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 firstSheet="11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财政拨款支出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20" r:id="rId19"/>
    <sheet name="部门项目中期规划预算表13" sheetId="19" r:id="rId20"/>
  </sheets>
  <definedNames>
    <definedName name="_xlnm._FilterDatabase" localSheetId="8" hidden="1">'项目支出预算表（其他运转类、特定目标类项目）05-1'!$A$9:$W$27</definedName>
    <definedName name="_xlnm.Print_Titles" localSheetId="3">'财政拨款收支预算总表02-1'!$1:$6</definedName>
    <definedName name="_xlnm.Print_Titles" localSheetId="5">'财政拨款支出明细表（按经济科目分类）02-3'!$1:$6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<sst xmlns="http://schemas.openxmlformats.org/spreadsheetml/2006/main" count="2543" uniqueCount="715">
  <si>
    <t>预算01-1表</t>
  </si>
  <si>
    <t>财务收支预算总表</t>
  </si>
  <si>
    <t>单位名称：曲靖技师学院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</si>
  <si>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</si>
  <si>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</si>
  <si>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</si>
  <si>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</si>
  <si>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</si>
  <si>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</si>
  <si>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</si>
  <si>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</si>
  <si>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</si>
  <si>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</si>
  <si>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</si>
  <si>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</si>
  <si>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</si>
  <si>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</si>
  <si>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</si>
  <si>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</si>
  <si>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</si>
  <si>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</si>
  <si>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</si>
  <si>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</si>
  <si>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</si>
  <si>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</si>
  <si>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</si>
  <si>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</si>
  <si>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</si>
  <si>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</si>
  <si>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</si>
  <si>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</si>
  <si>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</si>
  <si>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</si>
  <si>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</si>
  <si>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</si>
  <si>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</si>
  <si>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</si>
  <si>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</si>
  <si>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</si>
  <si>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</si>
  <si>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</si>
  <si>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</si>
  <si>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</si>
  <si>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</si>
  <si>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</si>
  <si>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</si>
  <si>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</si>
  <si>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</si>
  <si>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</si>
  <si>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</si>
  <si>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</si>
  <si>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</si>
  <si>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</si>
  <si>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</si>
  <si>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</si>
  <si>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</si>
  <si>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</si>
  <si>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</si>
  <si>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</si>
  <si>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</si>
  <si>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</si>
  <si>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</si>
  <si>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</si>
  <si>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</si>
  <si>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</si>
  <si>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</si>
  <si>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</si>
  <si>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605</t>
  </si>
  <si>
    <t>曲靖技师学院</t>
  </si>
  <si>
    <t>605001</t>
  </si>
  <si>
    <t xml:space="preserve">  曲靖技师学院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</si>
  <si>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</si>
  <si>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</si>
  <si>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</si>
  <si>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</si>
  <si>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</si>
  <si>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</si>
  <si>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</si>
  <si>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</si>
  <si>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</si>
  <si>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</si>
  <si>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</si>
  <si>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</si>
  <si>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</si>
  <si>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</si>
  <si>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</si>
  <si>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</si>
  <si>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</si>
  <si>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2050299</t>
  </si>
  <si>
    <t xml:space="preserve">    其他普通教育支出</t>
  </si>
  <si>
    <t>20503</t>
  </si>
  <si>
    <t xml:space="preserve">  职业教育</t>
  </si>
  <si>
    <t>2050303</t>
  </si>
  <si>
    <t xml:space="preserve">    技校教育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</si>
  <si>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</si>
  <si>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</si>
  <si>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</si>
  <si>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</si>
  <si>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</si>
  <si>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</si>
  <si>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20808</t>
  </si>
  <si>
    <t xml:space="preserve">  抚恤</t>
  </si>
  <si>
    <t>2080801</t>
  </si>
  <si>
    <t xml:space="preserve">    死亡抚恤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</si>
  <si>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</si>
  <si>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</si>
  <si>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</si>
  <si>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</si>
  <si>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</si>
  <si>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</si>
  <si>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</si>
  <si>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</si>
  <si>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</si>
  <si>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</si>
  <si>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</si>
  <si>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</si>
  <si>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</si>
  <si>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</si>
  <si>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</si>
  <si>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</si>
  <si>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</si>
  <si>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</si>
  <si>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</si>
  <si>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</si>
  <si>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</si>
  <si>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</si>
  <si>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</si>
  <si>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</si>
  <si>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</si>
  <si>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</si>
  <si>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</si>
  <si>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</si>
  <si>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</si>
  <si>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</si>
  <si>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</si>
  <si>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</si>
  <si>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</si>
  <si>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</si>
  <si>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</si>
  <si>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</si>
  <si>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</si>
  <si>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</si>
  <si>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</si>
  <si>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</si>
  <si>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</si>
  <si>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</si>
  <si>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</si>
  <si>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</si>
  <si>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</si>
  <si>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</si>
  <si>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</si>
  <si>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</si>
  <si>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</si>
  <si>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</si>
  <si>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</si>
  <si>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</si>
  <si>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</si>
  <si>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</si>
  <si>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</si>
  <si>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</si>
  <si>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</si>
  <si>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</si>
  <si>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</si>
  <si>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</si>
  <si>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</si>
  <si>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</si>
  <si>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</si>
  <si>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</si>
  <si>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</si>
  <si>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</si>
  <si>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</si>
  <si>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</si>
  <si>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</si>
  <si>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</si>
  <si>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</si>
  <si>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</si>
  <si>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</si>
  <si>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</si>
  <si>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</si>
  <si>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</si>
  <si>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</si>
  <si>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</si>
  <si>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</si>
  <si>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</si>
  <si>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</si>
  <si>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</si>
  <si>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</si>
  <si>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</si>
  <si>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</si>
  <si>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</si>
  <si>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</si>
  <si>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</si>
  <si>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</si>
  <si>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</si>
  <si>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</si>
  <si>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</si>
  <si>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</si>
  <si>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</si>
  <si>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</si>
  <si>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</si>
  <si>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</si>
  <si>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</si>
  <si>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</si>
  <si>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</si>
  <si>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</si>
  <si>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</si>
  <si>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</si>
  <si>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</si>
  <si>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</si>
  <si>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</si>
  <si>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</si>
  <si>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</si>
  <si>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</si>
  <si>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</si>
  <si>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</si>
  <si>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</si>
  <si>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</si>
  <si>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</si>
  <si>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</si>
  <si>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</si>
  <si>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</si>
  <si>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</si>
  <si>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</si>
  <si>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</si>
  <si>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</si>
  <si>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</si>
  <si>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</si>
  <si>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</si>
  <si>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</si>
  <si>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</si>
  <si>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</si>
  <si>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</si>
  <si>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</si>
  <si>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</si>
  <si>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</si>
  <si>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</si>
  <si>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</si>
  <si>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</si>
  <si>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</si>
  <si>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</si>
  <si>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</si>
  <si>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</si>
  <si>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</si>
  <si>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</si>
  <si>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</si>
  <si>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</si>
  <si>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</si>
  <si>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</si>
  <si>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</si>
  <si>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</si>
  <si>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</si>
  <si>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</si>
  <si>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</si>
  <si>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</si>
  <si>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</si>
  <si>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</si>
  <si>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</si>
  <si>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</si>
  <si>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</si>
  <si>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</si>
  <si>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</si>
  <si>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</si>
  <si>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</si>
  <si>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</si>
  <si>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</si>
  <si>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</si>
  <si>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</si>
  <si>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</si>
  <si>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</si>
  <si>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</si>
  <si>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</si>
  <si>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</si>
  <si>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</si>
  <si>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</si>
  <si>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</si>
  <si>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</si>
  <si>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</si>
  <si>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</si>
  <si>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</si>
  <si>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</si>
  <si>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</si>
  <si>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</si>
  <si>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</si>
  <si>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</si>
  <si>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</si>
  <si>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</si>
  <si>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</si>
  <si>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</si>
  <si>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</si>
  <si>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</si>
  <si>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</si>
  <si>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</si>
  <si>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</si>
  <si>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</si>
  <si>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</si>
  <si>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</si>
  <si>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</si>
  <si>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</si>
  <si>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</si>
  <si>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</si>
  <si>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</si>
  <si>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</si>
  <si>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</si>
  <si>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</si>
  <si>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</si>
  <si>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</si>
  <si>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</si>
  <si>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</si>
  <si>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</si>
  <si>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</si>
  <si>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</si>
  <si>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</si>
  <si>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</si>
  <si>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</si>
  <si>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</si>
  <si>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</si>
  <si>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</si>
  <si>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</si>
  <si>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</si>
  <si>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</si>
  <si>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</si>
  <si>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</si>
  <si>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</si>
  <si>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</si>
  <si>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</si>
  <si>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</si>
  <si>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</si>
  <si>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</si>
  <si>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</si>
  <si>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</si>
  <si>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</si>
  <si>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</si>
  <si>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</si>
  <si>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</si>
  <si>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</si>
  <si>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</si>
  <si>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</si>
  <si>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</si>
  <si>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</si>
  <si>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</si>
  <si>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</si>
  <si>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</si>
  <si>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</si>
  <si>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</si>
  <si>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</si>
  <si>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</si>
  <si>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</si>
  <si>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</si>
  <si>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</si>
  <si>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</si>
  <si>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</si>
  <si>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</si>
  <si>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</si>
  <si>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</si>
  <si>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</si>
  <si>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</si>
  <si>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</si>
  <si>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</si>
  <si>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</si>
  <si>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</si>
  <si>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</si>
  <si>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</si>
  <si>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</si>
  <si>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</si>
  <si>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</si>
  <si>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</si>
  <si>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</si>
  <si>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</si>
  <si>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</si>
  <si>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</si>
  <si>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</si>
  <si>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</si>
  <si>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</si>
  <si>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</si>
  <si>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</si>
  <si>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</si>
  <si>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</si>
  <si>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</si>
  <si>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曲靖技师学院</t>
  </si>
  <si>
    <t>530300210000000023660</t>
  </si>
  <si>
    <t>事业人员支出工资</t>
  </si>
  <si>
    <t>技校教育</t>
  </si>
  <si>
    <t>30101</t>
  </si>
  <si>
    <t>基本工资</t>
  </si>
  <si>
    <t>30102</t>
  </si>
  <si>
    <t>津贴补贴</t>
  </si>
  <si>
    <t>30107</t>
  </si>
  <si>
    <t>绩效工资</t>
  </si>
  <si>
    <t>530300210000000023659</t>
  </si>
  <si>
    <t>一般公用经费</t>
  </si>
  <si>
    <t>30205</t>
  </si>
  <si>
    <t>水费</t>
  </si>
  <si>
    <t>30206</t>
  </si>
  <si>
    <t>电费</t>
  </si>
  <si>
    <t>30227</t>
  </si>
  <si>
    <t>委托业务费</t>
  </si>
  <si>
    <t>30209</t>
  </si>
  <si>
    <t>物业管理费</t>
  </si>
  <si>
    <t>30299</t>
  </si>
  <si>
    <t>其他商品和服务支出</t>
  </si>
  <si>
    <t>530300221100000654701</t>
  </si>
  <si>
    <t>公务用车运行维护费</t>
  </si>
  <si>
    <t>30231</t>
  </si>
  <si>
    <t>530300210000000023626</t>
  </si>
  <si>
    <t>退休公用经费</t>
  </si>
  <si>
    <t>事业单位离退休</t>
  </si>
  <si>
    <t>30201</t>
  </si>
  <si>
    <t>办公费</t>
  </si>
  <si>
    <t>530300210000000023621</t>
  </si>
  <si>
    <t>工会经费</t>
  </si>
  <si>
    <t>30228</t>
  </si>
  <si>
    <t>530300210000000023622</t>
  </si>
  <si>
    <t>福利费</t>
  </si>
  <si>
    <t>30229</t>
  </si>
  <si>
    <t>530300231100001319228</t>
  </si>
  <si>
    <t>遗属生活补助资金</t>
  </si>
  <si>
    <t>死亡抚恤</t>
  </si>
  <si>
    <t>30305</t>
  </si>
  <si>
    <t>生活补助</t>
  </si>
  <si>
    <t>530300231100001412333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</si>
  <si>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</si>
  <si>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</si>
  <si>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</si>
  <si>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</si>
  <si>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</si>
  <si>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</si>
  <si>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</si>
  <si>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</si>
  <si>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</si>
  <si>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</si>
  <si>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313事业发展类</t>
  </si>
  <si>
    <t>事业发展专项资金</t>
  </si>
  <si>
    <t>530300210000000017907</t>
  </si>
  <si>
    <t>30217</t>
  </si>
  <si>
    <t>30239</t>
  </si>
  <si>
    <t>其他交通费用</t>
  </si>
  <si>
    <t>31002</t>
  </si>
  <si>
    <t>办公设备购置</t>
  </si>
  <si>
    <t>31003</t>
  </si>
  <si>
    <t>专用设备购置</t>
  </si>
  <si>
    <t>31007</t>
  </si>
  <si>
    <t>信息网络及软件购置更新</t>
  </si>
  <si>
    <t>公费师范生、职业教育质量提升及单位经费专项资金</t>
  </si>
  <si>
    <t>530300221100000870195</t>
  </si>
  <si>
    <t>其他普通教育支出</t>
  </si>
  <si>
    <t>30308</t>
  </si>
  <si>
    <t>助学金</t>
  </si>
  <si>
    <t>312民生类</t>
  </si>
  <si>
    <t>中职教育学生资助家庭经济困难学生国家助学金专项资金</t>
  </si>
  <si>
    <t>530300210000000018021</t>
  </si>
  <si>
    <t>中职教育学生资助农村、涉农专业和家庭经济困难学生免学费专项资金</t>
  </si>
  <si>
    <t>530300210000000026953</t>
  </si>
  <si>
    <t>30207</t>
  </si>
  <si>
    <t>邮电费</t>
  </si>
  <si>
    <t>1112事业人员支出工资</t>
  </si>
  <si>
    <t>教育经费专项资金</t>
  </si>
  <si>
    <t>53030023110000130046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</si>
  <si>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</si>
  <si>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</si>
  <si>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</si>
  <si>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</si>
  <si>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</si>
  <si>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</si>
  <si>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</si>
  <si>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</si>
  <si>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</si>
  <si>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</si>
  <si>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</si>
  <si>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</si>
  <si>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遗属生活补助资金</t>
  </si>
  <si>
    <t>根据文件要求和标准对遗属补助进行发放</t>
  </si>
  <si>
    <t xml:space="preserve">      产出指标</t>
  </si>
  <si>
    <t>数量指标</t>
  </si>
  <si>
    <t>发放人数</t>
  </si>
  <si>
    <t>&lt;=</t>
  </si>
  <si>
    <t>人</t>
  </si>
  <si>
    <t>定量指标</t>
  </si>
  <si>
    <t>遗属生活补助的人员</t>
  </si>
  <si>
    <t>发放标准</t>
  </si>
  <si>
    <t>&gt;=</t>
  </si>
  <si>
    <t>80</t>
  </si>
  <si>
    <t>元/人</t>
  </si>
  <si>
    <t>根据曲人社（2019）62号文</t>
  </si>
  <si>
    <t>150</t>
  </si>
  <si>
    <t>时效指标</t>
  </si>
  <si>
    <t>发放时间</t>
  </si>
  <si>
    <t>=</t>
  </si>
  <si>
    <t>每月月初</t>
  </si>
  <si>
    <t>%</t>
  </si>
  <si>
    <t>定性指标</t>
  </si>
  <si>
    <t>按照学校发放时间</t>
  </si>
  <si>
    <t xml:space="preserve">      效益指标</t>
  </si>
  <si>
    <t>经济效益指标</t>
  </si>
  <si>
    <t>缓解遗属的困难问题</t>
  </si>
  <si>
    <t>有所缓解</t>
  </si>
  <si>
    <t>社会效益指标</t>
  </si>
  <si>
    <t>严格落实政策依据</t>
  </si>
  <si>
    <t>落实到位</t>
  </si>
  <si>
    <t xml:space="preserve">      满意度指标</t>
  </si>
  <si>
    <t>服务对象满意度指标</t>
  </si>
  <si>
    <t>遗属满意度</t>
  </si>
  <si>
    <t>95</t>
  </si>
  <si>
    <t xml:space="preserve">    公费师范生、职业教育质量提升及单位经费专项资金</t>
  </si>
  <si>
    <t>根据《云南省乡村教师支持计划（2015-2020）》（云政办发（2015） 110号和《云南省公费师范生教育实施办法》（云教师（2017） 4号精神，进 一步加大云南省乡村教师培养力度，优化乡村教师队伍结构。
目标1：构建学工一体化平台，建成学工业务模块1个和学工移动业务模块1个，以“学生事务”为主线，实现学生从招生、迎新、宿管、日常工作、团委、实习实训、就业、离校等的全周期管理，学生在校期间学习、生活、思想等方面的全面管理。将学生工作中凌乱、重复的工作流程清晰化、简单化，实现学生管理工作的系统化、科学化、规范化和数据化。
目标2：构建一套集约化、一体化、标准化的财务及支付一体化平台，建成财务及支付业务模块1个、财务移动业务模块1个和支付移动业务模块1个，将业务流程、财务会计流程、管理流程有机融合，实现财务、支付、对账、税票、差旅费控、会计档案等统一管理。使财务数据和业务数据融为一体，最大限度地实现数据共享，实时控制经济业务，支撑学校高效、智能决策。
目标3：建设办公人事系统，建成办公业务模块1个、办公移动业务模块1个、人事业务模块1个和人事移动业务模块1个，办公部分围绕办文、办会、办事，在学校现行管理流程的基础上，以合理的办公习惯为出发点，提高公文流转效率及准确性，为各部门人员提供多层面的信息服务。人事部分通过科学统筹资源规划、岗位设置、聘用管理、合同管理、薪酬管理、离职退休、公共服务、科学决策等人力资源管理模式。提高工作效率和质量，提高管理水平，提高决策的正确性，提高工作透明度。
目标4：建设统一支撑平台，建成统一支撑业务模块1个，为各类应用提供统一的开发、运行和管理服务，对平台建设提供统一的基础能力和集成环境。通过技术标准体系、统一数据中心、统一业务接入、统一消息服务、统一运维管理，夯实技术支撑底座，以接口化、组件化、模块化模式来叠加上层应用，使智慧校园具备应用创新和快速迭代能力，提升资源利用率和复用率，降低建设成本和维护成本，提高平台整体可靠度和稳定性。</t>
  </si>
  <si>
    <t>公费师范生数量</t>
  </si>
  <si>
    <t>《云南省乡村教师支持计划（2015-2020年）》 、《云南省教育厅中共云南省委机构编制办公
室云南省财政厅云南省人力资源和社会保障
厅关于印发云南省公费师范生教育实施办法的
通知》</t>
  </si>
  <si>
    <t>智慧校园新增业务应用模块（建成学工、财务及支付、办公、人事、统一支撑等5个业务应用）</t>
  </si>
  <si>
    <t>个</t>
  </si>
  <si>
    <t>考核智慧校园本年度新增业务应用模块数量</t>
  </si>
  <si>
    <t>新增移动业务应用模块（建成学工、财务、支付、办公、人事5个业务的移动端模块）</t>
  </si>
  <si>
    <t>质量指标</t>
  </si>
  <si>
    <t>政策执行率</t>
  </si>
  <si>
    <t>项目验收合格率</t>
  </si>
  <si>
    <t>100</t>
  </si>
  <si>
    <t>考核本年度项目的验收合格率情况</t>
  </si>
  <si>
    <t>符合相关技术规范</t>
  </si>
  <si>
    <t>符合</t>
  </si>
  <si>
    <t>考核所采购标的是否能达到年度目标所要求的标准</t>
  </si>
  <si>
    <t>及时拨付率</t>
  </si>
  <si>
    <t>98</t>
  </si>
  <si>
    <t>按照《云南省乡村教师支持计划（2015-
2020年）》和《云南省教育厅中共云南省委机
构编制办公室云南省财政厅云南省人力资源和 社会保障厅关于印发云南省公费师范生教育实施
办法的通知》</t>
  </si>
  <si>
    <t>建目建设周期</t>
  </si>
  <si>
    <t>年</t>
  </si>
  <si>
    <t>考核本年度的项目执行时效</t>
  </si>
  <si>
    <t>成本指标</t>
  </si>
  <si>
    <t>培养费用</t>
  </si>
  <si>
    <t>2.94</t>
  </si>
  <si>
    <t>万元</t>
  </si>
  <si>
    <t>补助对象政策知晓度</t>
  </si>
  <si>
    <t>90</t>
  </si>
  <si>
    <t>"按照《云南省乡村教师支持计划（2015-
2020年）》和《云南省教育厅中共云南省委机
构编制办公室云南省财政厅云南省人力资源和 社会保障厅关于印发云南省公费师范生教育实施
办法的通知》"</t>
  </si>
  <si>
    <t>财务收支结算效率及信息共享效率</t>
  </si>
  <si>
    <t>30</t>
  </si>
  <si>
    <t>信息化建设提升工作效率</t>
  </si>
  <si>
    <t>提高办公效率，降低办公内控风险</t>
  </si>
  <si>
    <t>提高学生管理一体化、标准化及效率化</t>
  </si>
  <si>
    <t>可持续影响指标</t>
  </si>
  <si>
    <t>省级公费师范生毕业回原籍学校就业签约率</t>
  </si>
  <si>
    <t>省级公费师范生对项目实施的满意度。</t>
  </si>
  <si>
    <t>学生满意度</t>
  </si>
  <si>
    <t>信息化后学生对学校管理方面的满意度</t>
  </si>
  <si>
    <t>各业务处室满意度</t>
  </si>
  <si>
    <t>各处室对信息化建设后办公的满意度</t>
  </si>
  <si>
    <t xml:space="preserve">    中职教育学生资助农村、涉农专业和家庭经济困难学生免学费专项资金</t>
  </si>
  <si>
    <t>目标1：按时申完成一、二、三年级所有全日制在校学生的免学费申报工作。
目标2：确保每一位符合条件的学生都能享受免学费。
目标3：加强资金的科学化、精细化管理，确保资金使用规范、安全和有效。</t>
  </si>
  <si>
    <t>政策宣传次数</t>
  </si>
  <si>
    <t>次</t>
  </si>
  <si>
    <t>实际宣传次数/计划宣传次数*指标分值</t>
  </si>
  <si>
    <t>获补人数</t>
  </si>
  <si>
    <t>xx人</t>
  </si>
  <si>
    <t>实际受助学生/应受助学生*100%</t>
  </si>
  <si>
    <t>获补覆盖率</t>
  </si>
  <si>
    <t>得分=实际获得补助人数/申请符合标准人数**100%</t>
  </si>
  <si>
    <t>学生学业完成率</t>
  </si>
  <si>
    <t>实际完成学业学生/应完成学业学生*100%</t>
  </si>
  <si>
    <t>实际执行政策/应执行政策*100%</t>
  </si>
  <si>
    <t>资助按标准发放率</t>
  </si>
  <si>
    <t>实际发放标准/政策要求发放标准*100%</t>
  </si>
  <si>
    <t>补助标准</t>
  </si>
  <si>
    <t>2000</t>
  </si>
  <si>
    <t>学校全日制在籍学生中，一二三年级符合条件的学生享受免学费政策，由财政承担学生每年2000元的学费</t>
  </si>
  <si>
    <t>补助资金发放及时率</t>
  </si>
  <si>
    <t>发放及时率=及时发放项目补助资金/发放项目补助资金*100%*分值</t>
  </si>
  <si>
    <t>减轻经济负担的学生覆盖率</t>
  </si>
  <si>
    <t>减轻经济负担的学生数/受补助范围内的学生总数</t>
  </si>
  <si>
    <t>中等职业教育资助政策发挥作用影响率</t>
  </si>
  <si>
    <t>《中等职业学校免学费资金管理办法》（财科教【2016】36号）依据全国学生信息管理系统数据</t>
  </si>
  <si>
    <t>收益对象满意度</t>
  </si>
  <si>
    <t>服务满意家庭/服务家庭总数*100%</t>
  </si>
  <si>
    <t xml:space="preserve">    中职教育学生资助家庭经济困难学生国家助学金专项资金</t>
  </si>
  <si>
    <t>目标1：健全学校经费预决算制度，加强资金的科学化精细化管理，确保资金使用规范、安全和有效。
目标2：确保每一位符合条件的学生及时足额领取到国家助学金。让学生及家长满意。</t>
  </si>
  <si>
    <t>补助对象完成率</t>
  </si>
  <si>
    <t>获补对象准确率</t>
  </si>
  <si>
    <t>获补对象准确率=抽检符合标准的补助对象数/抽检实际补助对象数*100%达100%</t>
  </si>
  <si>
    <t>获补覆盖率=实际获得补助人数/申请符合标准人数*100%达100%</t>
  </si>
  <si>
    <t>《中等职业学校国家助学金资金管理办法》（财科教【2016】35号）依据全国学生信息管理系统数据</t>
  </si>
  <si>
    <t>资金发放及时率</t>
  </si>
  <si>
    <t>减轻家庭负担</t>
  </si>
  <si>
    <t>作用明显</t>
  </si>
  <si>
    <t>受益对象满意度</t>
  </si>
  <si>
    <t>服务满意家庭/服务对象总数*100%</t>
  </si>
  <si>
    <t xml:space="preserve">    事业发展专项资金</t>
  </si>
  <si>
    <t>结合学院实际情况，本年度预计收入480万元，用于大规模开展高质量职业技能培训和企业新型学徒制培训，创新培训方式，丰富培训内容，提升劳动者就业创业能力和水平。结合学院学生专业建设发展，企业用人需求，实施技能强校，技能强企行动，学院继续教育处将紧贴地方经济社会发展，对接技能密集型产业，实施重点群体专项培训计划，大力推行“互联网+职业技能培训”，广泛开展新职业新业态新模式从业人员技能培训。本年度预计收入75万元，加大技能等级认证投入，加大对技能密集产业和社会专业群体的职业技能认定工作。按照2022年招生计划和在校学生人数情况，学费高级工1500元/人/年，预备技师2000元/人/年，住宿费400元/人/年，预计收入1250万元；学校按照合同国有资产收益预计305万元。非税收入主要用于办学经费不足。</t>
  </si>
  <si>
    <t>培训人数</t>
  </si>
  <si>
    <t>3000</t>
  </si>
  <si>
    <t>按计划培训人数达到3000人以上</t>
  </si>
  <si>
    <t>学生人数</t>
  </si>
  <si>
    <t>6000</t>
  </si>
  <si>
    <t>按计划招生和在校学生达到6000人以上</t>
  </si>
  <si>
    <t>项目培训合格率</t>
  </si>
  <si>
    <t>考核本年度职业技能提升培训合格率</t>
  </si>
  <si>
    <t>项目完成及时性</t>
  </si>
  <si>
    <t>培训成本</t>
  </si>
  <si>
    <t>480</t>
  </si>
  <si>
    <t>考核本年度项目的成本控制情况</t>
  </si>
  <si>
    <t>受训学员持证上岗率</t>
  </si>
  <si>
    <t>业务培训后持证上岗的学员数量占学员总数量的比率</t>
  </si>
  <si>
    <t>针对部分企业开展校企合作</t>
  </si>
  <si>
    <t>签订校企合作协议</t>
  </si>
  <si>
    <t>签订的校企合作协议</t>
  </si>
  <si>
    <t>单位满意度</t>
  </si>
  <si>
    <t>85</t>
  </si>
  <si>
    <t>通过调查，满意度=（有效满意度问卷/总问卷数）*100%</t>
  </si>
  <si>
    <t>培训人员、受认证人员满意度</t>
  </si>
  <si>
    <t>学院学生人数11194人，在职在编教职工140人，需要大量外聘教师，才能得以正常保证教育教学，针对学院外聘人员工资的发放</t>
  </si>
  <si>
    <t>发放外聘教师人数</t>
  </si>
  <si>
    <t>263</t>
  </si>
  <si>
    <t>根据学院外聘教师人数</t>
  </si>
  <si>
    <t>预计发放外聘教师工资总数</t>
  </si>
  <si>
    <t>780</t>
  </si>
  <si>
    <t>根据学院外聘教师人数*月平均工资*12</t>
  </si>
  <si>
    <t>经费使用年限</t>
  </si>
  <si>
    <t>学院2023年经费开支计划</t>
  </si>
  <si>
    <t>每月发放及时情况</t>
  </si>
  <si>
    <t>及时</t>
  </si>
  <si>
    <t>根据每月工资发放表</t>
  </si>
  <si>
    <t>外聘教师的费用成本</t>
  </si>
  <si>
    <t>保障外聘教师工资</t>
  </si>
  <si>
    <t>及时保障</t>
  </si>
  <si>
    <t>教师的满意度</t>
  </si>
  <si>
    <t>服务满意/服务对象总数*100%</t>
  </si>
  <si>
    <t>学生的满意度</t>
  </si>
  <si>
    <t>预算05-3表</t>
  </si>
  <si>
    <t>项目支出绩效目标表（另文下达）</t>
  </si>
  <si>
    <t>说明：曲靖技师学院2023年无项目支出绩效目标（另文下达），此表为空表</t>
  </si>
  <si>
    <t>预算06表</t>
  </si>
  <si>
    <t>政府性基金预算支出预算表</t>
  </si>
  <si>
    <t>单位名称</t>
  </si>
  <si>
    <t>本年政府性基金预算支出</t>
  </si>
  <si>
    <t>说明：曲靖技师学院2023年无政府性基金预算支出，此表为空表。</t>
  </si>
  <si>
    <t>国有资本经营预算支出预算表</t>
  </si>
  <si>
    <t>本年国有资本经营预算支出</t>
  </si>
  <si>
    <t>说明：曲靖技师学院2023年无国有资本经营预算支出，此表为空表。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</si>
  <si>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</si>
  <si>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</si>
  <si>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</si>
  <si>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</si>
  <si>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</si>
  <si>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</si>
  <si>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</si>
  <si>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</si>
  <si>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</si>
  <si>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</si>
  <si>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</si>
  <si>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</si>
  <si>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A02010105 台式计算机</t>
  </si>
  <si>
    <t>台</t>
  </si>
  <si>
    <t>移动硬盘</t>
  </si>
  <si>
    <t>A02010508 移动存储设备</t>
  </si>
  <si>
    <t>A3彩色打印机</t>
  </si>
  <si>
    <t>A02021002 A3彩色打印机</t>
  </si>
  <si>
    <t>A4黑白打印机</t>
  </si>
  <si>
    <t>A02021003 A4黑白打印机</t>
  </si>
  <si>
    <t>A4彩色打印机</t>
  </si>
  <si>
    <t>A02021004 A4彩色打印机</t>
  </si>
  <si>
    <t>碎纸机</t>
  </si>
  <si>
    <t>A02021301 碎纸机</t>
  </si>
  <si>
    <t>音乐放松椅</t>
  </si>
  <si>
    <t>A02103000 心理仪器</t>
  </si>
  <si>
    <t>智能互动宣泄仪</t>
  </si>
  <si>
    <t>文件柜</t>
  </si>
  <si>
    <t>A05010502 文件柜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</si>
  <si>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</si>
  <si>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</si>
  <si>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</si>
  <si>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</si>
  <si>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</si>
  <si>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</si>
  <si>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</si>
  <si>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</si>
  <si>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</si>
  <si>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说明：曲靖技师学院2023年无政府购买服务预算，此表为空表。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</si>
  <si>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</si>
  <si>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</si>
  <si>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</si>
  <si>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</si>
  <si>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</si>
  <si>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</si>
  <si>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</si>
  <si>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</si>
  <si>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</si>
  <si>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</si>
  <si>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</si>
  <si>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</si>
  <si>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</si>
  <si>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</si>
  <si>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</si>
  <si>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说明：曲靖技师学院2023年无市对下转移支付预算，此表为空表。</t>
  </si>
  <si>
    <t>预算10-2表</t>
  </si>
  <si>
    <t>市对下转移支付绩效目标表</t>
  </si>
  <si>
    <t>说明：曲靖技师学院2023年无市对下转移支付，此表为空表。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</si>
  <si>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</si>
  <si>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</si>
  <si>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</si>
  <si>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</si>
  <si>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</si>
  <si>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</si>
  <si>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</si>
  <si>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</si>
  <si>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</si>
  <si>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说明：曲靖技师2023年无新增资产配置，此表为空表。</t>
  </si>
  <si>
    <t>预算12表</t>
  </si>
  <si>
    <t>上级补助项目支出预算表</t>
  </si>
  <si>
    <t>上级补助</t>
  </si>
  <si>
    <t>说明：曲靖技师学院2023年无上级补助项目支出，此表为空表。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</si>
  <si>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</si>
  <si>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</si>
  <si>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</si>
  <si>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</si>
  <si>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</si>
  <si>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</si>
  <si>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116 其他人员支出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</si>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</sst>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0_ "/>
    <numFmt numFmtId="178" formatCode="#,##0.0_ "/>
    <numFmt numFmtId="179" formatCode="#,##0.0000_ "/>
    <numFmt numFmtId="180" formatCode="#,##0.00_ "/>
  </numFmts>
  <fonts count="42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sz val="10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微软雅黑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 applyBorder="0">
      <alignment vertical="top"/>
      <protection locked="0"/>
    </xf>
  </cellStyleXfs>
  <cellXfs count="287">
    <xf numFmtId="0" fontId="0" fillId="0" borderId="0" xfId="0">
      <alignment vertical="top"/>
      <protection locked="0"/>
    </xf>
    <xf numFmtId="0" fontId="1" fillId="0" borderId="0" xfId="49" applyFont="1" applyAlignment="1" applyProtection="1"/>
    <xf numFmtId="49" fontId="2" fillId="0" borderId="0" xfId="49" applyNumberFormat="1" applyFont="1" applyAlignment="1" applyProtection="1"/>
    <xf numFmtId="0" fontId="2" fillId="0" borderId="0" xfId="49" applyFont="1" applyAlignment="1" applyProtection="1"/>
    <xf numFmtId="0" fontId="2" fillId="0" borderId="0" xfId="49" applyFont="1" applyAlignment="1">
      <alignment horizontal="right" vertical="center"/>
      <protection locked="0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>
      <alignment horizontal="left" vertical="center"/>
      <protection locked="0"/>
    </xf>
    <xf numFmtId="0" fontId="5" fillId="0" borderId="0" xfId="49" applyFont="1" applyAlignment="1" applyProtection="1">
      <alignment horizontal="left" vertical="center"/>
    </xf>
    <xf numFmtId="0" fontId="5" fillId="0" borderId="0" xfId="49" applyFont="1" applyAlignment="1" applyProtection="1"/>
    <xf numFmtId="0" fontId="2" fillId="0" borderId="0" xfId="49" applyFont="1" applyAlignment="1">
      <alignment horizontal="right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5" fillId="0" borderId="6" xfId="49" applyFont="1" applyBorder="1" applyAlignment="1">
      <alignment horizontal="center" vertical="center" wrapText="1"/>
      <protection locked="0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/>
    </xf>
    <xf numFmtId="0" fontId="2" fillId="0" borderId="7" xfId="49" applyFont="1" applyBorder="1" applyAlignment="1" applyProtection="1">
      <alignment horizontal="center" vertical="center"/>
    </xf>
    <xf numFmtId="0" fontId="1" fillId="0" borderId="7" xfId="49" applyFont="1" applyBorder="1" applyAlignment="1">
      <alignment horizontal="center" vertical="center"/>
      <protection locked="0"/>
    </xf>
    <xf numFmtId="0" fontId="0" fillId="0" borderId="7" xfId="49" applyBorder="1" applyAlignment="1">
      <alignment horizontal="left" vertical="center" wrapText="1"/>
      <protection locked="0"/>
    </xf>
    <xf numFmtId="0" fontId="4" fillId="0" borderId="7" xfId="49" applyFont="1" applyBorder="1" applyAlignment="1">
      <alignment horizontal="left" vertical="center"/>
      <protection locked="0"/>
    </xf>
    <xf numFmtId="4" fontId="0" fillId="0" borderId="7" xfId="49" applyNumberFormat="1" applyBorder="1" applyAlignment="1">
      <alignment horizontal="right" vertical="center" wrapText="1"/>
      <protection locked="0"/>
    </xf>
    <xf numFmtId="0" fontId="1" fillId="0" borderId="7" xfId="49" applyFont="1" applyBorder="1" applyAlignment="1" applyProtection="1"/>
    <xf numFmtId="0" fontId="0" fillId="0" borderId="2" xfId="49" applyBorder="1" applyAlignment="1">
      <alignment horizontal="center" vertical="center" wrapText="1"/>
      <protection locked="0"/>
    </xf>
    <xf numFmtId="0" fontId="0" fillId="0" borderId="3" xfId="49" applyBorder="1" applyAlignment="1">
      <alignment horizontal="left" vertical="center" wrapText="1"/>
      <protection locked="0"/>
    </xf>
    <xf numFmtId="0" fontId="0" fillId="0" borderId="4" xfId="49" applyBorder="1" applyAlignment="1">
      <alignment horizontal="left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5" xfId="49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left" vertical="center" wrapText="1"/>
    </xf>
    <xf numFmtId="0" fontId="0" fillId="0" borderId="7" xfId="49" applyBorder="1" applyAlignment="1" applyProtection="1">
      <alignment horizontal="right" vertical="center" wrapText="1"/>
    </xf>
    <xf numFmtId="0" fontId="0" fillId="0" borderId="7" xfId="49" applyBorder="1" applyAlignment="1">
      <alignment horizontal="right" vertical="center" wrapText="1"/>
      <protection locked="0"/>
    </xf>
    <xf numFmtId="0" fontId="1" fillId="0" borderId="2" xfId="49" applyFont="1" applyBorder="1" applyAlignment="1">
      <alignment horizontal="center" vertical="center" wrapText="1"/>
      <protection locked="0"/>
    </xf>
    <xf numFmtId="0" fontId="0" fillId="0" borderId="3" xfId="49" applyBorder="1" applyAlignment="1" applyProtection="1">
      <alignment horizontal="left" vertical="center"/>
    </xf>
    <xf numFmtId="0" fontId="0" fillId="0" borderId="4" xfId="49" applyBorder="1" applyAlignment="1" applyProtection="1">
      <alignment horizontal="left" vertical="center"/>
    </xf>
    <xf numFmtId="0" fontId="1" fillId="0" borderId="0" xfId="49" applyFont="1" applyFill="1" applyAlignment="1" applyProtection="1"/>
    <xf numFmtId="0" fontId="2" fillId="0" borderId="7" xfId="49" applyFont="1" applyBorder="1" applyAlignment="1">
      <alignment horizontal="center" vertical="center"/>
      <protection locked="0"/>
    </xf>
    <xf numFmtId="0" fontId="1" fillId="0" borderId="0" xfId="49" applyFont="1" applyAlignment="1" applyProtection="1">
      <alignment vertical="center"/>
    </xf>
    <xf numFmtId="0" fontId="0" fillId="0" borderId="0" xfId="49">
      <alignment vertical="top"/>
      <protection locked="0"/>
    </xf>
    <xf numFmtId="0" fontId="4" fillId="0" borderId="0" xfId="49" applyFont="1" applyAlignment="1" applyProtection="1">
      <alignment horizontal="right" vertical="center"/>
    </xf>
    <xf numFmtId="0" fontId="7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 applyProtection="1">
      <alignment vertical="center" wrapText="1"/>
    </xf>
    <xf numFmtId="0" fontId="4" fillId="0" borderId="7" xfId="49" applyFont="1" applyBorder="1" applyAlignment="1" applyProtection="1">
      <alignment horizontal="right" vertical="center" wrapText="1"/>
    </xf>
    <xf numFmtId="0" fontId="4" fillId="0" borderId="7" xfId="49" applyFont="1" applyBorder="1" applyAlignment="1" applyProtection="1">
      <alignment horizontal="right" vertical="center"/>
    </xf>
    <xf numFmtId="0" fontId="4" fillId="0" borderId="7" xfId="49" applyFont="1" applyBorder="1" applyAlignment="1">
      <alignment horizontal="center" vertical="center" wrapText="1"/>
      <protection locked="0"/>
    </xf>
    <xf numFmtId="0" fontId="4" fillId="0" borderId="4" xfId="49" applyFont="1" applyBorder="1" applyAlignment="1">
      <alignment vertical="center" wrapText="1"/>
      <protection locked="0"/>
    </xf>
    <xf numFmtId="0" fontId="4" fillId="0" borderId="7" xfId="49" applyFont="1" applyBorder="1" applyAlignment="1">
      <alignment horizontal="right" vertical="center" wrapText="1"/>
      <protection locked="0"/>
    </xf>
    <xf numFmtId="0" fontId="4" fillId="0" borderId="7" xfId="49" applyFont="1" applyBorder="1" applyAlignment="1">
      <alignment horizontal="right" vertical="center"/>
      <protection locked="0"/>
    </xf>
    <xf numFmtId="0" fontId="1" fillId="0" borderId="0" xfId="49" applyFont="1" applyFill="1" applyAlignment="1" applyProtection="1">
      <alignment vertical="center"/>
    </xf>
    <xf numFmtId="0" fontId="7" fillId="0" borderId="0" xfId="49" applyFont="1" applyAlignment="1" applyProtection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0" fontId="0" fillId="0" borderId="0" xfId="49" applyAlignment="1">
      <alignment horizontal="left" vertical="center"/>
      <protection locked="0"/>
    </xf>
    <xf numFmtId="0" fontId="0" fillId="0" borderId="0" xfId="49" applyAlignment="1">
      <alignment vertical="top"/>
      <protection locked="0"/>
    </xf>
    <xf numFmtId="0" fontId="5" fillId="0" borderId="7" xfId="49" applyFont="1" applyBorder="1" applyAlignment="1">
      <alignment horizontal="center" vertical="center"/>
      <protection locked="0"/>
    </xf>
    <xf numFmtId="0" fontId="5" fillId="0" borderId="7" xfId="49" applyFont="1" applyBorder="1" applyAlignment="1">
      <alignment horizontal="center" vertical="center" wrapText="1"/>
      <protection locked="0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>
      <alignment horizontal="center" vertical="center"/>
      <protection locked="0"/>
    </xf>
    <xf numFmtId="49" fontId="1" fillId="0" borderId="0" xfId="49" applyNumberFormat="1" applyFont="1" applyFill="1" applyAlignment="1" applyProtection="1">
      <alignment vertical="center"/>
    </xf>
    <xf numFmtId="0" fontId="4" fillId="0" borderId="0" xfId="49" applyFont="1" applyAlignment="1">
      <alignment horizontal="right" vertical="center"/>
      <protection locked="0"/>
    </xf>
    <xf numFmtId="0" fontId="6" fillId="0" borderId="0" xfId="49" applyFont="1">
      <alignment vertical="top"/>
      <protection locked="0"/>
    </xf>
    <xf numFmtId="0" fontId="8" fillId="0" borderId="0" xfId="49" applyFont="1" applyAlignment="1" applyProtection="1"/>
    <xf numFmtId="0" fontId="2" fillId="0" borderId="0" xfId="49" applyFont="1" applyAlignment="1" applyProtection="1">
      <alignment horizontal="right" vertical="center"/>
    </xf>
    <xf numFmtId="0" fontId="8" fillId="0" borderId="0" xfId="49" applyFont="1" applyProtection="1">
      <alignment vertical="top"/>
    </xf>
    <xf numFmtId="0" fontId="9" fillId="0" borderId="0" xfId="49" applyFont="1" applyAlignment="1" applyProtection="1">
      <alignment horizontal="center" vertical="center" wrapText="1"/>
    </xf>
    <xf numFmtId="0" fontId="9" fillId="0" borderId="0" xfId="49" applyFont="1" applyAlignment="1" applyProtection="1">
      <alignment horizontal="center" vertical="center"/>
    </xf>
    <xf numFmtId="0" fontId="5" fillId="0" borderId="0" xfId="49" applyFont="1" applyAlignment="1" applyProtection="1">
      <alignment horizontal="left" vertical="center" wrapText="1"/>
    </xf>
    <xf numFmtId="0" fontId="5" fillId="0" borderId="0" xfId="49" applyFont="1" applyAlignment="1" applyProtection="1">
      <alignment wrapText="1"/>
    </xf>
    <xf numFmtId="0" fontId="5" fillId="0" borderId="0" xfId="49" applyFont="1" applyAlignment="1" applyProtection="1">
      <alignment horizontal="right" wrapText="1"/>
    </xf>
    <xf numFmtId="0" fontId="5" fillId="0" borderId="0" xfId="49" applyFont="1" applyAlignment="1">
      <protection locked="0"/>
    </xf>
    <xf numFmtId="0" fontId="5" fillId="0" borderId="8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/>
    </xf>
    <xf numFmtId="0" fontId="6" fillId="0" borderId="2" xfId="49" applyFont="1" applyBorder="1" applyAlignment="1" applyProtection="1">
      <alignment horizontal="center" vertical="center"/>
    </xf>
    <xf numFmtId="0" fontId="6" fillId="0" borderId="2" xfId="49" applyFont="1" applyBorder="1" applyAlignment="1">
      <alignment horizontal="center" vertical="center"/>
      <protection locked="0"/>
    </xf>
    <xf numFmtId="0" fontId="6" fillId="0" borderId="7" xfId="49" applyFont="1" applyBorder="1" applyAlignment="1" applyProtection="1">
      <alignment vertical="center" wrapText="1"/>
    </xf>
    <xf numFmtId="0" fontId="5" fillId="0" borderId="7" xfId="49" applyFont="1" applyBorder="1" applyAlignment="1" applyProtection="1">
      <alignment vertical="center"/>
    </xf>
    <xf numFmtId="0" fontId="6" fillId="0" borderId="2" xfId="49" applyFont="1" applyBorder="1" applyAlignment="1" applyProtection="1">
      <alignment vertical="center"/>
    </xf>
    <xf numFmtId="0" fontId="5" fillId="0" borderId="7" xfId="49" applyFont="1" applyBorder="1" applyAlignment="1">
      <alignment vertical="center"/>
      <protection locked="0"/>
    </xf>
    <xf numFmtId="0" fontId="6" fillId="0" borderId="2" xfId="49" applyFont="1" applyBorder="1" applyAlignment="1">
      <alignment vertical="center"/>
      <protection locked="0"/>
    </xf>
    <xf numFmtId="0" fontId="2" fillId="0" borderId="0" xfId="49" applyFont="1" applyFill="1" applyAlignment="1" applyProtection="1"/>
    <xf numFmtId="0" fontId="5" fillId="0" borderId="0" xfId="49" applyFont="1" applyAlignment="1">
      <alignment horizontal="right" vertical="center"/>
      <protection locked="0"/>
    </xf>
    <xf numFmtId="0" fontId="6" fillId="0" borderId="0" xfId="49" applyFont="1" applyAlignment="1">
      <alignment vertical="top"/>
      <protection locked="0"/>
    </xf>
    <xf numFmtId="0" fontId="1" fillId="0" borderId="7" xfId="49" applyFont="1" applyBorder="1" applyAlignment="1" applyProtection="1">
      <alignment horizontal="center"/>
    </xf>
    <xf numFmtId="0" fontId="2" fillId="0" borderId="0" xfId="49" applyFont="1" applyAlignment="1" applyProtection="1">
      <alignment wrapText="1"/>
    </xf>
    <xf numFmtId="0" fontId="2" fillId="0" borderId="0" xfId="49" applyFont="1" applyAlignment="1">
      <protection locked="0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 wrapText="1"/>
    </xf>
    <xf numFmtId="0" fontId="5" fillId="0" borderId="9" xfId="49" applyFont="1" applyBorder="1" applyAlignment="1" applyProtection="1">
      <alignment horizontal="center" vertical="center" wrapText="1"/>
    </xf>
    <xf numFmtId="0" fontId="5" fillId="0" borderId="9" xfId="49" applyFont="1" applyBorder="1" applyAlignment="1">
      <alignment horizontal="center" vertical="center" wrapText="1"/>
      <protection locked="0"/>
    </xf>
    <xf numFmtId="0" fontId="5" fillId="0" borderId="10" xfId="49" applyFont="1" applyBorder="1" applyAlignment="1" applyProtection="1">
      <alignment horizontal="center" vertical="center" wrapText="1"/>
    </xf>
    <xf numFmtId="0" fontId="6" fillId="0" borderId="10" xfId="49" applyFont="1" applyBorder="1" applyAlignment="1">
      <alignment horizontal="center" vertical="center" wrapText="1"/>
      <protection locked="0"/>
    </xf>
    <xf numFmtId="0" fontId="5" fillId="0" borderId="11" xfId="49" applyFont="1" applyBorder="1" applyAlignment="1" applyProtection="1">
      <alignment horizontal="center" vertical="center" wrapText="1"/>
    </xf>
    <xf numFmtId="0" fontId="5" fillId="0" borderId="11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 applyProtection="1">
      <alignment horizontal="left" vertical="center" wrapText="1"/>
    </xf>
    <xf numFmtId="0" fontId="4" fillId="0" borderId="11" xfId="49" applyFont="1" applyBorder="1" applyAlignment="1" applyProtection="1">
      <alignment horizontal="left" vertical="center" wrapText="1"/>
    </xf>
    <xf numFmtId="0" fontId="4" fillId="0" borderId="11" xfId="49" applyFont="1" applyBorder="1" applyAlignment="1">
      <alignment horizontal="right" vertical="center"/>
      <protection locked="0"/>
    </xf>
    <xf numFmtId="0" fontId="4" fillId="0" borderId="11" xfId="49" applyFont="1" applyBorder="1" applyAlignment="1">
      <alignment horizontal="left" vertical="center" wrapText="1"/>
      <protection locked="0"/>
    </xf>
    <xf numFmtId="0" fontId="4" fillId="0" borderId="11" xfId="49" applyFont="1" applyBorder="1" applyAlignment="1" applyProtection="1">
      <alignment horizontal="right" vertical="center"/>
    </xf>
    <xf numFmtId="0" fontId="4" fillId="0" borderId="2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49" fontId="10" fillId="0" borderId="0" xfId="49" applyNumberFormat="1" applyFont="1" applyFill="1" applyAlignment="1" applyProtection="1">
      <alignment vertical="center"/>
    </xf>
    <xf numFmtId="0" fontId="0" fillId="0" borderId="0" xfId="49" applyAlignment="1">
      <alignment vertical="top" wrapText="1"/>
      <protection locked="0"/>
    </xf>
    <xf numFmtId="0" fontId="1" fillId="0" borderId="0" xfId="49" applyFont="1" applyAlignment="1" applyProtection="1">
      <alignment wrapText="1"/>
    </xf>
    <xf numFmtId="0" fontId="3" fillId="0" borderId="0" xfId="49" applyFont="1" applyAlignment="1">
      <alignment horizontal="center" vertical="center" wrapText="1"/>
      <protection locked="0"/>
    </xf>
    <xf numFmtId="0" fontId="4" fillId="0" borderId="0" xfId="49" applyFont="1" applyAlignment="1">
      <alignment horizontal="right"/>
      <protection locked="0"/>
    </xf>
    <xf numFmtId="0" fontId="5" fillId="0" borderId="3" xfId="49" applyFont="1" applyBorder="1" applyAlignment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12" xfId="49" applyFont="1" applyBorder="1" applyAlignment="1" applyProtection="1">
      <alignment horizontal="center" vertical="center" wrapText="1"/>
    </xf>
    <xf numFmtId="0" fontId="6" fillId="0" borderId="12" xfId="49" applyFont="1" applyBorder="1" applyAlignment="1">
      <alignment horizontal="center" vertical="center"/>
      <protection locked="0"/>
    </xf>
    <xf numFmtId="0" fontId="4" fillId="0" borderId="0" xfId="49" applyFont="1" applyAlignment="1">
      <alignment horizontal="right" vertical="center" wrapText="1"/>
      <protection locked="0"/>
    </xf>
    <xf numFmtId="0" fontId="4" fillId="0" borderId="0" xfId="49" applyFont="1" applyAlignment="1" applyProtection="1">
      <alignment horizontal="right" vertical="center" wrapText="1"/>
    </xf>
    <xf numFmtId="0" fontId="4" fillId="0" borderId="0" xfId="49" applyFont="1" applyAlignment="1">
      <alignment horizontal="right" wrapText="1"/>
      <protection locked="0"/>
    </xf>
    <xf numFmtId="0" fontId="4" fillId="0" borderId="0" xfId="49" applyFont="1" applyAlignment="1" applyProtection="1">
      <alignment horizontal="right" wrapText="1"/>
    </xf>
    <xf numFmtId="0" fontId="6" fillId="0" borderId="12" xfId="49" applyFont="1" applyBorder="1" applyAlignment="1">
      <alignment horizontal="center" vertical="center" wrapText="1"/>
      <protection locked="0"/>
    </xf>
    <xf numFmtId="0" fontId="5" fillId="0" borderId="11" xfId="49" applyFont="1" applyBorder="1" applyAlignment="1" applyProtection="1">
      <alignment horizontal="center" vertical="center"/>
    </xf>
    <xf numFmtId="0" fontId="5" fillId="0" borderId="11" xfId="49" applyFont="1" applyBorder="1" applyAlignment="1">
      <alignment horizontal="center" vertical="center"/>
      <protection locked="0"/>
    </xf>
    <xf numFmtId="4" fontId="4" fillId="0" borderId="11" xfId="49" applyNumberFormat="1" applyFont="1" applyBorder="1" applyAlignment="1">
      <alignment horizontal="right" vertical="center"/>
      <protection locked="0"/>
    </xf>
    <xf numFmtId="3" fontId="4" fillId="0" borderId="11" xfId="49" applyNumberFormat="1" applyFont="1" applyBorder="1" applyAlignment="1" applyProtection="1">
      <alignment horizontal="right" vertical="center"/>
    </xf>
    <xf numFmtId="4" fontId="0" fillId="0" borderId="11" xfId="49" applyNumberFormat="1" applyBorder="1" applyAlignment="1" applyProtection="1">
      <alignment horizontal="right" vertical="center"/>
    </xf>
    <xf numFmtId="0" fontId="4" fillId="0" borderId="13" xfId="49" applyFont="1" applyBorder="1" applyAlignment="1" applyProtection="1">
      <alignment horizontal="center" vertical="center"/>
    </xf>
    <xf numFmtId="0" fontId="4" fillId="0" borderId="12" xfId="49" applyFont="1" applyBorder="1" applyAlignment="1" applyProtection="1">
      <alignment horizontal="left" vertical="center"/>
    </xf>
    <xf numFmtId="4" fontId="4" fillId="0" borderId="7" xfId="49" applyNumberFormat="1" applyFont="1" applyBorder="1" applyAlignment="1">
      <alignment horizontal="right" vertical="center"/>
      <protection locked="0"/>
    </xf>
    <xf numFmtId="0" fontId="4" fillId="0" borderId="0" xfId="49" applyFont="1" applyAlignment="1" applyProtection="1">
      <alignment horizontal="right"/>
    </xf>
    <xf numFmtId="49" fontId="1" fillId="0" borderId="0" xfId="49" applyNumberFormat="1" applyFont="1" applyAlignment="1" applyProtection="1"/>
    <xf numFmtId="0" fontId="11" fillId="0" borderId="0" xfId="49" applyFont="1" applyAlignment="1">
      <alignment horizontal="right"/>
      <protection locked="0"/>
    </xf>
    <xf numFmtId="49" fontId="11" fillId="0" borderId="0" xfId="49" applyNumberFormat="1" applyFont="1" applyAlignment="1">
      <protection locked="0"/>
    </xf>
    <xf numFmtId="0" fontId="2" fillId="0" borderId="0" xfId="49" applyFont="1" applyAlignment="1" applyProtection="1">
      <alignment horizontal="right"/>
    </xf>
    <xf numFmtId="0" fontId="12" fillId="0" borderId="0" xfId="49" applyFont="1" applyAlignment="1">
      <alignment horizontal="center" vertical="center" wrapText="1"/>
      <protection locked="0"/>
    </xf>
    <xf numFmtId="0" fontId="12" fillId="0" borderId="0" xfId="49" applyFont="1" applyAlignment="1">
      <alignment horizontal="center" vertical="center"/>
      <protection locked="0"/>
    </xf>
    <xf numFmtId="0" fontId="12" fillId="0" borderId="0" xfId="49" applyFont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/>
      <protection locked="0"/>
    </xf>
    <xf numFmtId="49" fontId="5" fillId="0" borderId="1" xfId="49" applyNumberFormat="1" applyFont="1" applyBorder="1" applyAlignment="1">
      <alignment horizontal="center" vertical="center" wrapText="1"/>
      <protection locked="0"/>
    </xf>
    <xf numFmtId="0" fontId="5" fillId="0" borderId="5" xfId="49" applyFont="1" applyBorder="1" applyAlignment="1">
      <alignment horizontal="center" vertical="center"/>
      <protection locked="0"/>
    </xf>
    <xf numFmtId="49" fontId="5" fillId="0" borderId="5" xfId="49" applyNumberFormat="1" applyFont="1" applyBorder="1" applyAlignment="1">
      <alignment horizontal="center" vertical="center" wrapText="1"/>
      <protection locked="0"/>
    </xf>
    <xf numFmtId="49" fontId="5" fillId="0" borderId="7" xfId="49" applyNumberFormat="1" applyFont="1" applyBorder="1" applyAlignment="1">
      <alignment horizontal="center" vertical="center"/>
      <protection locked="0"/>
    </xf>
    <xf numFmtId="176" fontId="4" fillId="0" borderId="7" xfId="49" applyNumberFormat="1" applyFont="1" applyBorder="1" applyAlignment="1">
      <alignment horizontal="right" vertical="center"/>
      <protection locked="0"/>
    </xf>
    <xf numFmtId="176" fontId="4" fillId="0" borderId="7" xfId="49" applyNumberFormat="1" applyFont="1" applyBorder="1" applyAlignment="1">
      <alignment horizontal="right" vertical="center" wrapText="1"/>
      <protection locked="0"/>
    </xf>
    <xf numFmtId="176" fontId="4" fillId="0" borderId="7" xfId="49" applyNumberFormat="1" applyFont="1" applyBorder="1" applyAlignment="1" applyProtection="1">
      <alignment horizontal="right" vertical="center"/>
    </xf>
    <xf numFmtId="176" fontId="4" fillId="0" borderId="7" xfId="49" applyNumberFormat="1" applyFont="1" applyBorder="1" applyAlignment="1" applyProtection="1">
      <alignment horizontal="right" vertical="center" wrapText="1"/>
    </xf>
    <xf numFmtId="0" fontId="1" fillId="0" borderId="3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/>
      <protection locked="0"/>
    </xf>
    <xf numFmtId="49" fontId="1" fillId="0" borderId="0" xfId="49" applyNumberFormat="1" applyFont="1" applyFill="1" applyAlignment="1" applyProtection="1"/>
    <xf numFmtId="0" fontId="0" fillId="0" borderId="0" xfId="49" applyFont="1">
      <alignment vertical="top"/>
      <protection locked="0"/>
    </xf>
    <xf numFmtId="0" fontId="0" fillId="0" borderId="0" xfId="49" applyFont="1" applyAlignment="1">
      <alignment horizontal="left" vertical="center"/>
      <protection locked="0"/>
    </xf>
    <xf numFmtId="0" fontId="0" fillId="0" borderId="0" xfId="49" applyFont="1" applyAlignment="1">
      <alignment vertical="top"/>
      <protection locked="0"/>
    </xf>
    <xf numFmtId="0" fontId="0" fillId="0" borderId="7" xfId="49" applyFont="1" applyBorder="1" applyAlignment="1">
      <alignment horizontal="left" vertical="center" wrapText="1"/>
      <protection locked="0"/>
    </xf>
    <xf numFmtId="0" fontId="4" fillId="0" borderId="1" xfId="49" applyFont="1" applyBorder="1" applyAlignment="1">
      <alignment horizontal="left" vertical="center" wrapText="1"/>
      <protection locked="0"/>
    </xf>
    <xf numFmtId="0" fontId="1" fillId="0" borderId="5" xfId="49" applyFont="1" applyBorder="1" applyAlignment="1" applyProtection="1">
      <alignment vertical="center"/>
    </xf>
    <xf numFmtId="0" fontId="1" fillId="0" borderId="6" xfId="49" applyFont="1" applyBorder="1" applyAlignment="1" applyProtection="1">
      <alignment vertical="center"/>
    </xf>
    <xf numFmtId="0" fontId="1" fillId="0" borderId="0" xfId="49" applyFont="1" applyProtection="1">
      <alignment vertical="top"/>
    </xf>
    <xf numFmtId="0" fontId="0" fillId="0" borderId="7" xfId="49" applyBorder="1" applyAlignment="1">
      <alignment vertical="center" wrapText="1"/>
      <protection locked="0"/>
    </xf>
    <xf numFmtId="0" fontId="0" fillId="0" borderId="7" xfId="49" applyBorder="1" applyAlignment="1">
      <alignment horizontal="left" vertical="top" wrapText="1"/>
      <protection locked="0"/>
    </xf>
    <xf numFmtId="0" fontId="0" fillId="0" borderId="7" xfId="49" applyBorder="1" applyAlignment="1" applyProtection="1">
      <alignment vertical="center" wrapText="1"/>
    </xf>
    <xf numFmtId="0" fontId="0" fillId="0" borderId="7" xfId="49" applyBorder="1" applyAlignment="1" applyProtection="1">
      <alignment horizontal="left" vertical="top" wrapText="1"/>
    </xf>
    <xf numFmtId="0" fontId="1" fillId="0" borderId="7" xfId="49" applyFont="1" applyBorder="1" applyAlignment="1" applyProtection="1">
      <alignment vertical="center"/>
    </xf>
    <xf numFmtId="177" fontId="1" fillId="0" borderId="0" xfId="49" applyNumberFormat="1" applyFont="1" applyAlignment="1" applyProtection="1"/>
    <xf numFmtId="0" fontId="5" fillId="0" borderId="8" xfId="49" applyFont="1" applyBorder="1" applyAlignment="1" applyProtection="1">
      <alignment horizontal="center" vertical="center"/>
    </xf>
    <xf numFmtId="0" fontId="5" fillId="0" borderId="9" xfId="49" applyFont="1" applyBorder="1" applyAlignment="1" applyProtection="1">
      <alignment horizontal="center" vertical="center"/>
    </xf>
    <xf numFmtId="0" fontId="5" fillId="0" borderId="13" xfId="49" applyFont="1" applyBorder="1" applyAlignment="1">
      <alignment horizontal="center" vertical="center" wrapText="1"/>
      <protection locked="0"/>
    </xf>
    <xf numFmtId="4" fontId="0" fillId="0" borderId="7" xfId="49" applyNumberFormat="1" applyBorder="1" applyAlignment="1" applyProtection="1">
      <alignment horizontal="right" vertical="center" wrapText="1"/>
    </xf>
    <xf numFmtId="4" fontId="4" fillId="0" borderId="7" xfId="49" applyNumberFormat="1" applyFont="1" applyBorder="1" applyAlignment="1" applyProtection="1">
      <alignment horizontal="right" vertical="center"/>
    </xf>
    <xf numFmtId="178" fontId="1" fillId="0" borderId="0" xfId="49" applyNumberFormat="1" applyFont="1" applyAlignment="1" applyProtection="1"/>
    <xf numFmtId="0" fontId="1" fillId="0" borderId="0" xfId="49" applyFont="1">
      <alignment vertical="top"/>
      <protection locked="0"/>
    </xf>
    <xf numFmtId="49" fontId="2" fillId="0" borderId="0" xfId="49" applyNumberFormat="1" applyFont="1" applyAlignment="1">
      <protection locked="0"/>
    </xf>
    <xf numFmtId="0" fontId="5" fillId="0" borderId="0" xfId="49" applyFont="1" applyAlignment="1">
      <alignment horizontal="left" vertical="center"/>
      <protection locked="0"/>
    </xf>
    <xf numFmtId="0" fontId="5" fillId="0" borderId="2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4" fillId="0" borderId="7" xfId="49" applyFont="1" applyBorder="1" applyAlignment="1" applyProtection="1">
      <alignment horizontal="left" vertical="center"/>
    </xf>
    <xf numFmtId="0" fontId="0" fillId="0" borderId="1" xfId="49" applyBorder="1" applyAlignment="1">
      <alignment horizontal="left" vertical="center" wrapText="1"/>
      <protection locked="0"/>
    </xf>
    <xf numFmtId="4" fontId="4" fillId="0" borderId="1" xfId="49" applyNumberFormat="1" applyFont="1" applyBorder="1" applyAlignment="1">
      <alignment horizontal="right" vertical="center"/>
      <protection locked="0"/>
    </xf>
    <xf numFmtId="0" fontId="0" fillId="0" borderId="14" xfId="49" applyBorder="1" applyAlignment="1">
      <alignment horizontal="left" vertical="center" wrapText="1"/>
      <protection locked="0"/>
    </xf>
    <xf numFmtId="0" fontId="0" fillId="0" borderId="14" xfId="49" applyBorder="1" applyAlignment="1" applyProtection="1">
      <alignment horizontal="left" vertical="top" wrapText="1"/>
    </xf>
    <xf numFmtId="0" fontId="1" fillId="0" borderId="13" xfId="49" applyFont="1" applyBorder="1" applyAlignment="1">
      <alignment horizontal="center" vertical="center" wrapText="1"/>
      <protection locked="0"/>
    </xf>
    <xf numFmtId="0" fontId="0" fillId="0" borderId="12" xfId="49" applyBorder="1" applyAlignment="1">
      <alignment horizontal="left" vertical="center"/>
      <protection locked="0"/>
    </xf>
    <xf numFmtId="0" fontId="0" fillId="0" borderId="11" xfId="49" applyBorder="1" applyAlignment="1">
      <alignment horizontal="left" vertical="center"/>
      <protection locked="0"/>
    </xf>
    <xf numFmtId="4" fontId="4" fillId="0" borderId="6" xfId="49" applyNumberFormat="1" applyFont="1" applyBorder="1" applyAlignment="1">
      <alignment horizontal="right" vertical="center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5" fillId="0" borderId="2" xfId="49" applyFont="1" applyBorder="1" applyAlignment="1">
      <alignment horizontal="center" vertical="center" wrapText="1"/>
      <protection locked="0"/>
    </xf>
    <xf numFmtId="0" fontId="5" fillId="0" borderId="4" xfId="49" applyFont="1" applyBorder="1" applyAlignment="1">
      <alignment horizontal="center" vertical="center" wrapText="1"/>
      <protection locked="0"/>
    </xf>
    <xf numFmtId="4" fontId="4" fillId="0" borderId="4" xfId="49" applyNumberFormat="1" applyFont="1" applyBorder="1" applyAlignment="1">
      <alignment horizontal="right" vertical="center"/>
      <protection locked="0"/>
    </xf>
    <xf numFmtId="0" fontId="1" fillId="0" borderId="4" xfId="49" applyFont="1" applyBorder="1" applyAlignment="1" applyProtection="1">
      <alignment horizontal="center"/>
    </xf>
    <xf numFmtId="0" fontId="13" fillId="0" borderId="0" xfId="49" applyFont="1" applyAlignment="1" applyProtection="1">
      <alignment horizontal="center"/>
    </xf>
    <xf numFmtId="0" fontId="13" fillId="0" borderId="0" xfId="49" applyFont="1" applyAlignment="1" applyProtection="1">
      <alignment horizontal="center" wrapText="1"/>
    </xf>
    <xf numFmtId="0" fontId="13" fillId="0" borderId="0" xfId="49" applyFont="1" applyAlignment="1" applyProtection="1">
      <alignment wrapText="1"/>
    </xf>
    <xf numFmtId="0" fontId="13" fillId="0" borderId="0" xfId="49" applyFont="1" applyAlignment="1" applyProtection="1"/>
    <xf numFmtId="0" fontId="1" fillId="0" borderId="0" xfId="49" applyFont="1" applyAlignment="1" applyProtection="1">
      <alignment horizontal="center" wrapText="1"/>
    </xf>
    <xf numFmtId="0" fontId="0" fillId="0" borderId="0" xfId="49" applyAlignment="1" applyProtection="1">
      <alignment horizontal="right" wrapText="1"/>
    </xf>
    <xf numFmtId="0" fontId="14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2" xfId="49" applyFont="1" applyBorder="1" applyAlignment="1" applyProtection="1">
      <alignment horizontal="center" vertical="center" wrapText="1"/>
    </xf>
    <xf numFmtId="4" fontId="0" fillId="0" borderId="2" xfId="49" applyNumberFormat="1" applyBorder="1" applyAlignment="1" applyProtection="1">
      <alignment horizontal="right" vertical="center"/>
    </xf>
    <xf numFmtId="49" fontId="1" fillId="0" borderId="0" xfId="49" applyNumberFormat="1" applyFont="1" applyAlignment="1" applyProtection="1">
      <alignment horizontal="center"/>
    </xf>
    <xf numFmtId="0" fontId="15" fillId="0" borderId="0" xfId="49" applyFont="1" applyAlignment="1" applyProtection="1">
      <alignment horizontal="center" vertical="center"/>
    </xf>
    <xf numFmtId="0" fontId="16" fillId="0" borderId="0" xfId="49" applyFont="1" applyAlignment="1" applyProtection="1">
      <alignment horizontal="center" vertical="center"/>
    </xf>
    <xf numFmtId="49" fontId="5" fillId="0" borderId="2" xfId="49" applyNumberFormat="1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49" fontId="5" fillId="0" borderId="4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4" fontId="6" fillId="0" borderId="7" xfId="49" applyNumberFormat="1" applyFont="1" applyBorder="1" applyAlignment="1" applyProtection="1">
      <alignment vertical="center"/>
    </xf>
    <xf numFmtId="0" fontId="8" fillId="0" borderId="7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4" fontId="6" fillId="0" borderId="7" xfId="49" applyNumberFormat="1" applyFont="1" applyBorder="1" applyAlignment="1">
      <alignment vertical="center"/>
      <protection locked="0"/>
    </xf>
    <xf numFmtId="49" fontId="1" fillId="0" borderId="7" xfId="49" applyNumberFormat="1" applyFont="1" applyBorder="1" applyAlignment="1" applyProtection="1"/>
    <xf numFmtId="49" fontId="1" fillId="0" borderId="7" xfId="49" applyNumberFormat="1" applyFont="1" applyBorder="1" applyAlignment="1" applyProtection="1">
      <alignment horizontal="center"/>
    </xf>
    <xf numFmtId="0" fontId="8" fillId="0" borderId="7" xfId="49" applyFont="1" applyBorder="1" applyAlignment="1" applyProtection="1"/>
    <xf numFmtId="0" fontId="17" fillId="0" borderId="2" xfId="49" applyFont="1" applyBorder="1" applyAlignment="1" applyProtection="1">
      <alignment horizontal="center" vertical="center"/>
    </xf>
    <xf numFmtId="0" fontId="17" fillId="0" borderId="3" xfId="49" applyFont="1" applyBorder="1" applyAlignment="1" applyProtection="1">
      <alignment horizontal="center" vertical="center"/>
    </xf>
    <xf numFmtId="0" fontId="17" fillId="0" borderId="4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179" fontId="1" fillId="0" borderId="0" xfId="49" applyNumberFormat="1" applyFont="1" applyAlignment="1" applyProtection="1"/>
    <xf numFmtId="180" fontId="1" fillId="0" borderId="0" xfId="49" applyNumberFormat="1" applyFont="1" applyAlignment="1" applyProtection="1"/>
    <xf numFmtId="0" fontId="0" fillId="0" borderId="0" xfId="49" applyFont="1" applyFill="1" applyAlignment="1" applyProtection="1">
      <alignment vertical="top"/>
      <protection locked="0"/>
    </xf>
    <xf numFmtId="0" fontId="2" fillId="0" borderId="0" xfId="49" applyFont="1" applyFill="1" applyAlignment="1" applyProtection="1">
      <alignment vertical="center"/>
    </xf>
    <xf numFmtId="0" fontId="4" fillId="0" borderId="0" xfId="49" applyFont="1" applyFill="1" applyAlignment="1" applyProtection="1">
      <alignment horizontal="right" vertical="center"/>
    </xf>
    <xf numFmtId="0" fontId="7" fillId="0" borderId="0" xfId="49" applyFont="1" applyFill="1" applyAlignment="1" applyProtection="1">
      <alignment horizontal="center" vertical="center"/>
    </xf>
    <xf numFmtId="0" fontId="18" fillId="0" borderId="0" xfId="49" applyFont="1" applyFill="1" applyAlignment="1" applyProtection="1">
      <alignment horizontal="center" vertical="center"/>
    </xf>
    <xf numFmtId="0" fontId="4" fillId="0" borderId="0" xfId="49" applyFont="1" applyFill="1" applyAlignment="1" applyProtection="1">
      <alignment horizontal="left" vertical="center"/>
      <protection locked="0"/>
    </xf>
    <xf numFmtId="0" fontId="19" fillId="0" borderId="0" xfId="49" applyFont="1" applyFill="1" applyAlignment="1" applyProtection="1">
      <alignment horizontal="center" vertical="center"/>
    </xf>
    <xf numFmtId="0" fontId="4" fillId="0" borderId="0" xfId="49" applyFont="1" applyFill="1" applyAlignment="1" applyProtection="1">
      <alignment horizontal="right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/>
    </xf>
    <xf numFmtId="4" fontId="20" fillId="0" borderId="7" xfId="49" applyNumberFormat="1" applyFont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0" fontId="20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Alignment="1">
      <alignment horizontal="left" vertical="center" wrapText="1"/>
      <protection locked="0"/>
    </xf>
    <xf numFmtId="0" fontId="1" fillId="0" borderId="9" xfId="49" applyFont="1" applyBorder="1" applyAlignment="1" applyProtection="1">
      <alignment horizontal="center" vertical="center"/>
    </xf>
    <xf numFmtId="3" fontId="5" fillId="0" borderId="11" xfId="49" applyNumberFormat="1" applyFont="1" applyBorder="1" applyAlignment="1">
      <alignment horizontal="center" vertical="center"/>
      <protection locked="0"/>
    </xf>
    <xf numFmtId="3" fontId="5" fillId="0" borderId="11" xfId="49" applyNumberFormat="1" applyFont="1" applyBorder="1" applyAlignment="1" applyProtection="1">
      <alignment horizontal="center" vertical="center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3" fontId="5" fillId="0" borderId="11" xfId="49" applyNumberFormat="1" applyFont="1" applyBorder="1" applyAlignment="1">
      <alignment horizontal="center" vertical="top"/>
      <protection locked="0"/>
    </xf>
    <xf numFmtId="0" fontId="1" fillId="0" borderId="11" xfId="49" applyFont="1" applyBorder="1" applyAlignment="1" applyProtection="1">
      <alignment horizontal="center" vertical="top"/>
    </xf>
    <xf numFmtId="0" fontId="7" fillId="0" borderId="0" xfId="49" applyFont="1" applyAlignment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  <protection locked="0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0" fontId="2" fillId="0" borderId="6" xfId="49" applyFont="1" applyBorder="1" applyAlignment="1" applyProtection="1">
      <alignment horizontal="center" vertical="center"/>
    </xf>
    <xf numFmtId="0" fontId="2" fillId="0" borderId="11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3" fontId="2" fillId="0" borderId="2" xfId="49" applyNumberFormat="1" applyFont="1" applyBorder="1" applyAlignment="1" applyProtection="1">
      <alignment horizontal="center" vertical="center"/>
    </xf>
    <xf numFmtId="3" fontId="2" fillId="0" borderId="7" xfId="49" applyNumberFormat="1" applyFont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right" vertical="center"/>
      <protection locked="0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12" xfId="49" applyFont="1" applyBorder="1" applyAlignment="1">
      <alignment horizontal="center" vertical="center"/>
      <protection locked="0"/>
    </xf>
    <xf numFmtId="0" fontId="1" fillId="0" borderId="12" xfId="49" applyFont="1" applyBorder="1" applyAlignment="1" applyProtection="1">
      <alignment horizontal="center" vertical="center" wrapText="1"/>
    </xf>
    <xf numFmtId="0" fontId="1" fillId="0" borderId="10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>
      <alignment horizontal="center" vertical="center" wrapText="1"/>
      <protection locked="0"/>
    </xf>
    <xf numFmtId="0" fontId="2" fillId="0" borderId="11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 wrapText="1"/>
      <protection locked="0"/>
    </xf>
    <xf numFmtId="0" fontId="2" fillId="0" borderId="6" xfId="49" applyFont="1" applyBorder="1" applyAlignment="1">
      <alignment horizontal="center" vertical="center"/>
      <protection locked="0"/>
    </xf>
    <xf numFmtId="3" fontId="2" fillId="0" borderId="6" xfId="49" applyNumberFormat="1" applyFont="1" applyBorder="1" applyAlignment="1" applyProtection="1">
      <alignment horizontal="center" vertical="center"/>
    </xf>
    <xf numFmtId="3" fontId="2" fillId="0" borderId="11" xfId="49" applyNumberFormat="1" applyFont="1" applyBorder="1" applyAlignment="1" applyProtection="1">
      <alignment horizontal="center" vertical="center"/>
    </xf>
    <xf numFmtId="0" fontId="21" fillId="0" borderId="0" xfId="49" applyFont="1" applyFill="1" applyAlignment="1" applyProtection="1"/>
    <xf numFmtId="0" fontId="3" fillId="0" borderId="0" xfId="49" applyFont="1" applyFill="1" applyAlignment="1" applyProtection="1">
      <alignment horizontal="center" vertical="top"/>
    </xf>
    <xf numFmtId="0" fontId="4" fillId="0" borderId="0" xfId="49" applyFont="1" applyFill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20" fillId="0" borderId="6" xfId="49" applyFont="1" applyFill="1" applyBorder="1" applyAlignment="1" applyProtection="1">
      <alignment horizontal="center" vertical="center"/>
    </xf>
    <xf numFmtId="4" fontId="20" fillId="0" borderId="13" xfId="49" applyNumberFormat="1" applyFont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0" fontId="0" fillId="0" borderId="14" xfId="49" applyBorder="1" applyAlignment="1" quotePrefix="1">
      <alignment horizontal="left" vertical="center" wrapText="1"/>
      <protection locked="0"/>
    </xf>
    <xf numFmtId="0" fontId="0" fillId="0" borderId="7" xfId="49" applyBorder="1" applyAlignment="1" applyProtection="1" quotePrefix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B4" workbookViewId="0">
      <selection activeCell="C30" sqref="C30"/>
    </sheetView>
  </sheetViews>
  <sheetFormatPr defaultColWidth="11.8645833333333" defaultRowHeight="12" outlineLevelCol="3"/>
  <cols>
    <col min="1" max="1" width="48.3645833333333" style="38" customWidth="1"/>
    <col min="2" max="2" width="52.71875" style="38" customWidth="1"/>
    <col min="3" max="3" width="49.40625" style="38" customWidth="1"/>
    <col min="4" max="4" width="56.3854166666667" style="38" customWidth="1"/>
    <col min="5" max="5" width="9.78125" style="219" customWidth="1"/>
    <col min="6" max="16384" width="9.78125" style="219"/>
  </cols>
  <sheetData>
    <row r="1" s="219" customFormat="1" ht="17.1" customHeight="1" spans="1:4">
      <c r="A1" s="276"/>
      <c r="B1" s="86"/>
      <c r="C1" s="86"/>
      <c r="D1" s="226" t="s">
        <v>0</v>
      </c>
    </row>
    <row r="2" s="219" customFormat="1" ht="36" customHeight="1" spans="1:4">
      <c r="A2" s="222" t="s">
        <v>1</v>
      </c>
      <c r="B2" s="277"/>
      <c r="C2" s="277"/>
      <c r="D2" s="277"/>
    </row>
    <row r="3" s="219" customFormat="1" ht="21" customHeight="1" spans="1:4">
      <c r="A3" s="278" t="s">
        <v>2</v>
      </c>
      <c r="B3" s="225"/>
      <c r="C3" s="225"/>
      <c r="D3" s="221" t="s">
        <v>3</v>
      </c>
    </row>
    <row r="4" s="219" customFormat="1" ht="19.5" customHeight="1" spans="1:4">
      <c r="A4" s="227" t="s">
        <v>4</v>
      </c>
      <c r="B4" s="228"/>
      <c r="C4" s="227" t="s">
        <v>5</v>
      </c>
      <c r="D4" s="228"/>
    </row>
    <row r="5" s="219" customFormat="1" ht="19.5" customHeight="1" spans="1:4">
      <c r="A5" s="229" t="s">
        <v>6</v>
      </c>
      <c r="B5" s="229" t="s">
        <v>7</v>
      </c>
      <c r="C5" s="229" t="s">
        <v>8</v>
      </c>
      <c r="D5" s="229" t="s">
        <v>7</v>
      </c>
    </row>
    <row r="6" s="219" customFormat="1" ht="19.5" customHeight="1" spans="1:4">
      <c r="A6" s="231"/>
      <c r="B6" s="231"/>
      <c r="C6" s="231"/>
      <c r="D6" s="231"/>
    </row>
    <row r="7" s="219" customFormat="1" ht="20.25" customHeight="1" spans="1:4">
      <c r="A7" s="239" t="s">
        <v>9</v>
      </c>
      <c r="B7" s="168">
        <v>5343.8817</v>
      </c>
      <c r="C7" s="239" t="s">
        <v>10</v>
      </c>
      <c r="D7" s="238"/>
    </row>
    <row r="8" s="219" customFormat="1" ht="20.25" customHeight="1" spans="1:4">
      <c r="A8" s="239" t="s">
        <v>11</v>
      </c>
      <c r="B8" s="238"/>
      <c r="C8" s="239" t="s">
        <v>12</v>
      </c>
      <c r="D8" s="238"/>
    </row>
    <row r="9" s="219" customFormat="1" ht="20.25" customHeight="1" spans="1:4">
      <c r="A9" s="239" t="s">
        <v>13</v>
      </c>
      <c r="B9" s="238"/>
      <c r="C9" s="239" t="s">
        <v>14</v>
      </c>
      <c r="D9" s="238"/>
    </row>
    <row r="10" s="219" customFormat="1" ht="20.25" customHeight="1" spans="1:4">
      <c r="A10" s="239" t="s">
        <v>15</v>
      </c>
      <c r="B10" s="129">
        <v>1730</v>
      </c>
      <c r="C10" s="239" t="s">
        <v>16</v>
      </c>
      <c r="D10" s="238"/>
    </row>
    <row r="11" s="219" customFormat="1" ht="20.25" customHeight="1" spans="1:4">
      <c r="A11" s="239" t="s">
        <v>17</v>
      </c>
      <c r="B11" s="238"/>
      <c r="C11" s="239" t="s">
        <v>18</v>
      </c>
      <c r="D11" s="168">
        <v>7050.072</v>
      </c>
    </row>
    <row r="12" s="219" customFormat="1" ht="20.25" customHeight="1" spans="1:4">
      <c r="A12" s="239" t="s">
        <v>19</v>
      </c>
      <c r="B12" s="237"/>
      <c r="C12" s="239" t="s">
        <v>20</v>
      </c>
      <c r="D12" s="238"/>
    </row>
    <row r="13" s="219" customFormat="1" ht="20.25" customHeight="1" spans="1:4">
      <c r="A13" s="239" t="s">
        <v>21</v>
      </c>
      <c r="B13" s="237"/>
      <c r="C13" s="239" t="s">
        <v>22</v>
      </c>
      <c r="D13" s="238"/>
    </row>
    <row r="14" s="219" customFormat="1" ht="20.25" customHeight="1" spans="1:4">
      <c r="A14" s="239" t="s">
        <v>23</v>
      </c>
      <c r="B14" s="237"/>
      <c r="C14" s="239" t="s">
        <v>24</v>
      </c>
      <c r="D14" s="168">
        <v>23.8097</v>
      </c>
    </row>
    <row r="15" s="219" customFormat="1" ht="20.25" customHeight="1" spans="1:4">
      <c r="A15" s="279" t="s">
        <v>25</v>
      </c>
      <c r="B15" s="280"/>
      <c r="C15" s="239" t="s">
        <v>26</v>
      </c>
      <c r="D15" s="238"/>
    </row>
    <row r="16" s="219" customFormat="1" ht="20.25" customHeight="1" spans="1:4">
      <c r="A16" s="279" t="s">
        <v>27</v>
      </c>
      <c r="B16" s="280"/>
      <c r="C16" s="239" t="s">
        <v>28</v>
      </c>
      <c r="D16" s="238"/>
    </row>
    <row r="17" s="219" customFormat="1" ht="20.25" customHeight="1" spans="1:4">
      <c r="A17" s="281"/>
      <c r="B17" s="281"/>
      <c r="C17" s="239" t="s">
        <v>29</v>
      </c>
      <c r="D17" s="238"/>
    </row>
    <row r="18" s="219" customFormat="1" ht="20.25" customHeight="1" spans="1:4">
      <c r="A18" s="281"/>
      <c r="B18" s="281"/>
      <c r="C18" s="239" t="s">
        <v>30</v>
      </c>
      <c r="D18" s="238"/>
    </row>
    <row r="19" s="219" customFormat="1" ht="20.25" customHeight="1" spans="1:4">
      <c r="A19" s="281"/>
      <c r="B19" s="281"/>
      <c r="C19" s="239" t="s">
        <v>31</v>
      </c>
      <c r="D19" s="238"/>
    </row>
    <row r="20" s="219" customFormat="1" ht="20.25" customHeight="1" spans="1:4">
      <c r="A20" s="281"/>
      <c r="B20" s="281"/>
      <c r="C20" s="239" t="s">
        <v>32</v>
      </c>
      <c r="D20" s="238"/>
    </row>
    <row r="21" s="219" customFormat="1" ht="20.25" customHeight="1" spans="1:4">
      <c r="A21" s="281"/>
      <c r="B21" s="281"/>
      <c r="C21" s="239" t="s">
        <v>33</v>
      </c>
      <c r="D21" s="238"/>
    </row>
    <row r="22" s="219" customFormat="1" ht="20.25" customHeight="1" spans="1:4">
      <c r="A22" s="281"/>
      <c r="B22" s="281"/>
      <c r="C22" s="239" t="s">
        <v>34</v>
      </c>
      <c r="D22" s="238"/>
    </row>
    <row r="23" s="219" customFormat="1" ht="20.25" customHeight="1" spans="1:4">
      <c r="A23" s="281"/>
      <c r="B23" s="281"/>
      <c r="C23" s="239" t="s">
        <v>35</v>
      </c>
      <c r="D23" s="238"/>
    </row>
    <row r="24" s="219" customFormat="1" ht="20.25" customHeight="1" spans="1:4">
      <c r="A24" s="281"/>
      <c r="B24" s="281"/>
      <c r="C24" s="239" t="s">
        <v>36</v>
      </c>
      <c r="D24" s="238"/>
    </row>
    <row r="25" s="219" customFormat="1" ht="20.25" customHeight="1" spans="1:4">
      <c r="A25" s="281"/>
      <c r="B25" s="281"/>
      <c r="C25" s="239" t="s">
        <v>37</v>
      </c>
      <c r="D25" s="238"/>
    </row>
    <row r="26" s="219" customFormat="1" ht="20.25" customHeight="1" spans="1:4">
      <c r="A26" s="281"/>
      <c r="B26" s="281"/>
      <c r="C26" s="239" t="s">
        <v>38</v>
      </c>
      <c r="D26" s="238"/>
    </row>
    <row r="27" s="219" customFormat="1" ht="20.25" customHeight="1" spans="1:4">
      <c r="A27" s="281"/>
      <c r="B27" s="281"/>
      <c r="C27" s="239" t="s">
        <v>39</v>
      </c>
      <c r="D27" s="238"/>
    </row>
    <row r="28" s="219" customFormat="1" ht="20.25" customHeight="1" spans="1:4">
      <c r="A28" s="281"/>
      <c r="B28" s="281"/>
      <c r="C28" s="239" t="s">
        <v>40</v>
      </c>
      <c r="D28" s="238"/>
    </row>
    <row r="29" s="219" customFormat="1" ht="20.25" customHeight="1" spans="1:4">
      <c r="A29" s="281"/>
      <c r="B29" s="281"/>
      <c r="C29" s="239" t="s">
        <v>41</v>
      </c>
      <c r="D29" s="238"/>
    </row>
    <row r="30" s="219" customFormat="1" ht="20.25" customHeight="1" spans="1:4">
      <c r="A30" s="282" t="s">
        <v>42</v>
      </c>
      <c r="B30" s="283">
        <v>7073.8817</v>
      </c>
      <c r="C30" s="242" t="s">
        <v>43</v>
      </c>
      <c r="D30" s="283">
        <v>7073.8817</v>
      </c>
    </row>
    <row r="31" s="219" customFormat="1" ht="20.25" customHeight="1" spans="1:4">
      <c r="A31" s="279" t="s">
        <v>44</v>
      </c>
      <c r="B31" s="284" t="s">
        <v>45</v>
      </c>
      <c r="C31" s="239" t="s">
        <v>46</v>
      </c>
      <c r="D31" s="285" t="s">
        <v>47</v>
      </c>
    </row>
    <row r="32" s="219" customFormat="1" ht="20.25" customHeight="1" spans="1:4">
      <c r="A32" s="286" t="s">
        <v>48</v>
      </c>
      <c r="B32" s="283">
        <v>7073.8817</v>
      </c>
      <c r="C32" s="242" t="s">
        <v>49</v>
      </c>
      <c r="D32" s="283">
        <v>7073.8817</v>
      </c>
    </row>
    <row r="33" s="219" customFormat="1" spans="1:4">
      <c r="A33" s="38"/>
      <c r="B33" s="38"/>
      <c r="C33" s="38"/>
      <c r="D33" s="38"/>
    </row>
    <row r="34" s="219" customFormat="1" spans="1:4">
      <c r="A34" s="38"/>
      <c r="B34" s="38"/>
      <c r="C34" s="38"/>
      <c r="D34" s="38"/>
    </row>
    <row r="35" s="219" customFormat="1" spans="1:4">
      <c r="A35" s="38"/>
      <c r="B35" s="38"/>
      <c r="C35" s="38"/>
      <c r="D35" s="3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8"/>
  <sheetViews>
    <sheetView topLeftCell="C48" workbookViewId="0">
      <selection activeCell="A61" sqref="A61:A68"/>
    </sheetView>
  </sheetViews>
  <sheetFormatPr defaultColWidth="11.8645833333333" defaultRowHeight="12" customHeight="1"/>
  <cols>
    <col min="1" max="1" width="40" style="40" customWidth="1"/>
    <col min="2" max="2" width="33.8333333333333" style="40" customWidth="1"/>
    <col min="3" max="5" width="27.5" style="40" customWidth="1"/>
    <col min="6" max="6" width="13.1666666666667" style="150" customWidth="1"/>
    <col min="7" max="7" width="29.3333333333333" style="40" customWidth="1"/>
    <col min="8" max="8" width="18.1666666666667" style="150" customWidth="1"/>
    <col min="9" max="9" width="15.6666666666667" style="150" customWidth="1"/>
    <col min="10" max="10" width="22" style="40" customWidth="1"/>
    <col min="11" max="11" width="10.6666666666667" style="150" customWidth="1"/>
    <col min="12" max="16384" width="10.6666666666667" style="150"/>
  </cols>
  <sheetData>
    <row r="1" customHeight="1" spans="10:10">
      <c r="J1" s="66" t="s">
        <v>457</v>
      </c>
    </row>
    <row r="2" ht="28.5" customHeight="1" spans="1:10">
      <c r="A2" s="57" t="s">
        <v>458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8">
      <c r="A3" s="151" t="s">
        <v>2</v>
      </c>
      <c r="F3" s="152"/>
      <c r="H3" s="152"/>
    </row>
    <row r="4" ht="44.25" customHeight="1" spans="1:10">
      <c r="A4" s="48" t="s">
        <v>459</v>
      </c>
      <c r="B4" s="48" t="s">
        <v>460</v>
      </c>
      <c r="C4" s="48" t="s">
        <v>461</v>
      </c>
      <c r="D4" s="48" t="s">
        <v>462</v>
      </c>
      <c r="E4" s="48" t="s">
        <v>463</v>
      </c>
      <c r="F4" s="61" t="s">
        <v>464</v>
      </c>
      <c r="G4" s="48" t="s">
        <v>465</v>
      </c>
      <c r="H4" s="61" t="s">
        <v>466</v>
      </c>
      <c r="I4" s="61" t="s">
        <v>467</v>
      </c>
      <c r="J4" s="48" t="s">
        <v>468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61">
        <v>6</v>
      </c>
      <c r="G5" s="48">
        <v>7</v>
      </c>
      <c r="H5" s="61">
        <v>8</v>
      </c>
      <c r="I5" s="61">
        <v>9</v>
      </c>
      <c r="J5" s="48">
        <v>10</v>
      </c>
    </row>
    <row r="6" ht="42" customHeight="1" spans="1:10">
      <c r="A6" s="32" t="s">
        <v>68</v>
      </c>
      <c r="B6" s="49"/>
      <c r="C6" s="49"/>
      <c r="D6" s="49"/>
      <c r="E6" s="63"/>
      <c r="F6" s="64"/>
      <c r="G6" s="63"/>
      <c r="H6" s="64"/>
      <c r="I6" s="64"/>
      <c r="J6" s="63"/>
    </row>
    <row r="7" ht="42" customHeight="1" spans="1:10">
      <c r="A7" s="32" t="s">
        <v>70</v>
      </c>
      <c r="B7" s="153" t="s">
        <v>45</v>
      </c>
      <c r="C7" s="153" t="s">
        <v>45</v>
      </c>
      <c r="D7" s="153" t="s">
        <v>45</v>
      </c>
      <c r="E7" s="32" t="s">
        <v>45</v>
      </c>
      <c r="F7" s="153" t="s">
        <v>45</v>
      </c>
      <c r="G7" s="32" t="s">
        <v>45</v>
      </c>
      <c r="H7" s="153" t="s">
        <v>45</v>
      </c>
      <c r="I7" s="153" t="s">
        <v>45</v>
      </c>
      <c r="J7" s="32" t="s">
        <v>45</v>
      </c>
    </row>
    <row r="8" ht="42.75" customHeight="1" spans="1:10">
      <c r="A8" s="154" t="s">
        <v>469</v>
      </c>
      <c r="B8" s="154" t="s">
        <v>470</v>
      </c>
      <c r="C8" s="153" t="s">
        <v>471</v>
      </c>
      <c r="D8" s="153" t="s">
        <v>472</v>
      </c>
      <c r="E8" s="32" t="s">
        <v>473</v>
      </c>
      <c r="F8" s="153" t="s">
        <v>474</v>
      </c>
      <c r="G8" s="32" t="s">
        <v>145</v>
      </c>
      <c r="H8" s="153" t="s">
        <v>475</v>
      </c>
      <c r="I8" s="153" t="s">
        <v>476</v>
      </c>
      <c r="J8" s="32" t="s">
        <v>477</v>
      </c>
    </row>
    <row r="9" ht="42.75" customHeight="1" spans="1:10">
      <c r="A9" s="155"/>
      <c r="B9" s="155"/>
      <c r="C9" s="153" t="s">
        <v>471</v>
      </c>
      <c r="D9" s="153" t="s">
        <v>472</v>
      </c>
      <c r="E9" s="32" t="s">
        <v>478</v>
      </c>
      <c r="F9" s="153" t="s">
        <v>479</v>
      </c>
      <c r="G9" s="32" t="s">
        <v>480</v>
      </c>
      <c r="H9" s="153" t="s">
        <v>481</v>
      </c>
      <c r="I9" s="153" t="s">
        <v>476</v>
      </c>
      <c r="J9" s="32" t="s">
        <v>482</v>
      </c>
    </row>
    <row r="10" ht="42.75" customHeight="1" spans="1:10">
      <c r="A10" s="155"/>
      <c r="B10" s="155"/>
      <c r="C10" s="153" t="s">
        <v>471</v>
      </c>
      <c r="D10" s="153" t="s">
        <v>472</v>
      </c>
      <c r="E10" s="32" t="s">
        <v>478</v>
      </c>
      <c r="F10" s="153" t="s">
        <v>479</v>
      </c>
      <c r="G10" s="32" t="s">
        <v>483</v>
      </c>
      <c r="H10" s="153" t="s">
        <v>481</v>
      </c>
      <c r="I10" s="153" t="s">
        <v>476</v>
      </c>
      <c r="J10" s="32" t="s">
        <v>482</v>
      </c>
    </row>
    <row r="11" ht="42.75" customHeight="1" spans="1:10">
      <c r="A11" s="155"/>
      <c r="B11" s="155"/>
      <c r="C11" s="153" t="s">
        <v>471</v>
      </c>
      <c r="D11" s="153" t="s">
        <v>484</v>
      </c>
      <c r="E11" s="32" t="s">
        <v>485</v>
      </c>
      <c r="F11" s="153" t="s">
        <v>486</v>
      </c>
      <c r="G11" s="32" t="s">
        <v>487</v>
      </c>
      <c r="H11" s="153" t="s">
        <v>488</v>
      </c>
      <c r="I11" s="153" t="s">
        <v>489</v>
      </c>
      <c r="J11" s="32" t="s">
        <v>490</v>
      </c>
    </row>
    <row r="12" ht="42.75" customHeight="1" spans="1:10">
      <c r="A12" s="155"/>
      <c r="B12" s="155"/>
      <c r="C12" s="153" t="s">
        <v>491</v>
      </c>
      <c r="D12" s="153" t="s">
        <v>492</v>
      </c>
      <c r="E12" s="32" t="s">
        <v>493</v>
      </c>
      <c r="F12" s="153" t="s">
        <v>486</v>
      </c>
      <c r="G12" s="32" t="s">
        <v>494</v>
      </c>
      <c r="H12" s="153" t="s">
        <v>488</v>
      </c>
      <c r="I12" s="153" t="s">
        <v>489</v>
      </c>
      <c r="J12" s="32" t="s">
        <v>482</v>
      </c>
    </row>
    <row r="13" ht="42.75" customHeight="1" spans="1:10">
      <c r="A13" s="155"/>
      <c r="B13" s="155"/>
      <c r="C13" s="153" t="s">
        <v>491</v>
      </c>
      <c r="D13" s="153" t="s">
        <v>495</v>
      </c>
      <c r="E13" s="32" t="s">
        <v>496</v>
      </c>
      <c r="F13" s="153" t="s">
        <v>486</v>
      </c>
      <c r="G13" s="32" t="s">
        <v>497</v>
      </c>
      <c r="H13" s="153" t="s">
        <v>488</v>
      </c>
      <c r="I13" s="153" t="s">
        <v>489</v>
      </c>
      <c r="J13" s="32" t="s">
        <v>482</v>
      </c>
    </row>
    <row r="14" ht="42.75" customHeight="1" spans="1:10">
      <c r="A14" s="156"/>
      <c r="B14" s="156"/>
      <c r="C14" s="153" t="s">
        <v>498</v>
      </c>
      <c r="D14" s="153" t="s">
        <v>499</v>
      </c>
      <c r="E14" s="32" t="s">
        <v>500</v>
      </c>
      <c r="F14" s="153" t="s">
        <v>479</v>
      </c>
      <c r="G14" s="32" t="s">
        <v>501</v>
      </c>
      <c r="H14" s="153" t="s">
        <v>488</v>
      </c>
      <c r="I14" s="153" t="s">
        <v>476</v>
      </c>
      <c r="J14" s="32" t="s">
        <v>482</v>
      </c>
    </row>
    <row r="15" ht="42.75" customHeight="1" spans="1:10">
      <c r="A15" s="154" t="s">
        <v>502</v>
      </c>
      <c r="B15" s="154" t="s">
        <v>503</v>
      </c>
      <c r="C15" s="153" t="s">
        <v>471</v>
      </c>
      <c r="D15" s="153" t="s">
        <v>472</v>
      </c>
      <c r="E15" s="32" t="s">
        <v>504</v>
      </c>
      <c r="F15" s="153" t="s">
        <v>486</v>
      </c>
      <c r="G15" s="32" t="s">
        <v>146</v>
      </c>
      <c r="H15" s="153" t="s">
        <v>475</v>
      </c>
      <c r="I15" s="153" t="s">
        <v>476</v>
      </c>
      <c r="J15" s="32" t="s">
        <v>505</v>
      </c>
    </row>
    <row r="16" ht="42.75" customHeight="1" spans="1:10">
      <c r="A16" s="155"/>
      <c r="B16" s="155"/>
      <c r="C16" s="153" t="s">
        <v>471</v>
      </c>
      <c r="D16" s="153" t="s">
        <v>472</v>
      </c>
      <c r="E16" s="32" t="s">
        <v>506</v>
      </c>
      <c r="F16" s="153" t="s">
        <v>486</v>
      </c>
      <c r="G16" s="32" t="s">
        <v>148</v>
      </c>
      <c r="H16" s="153" t="s">
        <v>507</v>
      </c>
      <c r="I16" s="153" t="s">
        <v>476</v>
      </c>
      <c r="J16" s="32" t="s">
        <v>508</v>
      </c>
    </row>
    <row r="17" ht="42.75" customHeight="1" spans="1:10">
      <c r="A17" s="155"/>
      <c r="B17" s="155"/>
      <c r="C17" s="153" t="s">
        <v>471</v>
      </c>
      <c r="D17" s="153" t="s">
        <v>472</v>
      </c>
      <c r="E17" s="32" t="s">
        <v>509</v>
      </c>
      <c r="F17" s="153" t="s">
        <v>486</v>
      </c>
      <c r="G17" s="32" t="s">
        <v>148</v>
      </c>
      <c r="H17" s="153" t="s">
        <v>507</v>
      </c>
      <c r="I17" s="153" t="s">
        <v>476</v>
      </c>
      <c r="J17" s="32" t="s">
        <v>508</v>
      </c>
    </row>
    <row r="18" ht="42.75" customHeight="1" spans="1:10">
      <c r="A18" s="155"/>
      <c r="B18" s="155"/>
      <c r="C18" s="153" t="s">
        <v>471</v>
      </c>
      <c r="D18" s="153" t="s">
        <v>510</v>
      </c>
      <c r="E18" s="32" t="s">
        <v>511</v>
      </c>
      <c r="F18" s="153" t="s">
        <v>479</v>
      </c>
      <c r="G18" s="32" t="s">
        <v>501</v>
      </c>
      <c r="H18" s="153" t="s">
        <v>488</v>
      </c>
      <c r="I18" s="153" t="s">
        <v>476</v>
      </c>
      <c r="J18" s="32" t="s">
        <v>505</v>
      </c>
    </row>
    <row r="19" ht="42.75" customHeight="1" spans="1:10">
      <c r="A19" s="155"/>
      <c r="B19" s="155"/>
      <c r="C19" s="153" t="s">
        <v>471</v>
      </c>
      <c r="D19" s="153" t="s">
        <v>510</v>
      </c>
      <c r="E19" s="32" t="s">
        <v>512</v>
      </c>
      <c r="F19" s="153" t="s">
        <v>486</v>
      </c>
      <c r="G19" s="32" t="s">
        <v>513</v>
      </c>
      <c r="H19" s="153" t="s">
        <v>488</v>
      </c>
      <c r="I19" s="153" t="s">
        <v>476</v>
      </c>
      <c r="J19" s="32" t="s">
        <v>514</v>
      </c>
    </row>
    <row r="20" ht="42.75" customHeight="1" spans="1:10">
      <c r="A20" s="155"/>
      <c r="B20" s="155"/>
      <c r="C20" s="153" t="s">
        <v>471</v>
      </c>
      <c r="D20" s="153" t="s">
        <v>510</v>
      </c>
      <c r="E20" s="32" t="s">
        <v>515</v>
      </c>
      <c r="F20" s="153" t="s">
        <v>486</v>
      </c>
      <c r="G20" s="32" t="s">
        <v>516</v>
      </c>
      <c r="H20" s="153" t="s">
        <v>488</v>
      </c>
      <c r="I20" s="153" t="s">
        <v>489</v>
      </c>
      <c r="J20" s="32" t="s">
        <v>517</v>
      </c>
    </row>
    <row r="21" ht="42.75" customHeight="1" spans="1:10">
      <c r="A21" s="155"/>
      <c r="B21" s="155"/>
      <c r="C21" s="153" t="s">
        <v>471</v>
      </c>
      <c r="D21" s="153" t="s">
        <v>484</v>
      </c>
      <c r="E21" s="32" t="s">
        <v>518</v>
      </c>
      <c r="F21" s="153" t="s">
        <v>486</v>
      </c>
      <c r="G21" s="32" t="s">
        <v>519</v>
      </c>
      <c r="H21" s="153" t="s">
        <v>488</v>
      </c>
      <c r="I21" s="153" t="s">
        <v>476</v>
      </c>
      <c r="J21" s="32" t="s">
        <v>520</v>
      </c>
    </row>
    <row r="22" ht="42.75" customHeight="1" spans="1:10">
      <c r="A22" s="155"/>
      <c r="B22" s="155"/>
      <c r="C22" s="153" t="s">
        <v>471</v>
      </c>
      <c r="D22" s="153" t="s">
        <v>484</v>
      </c>
      <c r="E22" s="32" t="s">
        <v>521</v>
      </c>
      <c r="F22" s="153" t="s">
        <v>486</v>
      </c>
      <c r="G22" s="32" t="s">
        <v>144</v>
      </c>
      <c r="H22" s="153" t="s">
        <v>522</v>
      </c>
      <c r="I22" s="153" t="s">
        <v>476</v>
      </c>
      <c r="J22" s="32" t="s">
        <v>523</v>
      </c>
    </row>
    <row r="23" ht="42.75" customHeight="1" spans="1:10">
      <c r="A23" s="155"/>
      <c r="B23" s="155"/>
      <c r="C23" s="153" t="s">
        <v>471</v>
      </c>
      <c r="D23" s="153" t="s">
        <v>524</v>
      </c>
      <c r="E23" s="32" t="s">
        <v>525</v>
      </c>
      <c r="F23" s="153" t="s">
        <v>474</v>
      </c>
      <c r="G23" s="32" t="s">
        <v>526</v>
      </c>
      <c r="H23" s="153" t="s">
        <v>527</v>
      </c>
      <c r="I23" s="153" t="s">
        <v>476</v>
      </c>
      <c r="J23" s="32" t="s">
        <v>520</v>
      </c>
    </row>
    <row r="24" ht="42.75" customHeight="1" spans="1:10">
      <c r="A24" s="155"/>
      <c r="B24" s="155"/>
      <c r="C24" s="153" t="s">
        <v>491</v>
      </c>
      <c r="D24" s="153" t="s">
        <v>495</v>
      </c>
      <c r="E24" s="32" t="s">
        <v>528</v>
      </c>
      <c r="F24" s="153" t="s">
        <v>486</v>
      </c>
      <c r="G24" s="32" t="s">
        <v>529</v>
      </c>
      <c r="H24" s="153" t="s">
        <v>488</v>
      </c>
      <c r="I24" s="153" t="s">
        <v>476</v>
      </c>
      <c r="J24" s="32" t="s">
        <v>530</v>
      </c>
    </row>
    <row r="25" ht="42.75" customHeight="1" spans="1:10">
      <c r="A25" s="155"/>
      <c r="B25" s="155"/>
      <c r="C25" s="153" t="s">
        <v>491</v>
      </c>
      <c r="D25" s="153" t="s">
        <v>495</v>
      </c>
      <c r="E25" s="32" t="s">
        <v>531</v>
      </c>
      <c r="F25" s="153" t="s">
        <v>479</v>
      </c>
      <c r="G25" s="32" t="s">
        <v>532</v>
      </c>
      <c r="H25" s="153" t="s">
        <v>488</v>
      </c>
      <c r="I25" s="153" t="s">
        <v>476</v>
      </c>
      <c r="J25" s="32" t="s">
        <v>533</v>
      </c>
    </row>
    <row r="26" ht="42.75" customHeight="1" spans="1:10">
      <c r="A26" s="155"/>
      <c r="B26" s="155"/>
      <c r="C26" s="153" t="s">
        <v>491</v>
      </c>
      <c r="D26" s="153" t="s">
        <v>495</v>
      </c>
      <c r="E26" s="32" t="s">
        <v>534</v>
      </c>
      <c r="F26" s="153" t="s">
        <v>479</v>
      </c>
      <c r="G26" s="32" t="s">
        <v>532</v>
      </c>
      <c r="H26" s="153" t="s">
        <v>488</v>
      </c>
      <c r="I26" s="153" t="s">
        <v>476</v>
      </c>
      <c r="J26" s="32" t="s">
        <v>533</v>
      </c>
    </row>
    <row r="27" ht="42.75" customHeight="1" spans="1:10">
      <c r="A27" s="155"/>
      <c r="B27" s="155"/>
      <c r="C27" s="153" t="s">
        <v>491</v>
      </c>
      <c r="D27" s="153" t="s">
        <v>495</v>
      </c>
      <c r="E27" s="32" t="s">
        <v>535</v>
      </c>
      <c r="F27" s="153" t="s">
        <v>479</v>
      </c>
      <c r="G27" s="32" t="s">
        <v>532</v>
      </c>
      <c r="H27" s="153" t="s">
        <v>488</v>
      </c>
      <c r="I27" s="153" t="s">
        <v>476</v>
      </c>
      <c r="J27" s="32" t="s">
        <v>533</v>
      </c>
    </row>
    <row r="28" ht="42.75" customHeight="1" spans="1:10">
      <c r="A28" s="155"/>
      <c r="B28" s="155"/>
      <c r="C28" s="153" t="s">
        <v>491</v>
      </c>
      <c r="D28" s="153" t="s">
        <v>536</v>
      </c>
      <c r="E28" s="32" t="s">
        <v>537</v>
      </c>
      <c r="F28" s="153" t="s">
        <v>486</v>
      </c>
      <c r="G28" s="32" t="s">
        <v>501</v>
      </c>
      <c r="H28" s="153" t="s">
        <v>488</v>
      </c>
      <c r="I28" s="153" t="s">
        <v>489</v>
      </c>
      <c r="J28" s="32" t="s">
        <v>520</v>
      </c>
    </row>
    <row r="29" ht="42.75" customHeight="1" spans="1:10">
      <c r="A29" s="155"/>
      <c r="B29" s="155"/>
      <c r="C29" s="153" t="s">
        <v>498</v>
      </c>
      <c r="D29" s="153" t="s">
        <v>499</v>
      </c>
      <c r="E29" s="32" t="s">
        <v>538</v>
      </c>
      <c r="F29" s="153" t="s">
        <v>486</v>
      </c>
      <c r="G29" s="32" t="s">
        <v>501</v>
      </c>
      <c r="H29" s="153" t="s">
        <v>488</v>
      </c>
      <c r="I29" s="153" t="s">
        <v>476</v>
      </c>
      <c r="J29" s="32" t="s">
        <v>530</v>
      </c>
    </row>
    <row r="30" ht="42.75" customHeight="1" spans="1:10">
      <c r="A30" s="155"/>
      <c r="B30" s="155"/>
      <c r="C30" s="153" t="s">
        <v>498</v>
      </c>
      <c r="D30" s="153" t="s">
        <v>499</v>
      </c>
      <c r="E30" s="32" t="s">
        <v>539</v>
      </c>
      <c r="F30" s="153" t="s">
        <v>479</v>
      </c>
      <c r="G30" s="32" t="s">
        <v>529</v>
      </c>
      <c r="H30" s="153" t="s">
        <v>488</v>
      </c>
      <c r="I30" s="153" t="s">
        <v>476</v>
      </c>
      <c r="J30" s="32" t="s">
        <v>540</v>
      </c>
    </row>
    <row r="31" ht="42.75" customHeight="1" spans="1:10">
      <c r="A31" s="156"/>
      <c r="B31" s="156"/>
      <c r="C31" s="153" t="s">
        <v>498</v>
      </c>
      <c r="D31" s="153" t="s">
        <v>499</v>
      </c>
      <c r="E31" s="32" t="s">
        <v>541</v>
      </c>
      <c r="F31" s="153" t="s">
        <v>479</v>
      </c>
      <c r="G31" s="32" t="s">
        <v>529</v>
      </c>
      <c r="H31" s="153" t="s">
        <v>488</v>
      </c>
      <c r="I31" s="153" t="s">
        <v>476</v>
      </c>
      <c r="J31" s="32" t="s">
        <v>542</v>
      </c>
    </row>
    <row r="32" ht="42.75" customHeight="1" spans="1:10">
      <c r="A32" s="154" t="s">
        <v>543</v>
      </c>
      <c r="B32" s="154" t="s">
        <v>544</v>
      </c>
      <c r="C32" s="153" t="s">
        <v>471</v>
      </c>
      <c r="D32" s="153" t="s">
        <v>472</v>
      </c>
      <c r="E32" s="32" t="s">
        <v>545</v>
      </c>
      <c r="F32" s="153" t="s">
        <v>479</v>
      </c>
      <c r="G32" s="32" t="s">
        <v>159</v>
      </c>
      <c r="H32" s="153" t="s">
        <v>546</v>
      </c>
      <c r="I32" s="153" t="s">
        <v>476</v>
      </c>
      <c r="J32" s="32" t="s">
        <v>547</v>
      </c>
    </row>
    <row r="33" ht="42.75" customHeight="1" spans="1:10">
      <c r="A33" s="155"/>
      <c r="B33" s="155"/>
      <c r="C33" s="153" t="s">
        <v>471</v>
      </c>
      <c r="D33" s="153" t="s">
        <v>472</v>
      </c>
      <c r="E33" s="32" t="s">
        <v>548</v>
      </c>
      <c r="F33" s="153" t="s">
        <v>486</v>
      </c>
      <c r="G33" s="32" t="s">
        <v>549</v>
      </c>
      <c r="H33" s="153" t="s">
        <v>475</v>
      </c>
      <c r="I33" s="153" t="s">
        <v>476</v>
      </c>
      <c r="J33" s="32" t="s">
        <v>550</v>
      </c>
    </row>
    <row r="34" ht="42.75" customHeight="1" spans="1:10">
      <c r="A34" s="155"/>
      <c r="B34" s="155"/>
      <c r="C34" s="153" t="s">
        <v>471</v>
      </c>
      <c r="D34" s="153" t="s">
        <v>510</v>
      </c>
      <c r="E34" s="32" t="s">
        <v>551</v>
      </c>
      <c r="F34" s="153" t="s">
        <v>479</v>
      </c>
      <c r="G34" s="32" t="s">
        <v>513</v>
      </c>
      <c r="H34" s="153" t="s">
        <v>488</v>
      </c>
      <c r="I34" s="153" t="s">
        <v>476</v>
      </c>
      <c r="J34" s="32" t="s">
        <v>552</v>
      </c>
    </row>
    <row r="35" ht="42.75" customHeight="1" spans="1:10">
      <c r="A35" s="155"/>
      <c r="B35" s="155"/>
      <c r="C35" s="153" t="s">
        <v>471</v>
      </c>
      <c r="D35" s="153" t="s">
        <v>510</v>
      </c>
      <c r="E35" s="32" t="s">
        <v>553</v>
      </c>
      <c r="F35" s="153" t="s">
        <v>479</v>
      </c>
      <c r="G35" s="32" t="s">
        <v>501</v>
      </c>
      <c r="H35" s="153" t="s">
        <v>488</v>
      </c>
      <c r="I35" s="153" t="s">
        <v>476</v>
      </c>
      <c r="J35" s="32" t="s">
        <v>554</v>
      </c>
    </row>
    <row r="36" ht="42.75" customHeight="1" spans="1:10">
      <c r="A36" s="155"/>
      <c r="B36" s="155"/>
      <c r="C36" s="153" t="s">
        <v>471</v>
      </c>
      <c r="D36" s="153" t="s">
        <v>510</v>
      </c>
      <c r="E36" s="32" t="s">
        <v>511</v>
      </c>
      <c r="F36" s="153" t="s">
        <v>479</v>
      </c>
      <c r="G36" s="32" t="s">
        <v>519</v>
      </c>
      <c r="H36" s="153" t="s">
        <v>488</v>
      </c>
      <c r="I36" s="153" t="s">
        <v>476</v>
      </c>
      <c r="J36" s="32" t="s">
        <v>555</v>
      </c>
    </row>
    <row r="37" ht="42.75" customHeight="1" spans="1:10">
      <c r="A37" s="155"/>
      <c r="B37" s="155"/>
      <c r="C37" s="153" t="s">
        <v>471</v>
      </c>
      <c r="D37" s="153" t="s">
        <v>510</v>
      </c>
      <c r="E37" s="32" t="s">
        <v>556</v>
      </c>
      <c r="F37" s="153" t="s">
        <v>486</v>
      </c>
      <c r="G37" s="32" t="s">
        <v>513</v>
      </c>
      <c r="H37" s="153" t="s">
        <v>488</v>
      </c>
      <c r="I37" s="153" t="s">
        <v>476</v>
      </c>
      <c r="J37" s="32" t="s">
        <v>557</v>
      </c>
    </row>
    <row r="38" ht="42.75" customHeight="1" spans="1:10">
      <c r="A38" s="155"/>
      <c r="B38" s="155"/>
      <c r="C38" s="153" t="s">
        <v>471</v>
      </c>
      <c r="D38" s="153" t="s">
        <v>510</v>
      </c>
      <c r="E38" s="32" t="s">
        <v>558</v>
      </c>
      <c r="F38" s="153" t="s">
        <v>486</v>
      </c>
      <c r="G38" s="32" t="s">
        <v>559</v>
      </c>
      <c r="H38" s="153" t="s">
        <v>481</v>
      </c>
      <c r="I38" s="153" t="s">
        <v>476</v>
      </c>
      <c r="J38" s="32" t="s">
        <v>560</v>
      </c>
    </row>
    <row r="39" ht="42.75" customHeight="1" spans="1:10">
      <c r="A39" s="155"/>
      <c r="B39" s="155"/>
      <c r="C39" s="153" t="s">
        <v>471</v>
      </c>
      <c r="D39" s="153" t="s">
        <v>484</v>
      </c>
      <c r="E39" s="32" t="s">
        <v>561</v>
      </c>
      <c r="F39" s="153" t="s">
        <v>479</v>
      </c>
      <c r="G39" s="32" t="s">
        <v>529</v>
      </c>
      <c r="H39" s="153" t="s">
        <v>488</v>
      </c>
      <c r="I39" s="153" t="s">
        <v>476</v>
      </c>
      <c r="J39" s="32" t="s">
        <v>562</v>
      </c>
    </row>
    <row r="40" ht="42.75" customHeight="1" spans="1:10">
      <c r="A40" s="155"/>
      <c r="B40" s="155"/>
      <c r="C40" s="153" t="s">
        <v>491</v>
      </c>
      <c r="D40" s="153" t="s">
        <v>495</v>
      </c>
      <c r="E40" s="32" t="s">
        <v>563</v>
      </c>
      <c r="F40" s="153" t="s">
        <v>479</v>
      </c>
      <c r="G40" s="32" t="s">
        <v>501</v>
      </c>
      <c r="H40" s="153" t="s">
        <v>488</v>
      </c>
      <c r="I40" s="153" t="s">
        <v>476</v>
      </c>
      <c r="J40" s="32" t="s">
        <v>564</v>
      </c>
    </row>
    <row r="41" ht="42.75" customHeight="1" spans="1:10">
      <c r="A41" s="155"/>
      <c r="B41" s="155"/>
      <c r="C41" s="153" t="s">
        <v>491</v>
      </c>
      <c r="D41" s="153" t="s">
        <v>536</v>
      </c>
      <c r="E41" s="32" t="s">
        <v>565</v>
      </c>
      <c r="F41" s="153" t="s">
        <v>486</v>
      </c>
      <c r="G41" s="32" t="s">
        <v>146</v>
      </c>
      <c r="H41" s="153" t="s">
        <v>522</v>
      </c>
      <c r="I41" s="153" t="s">
        <v>476</v>
      </c>
      <c r="J41" s="32" t="s">
        <v>566</v>
      </c>
    </row>
    <row r="42" ht="42.75" customHeight="1" spans="1:10">
      <c r="A42" s="156"/>
      <c r="B42" s="156"/>
      <c r="C42" s="153" t="s">
        <v>498</v>
      </c>
      <c r="D42" s="153" t="s">
        <v>499</v>
      </c>
      <c r="E42" s="32" t="s">
        <v>567</v>
      </c>
      <c r="F42" s="153" t="s">
        <v>479</v>
      </c>
      <c r="G42" s="32" t="s">
        <v>501</v>
      </c>
      <c r="H42" s="153" t="s">
        <v>488</v>
      </c>
      <c r="I42" s="153" t="s">
        <v>476</v>
      </c>
      <c r="J42" s="32" t="s">
        <v>568</v>
      </c>
    </row>
    <row r="43" ht="42.75" customHeight="1" spans="1:10">
      <c r="A43" s="154" t="s">
        <v>569</v>
      </c>
      <c r="B43" s="154" t="s">
        <v>570</v>
      </c>
      <c r="C43" s="153" t="s">
        <v>471</v>
      </c>
      <c r="D43" s="153" t="s">
        <v>472</v>
      </c>
      <c r="E43" s="32" t="s">
        <v>545</v>
      </c>
      <c r="F43" s="153" t="s">
        <v>479</v>
      </c>
      <c r="G43" s="32" t="s">
        <v>159</v>
      </c>
      <c r="H43" s="153" t="s">
        <v>546</v>
      </c>
      <c r="I43" s="153" t="s">
        <v>476</v>
      </c>
      <c r="J43" s="32" t="s">
        <v>547</v>
      </c>
    </row>
    <row r="44" ht="42.75" customHeight="1" spans="1:10">
      <c r="A44" s="155"/>
      <c r="B44" s="155"/>
      <c r="C44" s="153" t="s">
        <v>471</v>
      </c>
      <c r="D44" s="153" t="s">
        <v>472</v>
      </c>
      <c r="E44" s="32" t="s">
        <v>571</v>
      </c>
      <c r="F44" s="153" t="s">
        <v>486</v>
      </c>
      <c r="G44" s="32" t="s">
        <v>513</v>
      </c>
      <c r="H44" s="153" t="s">
        <v>488</v>
      </c>
      <c r="I44" s="153" t="s">
        <v>476</v>
      </c>
      <c r="J44" s="32" t="s">
        <v>550</v>
      </c>
    </row>
    <row r="45" ht="42.75" customHeight="1" spans="1:10">
      <c r="A45" s="155"/>
      <c r="B45" s="155"/>
      <c r="C45" s="153" t="s">
        <v>471</v>
      </c>
      <c r="D45" s="153" t="s">
        <v>510</v>
      </c>
      <c r="E45" s="32" t="s">
        <v>572</v>
      </c>
      <c r="F45" s="153" t="s">
        <v>486</v>
      </c>
      <c r="G45" s="32" t="s">
        <v>513</v>
      </c>
      <c r="H45" s="153" t="s">
        <v>488</v>
      </c>
      <c r="I45" s="153" t="s">
        <v>476</v>
      </c>
      <c r="J45" s="32" t="s">
        <v>573</v>
      </c>
    </row>
    <row r="46" ht="42.75" customHeight="1" spans="1:10">
      <c r="A46" s="155"/>
      <c r="B46" s="155"/>
      <c r="C46" s="153" t="s">
        <v>471</v>
      </c>
      <c r="D46" s="153" t="s">
        <v>510</v>
      </c>
      <c r="E46" s="32" t="s">
        <v>551</v>
      </c>
      <c r="F46" s="153" t="s">
        <v>474</v>
      </c>
      <c r="G46" s="32" t="s">
        <v>513</v>
      </c>
      <c r="H46" s="153" t="s">
        <v>488</v>
      </c>
      <c r="I46" s="153" t="s">
        <v>476</v>
      </c>
      <c r="J46" s="32" t="s">
        <v>574</v>
      </c>
    </row>
    <row r="47" ht="42.75" customHeight="1" spans="1:10">
      <c r="A47" s="155"/>
      <c r="B47" s="155"/>
      <c r="C47" s="153" t="s">
        <v>471</v>
      </c>
      <c r="D47" s="153" t="s">
        <v>510</v>
      </c>
      <c r="E47" s="32" t="s">
        <v>511</v>
      </c>
      <c r="F47" s="153" t="s">
        <v>479</v>
      </c>
      <c r="G47" s="32" t="s">
        <v>519</v>
      </c>
      <c r="H47" s="153" t="s">
        <v>488</v>
      </c>
      <c r="I47" s="153" t="s">
        <v>476</v>
      </c>
      <c r="J47" s="32" t="s">
        <v>555</v>
      </c>
    </row>
    <row r="48" ht="42.75" customHeight="1" spans="1:10">
      <c r="A48" s="155"/>
      <c r="B48" s="155"/>
      <c r="C48" s="153" t="s">
        <v>471</v>
      </c>
      <c r="D48" s="153" t="s">
        <v>510</v>
      </c>
      <c r="E48" s="32" t="s">
        <v>558</v>
      </c>
      <c r="F48" s="153" t="s">
        <v>486</v>
      </c>
      <c r="G48" s="32" t="s">
        <v>559</v>
      </c>
      <c r="H48" s="153" t="s">
        <v>481</v>
      </c>
      <c r="I48" s="153" t="s">
        <v>476</v>
      </c>
      <c r="J48" s="32" t="s">
        <v>575</v>
      </c>
    </row>
    <row r="49" ht="42.75" customHeight="1" spans="1:10">
      <c r="A49" s="155"/>
      <c r="B49" s="155"/>
      <c r="C49" s="153" t="s">
        <v>471</v>
      </c>
      <c r="D49" s="153" t="s">
        <v>484</v>
      </c>
      <c r="E49" s="32" t="s">
        <v>576</v>
      </c>
      <c r="F49" s="153" t="s">
        <v>486</v>
      </c>
      <c r="G49" s="32" t="s">
        <v>513</v>
      </c>
      <c r="H49" s="153" t="s">
        <v>488</v>
      </c>
      <c r="I49" s="153" t="s">
        <v>476</v>
      </c>
      <c r="J49" s="32" t="s">
        <v>575</v>
      </c>
    </row>
    <row r="50" ht="42.75" customHeight="1" spans="1:10">
      <c r="A50" s="155"/>
      <c r="B50" s="155"/>
      <c r="C50" s="153" t="s">
        <v>491</v>
      </c>
      <c r="D50" s="153" t="s">
        <v>495</v>
      </c>
      <c r="E50" s="32" t="s">
        <v>577</v>
      </c>
      <c r="F50" s="153" t="s">
        <v>486</v>
      </c>
      <c r="G50" s="32" t="s">
        <v>578</v>
      </c>
      <c r="H50" s="153" t="s">
        <v>45</v>
      </c>
      <c r="I50" s="153" t="s">
        <v>489</v>
      </c>
      <c r="J50" s="32" t="s">
        <v>564</v>
      </c>
    </row>
    <row r="51" ht="42.75" customHeight="1" spans="1:10">
      <c r="A51" s="156"/>
      <c r="B51" s="156"/>
      <c r="C51" s="153" t="s">
        <v>498</v>
      </c>
      <c r="D51" s="153" t="s">
        <v>499</v>
      </c>
      <c r="E51" s="32" t="s">
        <v>579</v>
      </c>
      <c r="F51" s="153" t="s">
        <v>479</v>
      </c>
      <c r="G51" s="32" t="s">
        <v>529</v>
      </c>
      <c r="H51" s="153" t="s">
        <v>488</v>
      </c>
      <c r="I51" s="153" t="s">
        <v>476</v>
      </c>
      <c r="J51" s="32" t="s">
        <v>580</v>
      </c>
    </row>
    <row r="52" ht="42.75" customHeight="1" spans="1:10">
      <c r="A52" s="154" t="s">
        <v>581</v>
      </c>
      <c r="B52" s="154" t="s">
        <v>582</v>
      </c>
      <c r="C52" s="153" t="s">
        <v>471</v>
      </c>
      <c r="D52" s="153" t="s">
        <v>472</v>
      </c>
      <c r="E52" s="32" t="s">
        <v>583</v>
      </c>
      <c r="F52" s="153" t="s">
        <v>479</v>
      </c>
      <c r="G52" s="32" t="s">
        <v>584</v>
      </c>
      <c r="H52" s="153" t="s">
        <v>475</v>
      </c>
      <c r="I52" s="153" t="s">
        <v>476</v>
      </c>
      <c r="J52" s="32" t="s">
        <v>585</v>
      </c>
    </row>
    <row r="53" ht="42.75" customHeight="1" spans="1:10">
      <c r="A53" s="155"/>
      <c r="B53" s="155"/>
      <c r="C53" s="153" t="s">
        <v>471</v>
      </c>
      <c r="D53" s="153" t="s">
        <v>472</v>
      </c>
      <c r="E53" s="32" t="s">
        <v>586</v>
      </c>
      <c r="F53" s="153" t="s">
        <v>479</v>
      </c>
      <c r="G53" s="32" t="s">
        <v>587</v>
      </c>
      <c r="H53" s="153" t="s">
        <v>475</v>
      </c>
      <c r="I53" s="153" t="s">
        <v>476</v>
      </c>
      <c r="J53" s="32" t="s">
        <v>588</v>
      </c>
    </row>
    <row r="54" ht="42.75" customHeight="1" spans="1:10">
      <c r="A54" s="155"/>
      <c r="B54" s="155"/>
      <c r="C54" s="153" t="s">
        <v>471</v>
      </c>
      <c r="D54" s="153" t="s">
        <v>510</v>
      </c>
      <c r="E54" s="32" t="s">
        <v>589</v>
      </c>
      <c r="F54" s="153" t="s">
        <v>479</v>
      </c>
      <c r="G54" s="32" t="s">
        <v>501</v>
      </c>
      <c r="H54" s="153" t="s">
        <v>488</v>
      </c>
      <c r="I54" s="153" t="s">
        <v>476</v>
      </c>
      <c r="J54" s="32" t="s">
        <v>590</v>
      </c>
    </row>
    <row r="55" ht="42.75" customHeight="1" spans="1:10">
      <c r="A55" s="155"/>
      <c r="B55" s="155"/>
      <c r="C55" s="153" t="s">
        <v>471</v>
      </c>
      <c r="D55" s="153" t="s">
        <v>484</v>
      </c>
      <c r="E55" s="32" t="s">
        <v>591</v>
      </c>
      <c r="F55" s="153" t="s">
        <v>486</v>
      </c>
      <c r="G55" s="32" t="s">
        <v>144</v>
      </c>
      <c r="H55" s="153" t="s">
        <v>522</v>
      </c>
      <c r="I55" s="153" t="s">
        <v>476</v>
      </c>
      <c r="J55" s="32" t="s">
        <v>523</v>
      </c>
    </row>
    <row r="56" ht="42.75" customHeight="1" spans="1:10">
      <c r="A56" s="155"/>
      <c r="B56" s="155"/>
      <c r="C56" s="153" t="s">
        <v>471</v>
      </c>
      <c r="D56" s="153" t="s">
        <v>524</v>
      </c>
      <c r="E56" s="32" t="s">
        <v>592</v>
      </c>
      <c r="F56" s="153" t="s">
        <v>474</v>
      </c>
      <c r="G56" s="32" t="s">
        <v>593</v>
      </c>
      <c r="H56" s="153" t="s">
        <v>527</v>
      </c>
      <c r="I56" s="153" t="s">
        <v>476</v>
      </c>
      <c r="J56" s="32" t="s">
        <v>594</v>
      </c>
    </row>
    <row r="57" ht="42.75" customHeight="1" spans="1:10">
      <c r="A57" s="155"/>
      <c r="B57" s="155"/>
      <c r="C57" s="153" t="s">
        <v>491</v>
      </c>
      <c r="D57" s="153" t="s">
        <v>495</v>
      </c>
      <c r="E57" s="32" t="s">
        <v>595</v>
      </c>
      <c r="F57" s="153" t="s">
        <v>479</v>
      </c>
      <c r="G57" s="32" t="s">
        <v>529</v>
      </c>
      <c r="H57" s="153" t="s">
        <v>488</v>
      </c>
      <c r="I57" s="153" t="s">
        <v>476</v>
      </c>
      <c r="J57" s="32" t="s">
        <v>596</v>
      </c>
    </row>
    <row r="58" ht="42.75" customHeight="1" spans="1:10">
      <c r="A58" s="155"/>
      <c r="B58" s="155"/>
      <c r="C58" s="153" t="s">
        <v>491</v>
      </c>
      <c r="D58" s="153" t="s">
        <v>536</v>
      </c>
      <c r="E58" s="32" t="s">
        <v>597</v>
      </c>
      <c r="F58" s="153" t="s">
        <v>486</v>
      </c>
      <c r="G58" s="32" t="s">
        <v>598</v>
      </c>
      <c r="H58" s="153" t="s">
        <v>488</v>
      </c>
      <c r="I58" s="153" t="s">
        <v>489</v>
      </c>
      <c r="J58" s="32" t="s">
        <v>599</v>
      </c>
    </row>
    <row r="59" ht="42.75" customHeight="1" spans="1:10">
      <c r="A59" s="155"/>
      <c r="B59" s="155"/>
      <c r="C59" s="153" t="s">
        <v>498</v>
      </c>
      <c r="D59" s="153" t="s">
        <v>499</v>
      </c>
      <c r="E59" s="32" t="s">
        <v>600</v>
      </c>
      <c r="F59" s="153" t="s">
        <v>479</v>
      </c>
      <c r="G59" s="32" t="s">
        <v>601</v>
      </c>
      <c r="H59" s="153" t="s">
        <v>488</v>
      </c>
      <c r="I59" s="153" t="s">
        <v>476</v>
      </c>
      <c r="J59" s="32" t="s">
        <v>602</v>
      </c>
    </row>
    <row r="60" ht="42.75" customHeight="1" spans="1:10">
      <c r="A60" s="156"/>
      <c r="B60" s="156"/>
      <c r="C60" s="153" t="s">
        <v>498</v>
      </c>
      <c r="D60" s="153" t="s">
        <v>499</v>
      </c>
      <c r="E60" s="32" t="s">
        <v>603</v>
      </c>
      <c r="F60" s="153" t="s">
        <v>479</v>
      </c>
      <c r="G60" s="32" t="s">
        <v>529</v>
      </c>
      <c r="H60" s="153" t="s">
        <v>488</v>
      </c>
      <c r="I60" s="153" t="s">
        <v>476</v>
      </c>
      <c r="J60" s="32" t="s">
        <v>602</v>
      </c>
    </row>
    <row r="61" ht="42.75" customHeight="1" spans="1:10">
      <c r="A61" s="154" t="s">
        <v>455</v>
      </c>
      <c r="B61" s="154" t="s">
        <v>604</v>
      </c>
      <c r="C61" s="153" t="s">
        <v>471</v>
      </c>
      <c r="D61" s="153" t="s">
        <v>472</v>
      </c>
      <c r="E61" s="32" t="s">
        <v>605</v>
      </c>
      <c r="F61" s="153" t="s">
        <v>474</v>
      </c>
      <c r="G61" s="32" t="s">
        <v>606</v>
      </c>
      <c r="H61" s="153" t="s">
        <v>475</v>
      </c>
      <c r="I61" s="153" t="s">
        <v>476</v>
      </c>
      <c r="J61" s="32" t="s">
        <v>607</v>
      </c>
    </row>
    <row r="62" ht="42.75" customHeight="1" spans="1:10">
      <c r="A62" s="155"/>
      <c r="B62" s="155"/>
      <c r="C62" s="153" t="s">
        <v>471</v>
      </c>
      <c r="D62" s="153" t="s">
        <v>472</v>
      </c>
      <c r="E62" s="32" t="s">
        <v>608</v>
      </c>
      <c r="F62" s="153" t="s">
        <v>474</v>
      </c>
      <c r="G62" s="32" t="s">
        <v>609</v>
      </c>
      <c r="H62" s="153" t="s">
        <v>527</v>
      </c>
      <c r="I62" s="153" t="s">
        <v>476</v>
      </c>
      <c r="J62" s="32" t="s">
        <v>610</v>
      </c>
    </row>
    <row r="63" ht="42.75" customHeight="1" spans="1:10">
      <c r="A63" s="155"/>
      <c r="B63" s="155"/>
      <c r="C63" s="153" t="s">
        <v>471</v>
      </c>
      <c r="D63" s="153" t="s">
        <v>484</v>
      </c>
      <c r="E63" s="32" t="s">
        <v>611</v>
      </c>
      <c r="F63" s="153" t="s">
        <v>486</v>
      </c>
      <c r="G63" s="32" t="s">
        <v>144</v>
      </c>
      <c r="H63" s="153" t="s">
        <v>522</v>
      </c>
      <c r="I63" s="153" t="s">
        <v>476</v>
      </c>
      <c r="J63" s="32" t="s">
        <v>612</v>
      </c>
    </row>
    <row r="64" ht="42.75" customHeight="1" spans="1:10">
      <c r="A64" s="155"/>
      <c r="B64" s="155"/>
      <c r="C64" s="153" t="s">
        <v>471</v>
      </c>
      <c r="D64" s="153" t="s">
        <v>484</v>
      </c>
      <c r="E64" s="32" t="s">
        <v>613</v>
      </c>
      <c r="F64" s="153" t="s">
        <v>486</v>
      </c>
      <c r="G64" s="32" t="s">
        <v>614</v>
      </c>
      <c r="H64" s="153" t="s">
        <v>488</v>
      </c>
      <c r="I64" s="153" t="s">
        <v>489</v>
      </c>
      <c r="J64" s="32" t="s">
        <v>615</v>
      </c>
    </row>
    <row r="65" ht="42.75" customHeight="1" spans="1:10">
      <c r="A65" s="155"/>
      <c r="B65" s="155"/>
      <c r="C65" s="153" t="s">
        <v>471</v>
      </c>
      <c r="D65" s="153" t="s">
        <v>524</v>
      </c>
      <c r="E65" s="32" t="s">
        <v>616</v>
      </c>
      <c r="F65" s="153" t="s">
        <v>474</v>
      </c>
      <c r="G65" s="32" t="s">
        <v>609</v>
      </c>
      <c r="H65" s="153" t="s">
        <v>527</v>
      </c>
      <c r="I65" s="153" t="s">
        <v>476</v>
      </c>
      <c r="J65" s="32" t="s">
        <v>612</v>
      </c>
    </row>
    <row r="66" ht="42.75" customHeight="1" spans="1:10">
      <c r="A66" s="155"/>
      <c r="B66" s="155"/>
      <c r="C66" s="153" t="s">
        <v>491</v>
      </c>
      <c r="D66" s="153" t="s">
        <v>495</v>
      </c>
      <c r="E66" s="32" t="s">
        <v>617</v>
      </c>
      <c r="F66" s="153" t="s">
        <v>486</v>
      </c>
      <c r="G66" s="32" t="s">
        <v>618</v>
      </c>
      <c r="H66" s="153" t="s">
        <v>488</v>
      </c>
      <c r="I66" s="153" t="s">
        <v>489</v>
      </c>
      <c r="J66" s="32" t="s">
        <v>612</v>
      </c>
    </row>
    <row r="67" ht="42.75" customHeight="1" spans="1:10">
      <c r="A67" s="155"/>
      <c r="B67" s="155"/>
      <c r="C67" s="153" t="s">
        <v>498</v>
      </c>
      <c r="D67" s="153" t="s">
        <v>499</v>
      </c>
      <c r="E67" s="32" t="s">
        <v>619</v>
      </c>
      <c r="F67" s="153" t="s">
        <v>479</v>
      </c>
      <c r="G67" s="32" t="s">
        <v>529</v>
      </c>
      <c r="H67" s="153" t="s">
        <v>488</v>
      </c>
      <c r="I67" s="153" t="s">
        <v>476</v>
      </c>
      <c r="J67" s="32" t="s">
        <v>620</v>
      </c>
    </row>
    <row r="68" ht="42.75" customHeight="1" spans="1:10">
      <c r="A68" s="156"/>
      <c r="B68" s="156"/>
      <c r="C68" s="153" t="s">
        <v>498</v>
      </c>
      <c r="D68" s="153" t="s">
        <v>499</v>
      </c>
      <c r="E68" s="32" t="s">
        <v>621</v>
      </c>
      <c r="F68" s="153" t="s">
        <v>479</v>
      </c>
      <c r="G68" s="32" t="s">
        <v>501</v>
      </c>
      <c r="H68" s="153" t="s">
        <v>488</v>
      </c>
      <c r="I68" s="153" t="s">
        <v>476</v>
      </c>
      <c r="J68" s="32" t="s">
        <v>620</v>
      </c>
    </row>
  </sheetData>
  <mergeCells count="14">
    <mergeCell ref="A2:J2"/>
    <mergeCell ref="A3:H3"/>
    <mergeCell ref="A8:A14"/>
    <mergeCell ref="A15:A31"/>
    <mergeCell ref="A32:A42"/>
    <mergeCell ref="A43:A51"/>
    <mergeCell ref="A52:A60"/>
    <mergeCell ref="A61:A68"/>
    <mergeCell ref="B8:B14"/>
    <mergeCell ref="B15:B31"/>
    <mergeCell ref="B32:B42"/>
    <mergeCell ref="B43:B51"/>
    <mergeCell ref="B52:B60"/>
    <mergeCell ref="B61:B6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1.8645833333333" defaultRowHeight="12" customHeight="1" outlineLevelRow="7"/>
  <cols>
    <col min="1" max="1" width="40" style="40" customWidth="1"/>
    <col min="2" max="2" width="59.5" style="40" customWidth="1"/>
    <col min="3" max="3" width="17.8333333333333" style="40" customWidth="1"/>
    <col min="4" max="4" width="13.5" style="40" customWidth="1"/>
    <col min="5" max="5" width="27.5" style="40" customWidth="1"/>
    <col min="6" max="6" width="13.1666666666667" style="41" customWidth="1"/>
    <col min="7" max="7" width="18.6666666666667" style="40" customWidth="1"/>
    <col min="8" max="8" width="13.8333333333333" style="41" customWidth="1"/>
    <col min="9" max="9" width="14.5" style="41" customWidth="1"/>
    <col min="10" max="10" width="86.3333333333333" style="40" customWidth="1"/>
    <col min="11" max="11" width="10.6666666666667" style="41" customWidth="1"/>
    <col min="12" max="16384" width="10.6666666666667" style="41"/>
  </cols>
  <sheetData>
    <row r="1" ht="17.25" customHeight="1" spans="10:10">
      <c r="J1" s="66" t="s">
        <v>622</v>
      </c>
    </row>
    <row r="2" ht="28.5" customHeight="1" spans="1:10">
      <c r="A2" s="57" t="s">
        <v>623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8">
      <c r="A3" s="59" t="s">
        <v>2</v>
      </c>
      <c r="F3" s="60"/>
      <c r="H3" s="60"/>
    </row>
    <row r="4" ht="44.25" customHeight="1" spans="1:10">
      <c r="A4" s="48" t="s">
        <v>459</v>
      </c>
      <c r="B4" s="48" t="s">
        <v>460</v>
      </c>
      <c r="C4" s="48" t="s">
        <v>461</v>
      </c>
      <c r="D4" s="48" t="s">
        <v>462</v>
      </c>
      <c r="E4" s="48" t="s">
        <v>463</v>
      </c>
      <c r="F4" s="61" t="s">
        <v>464</v>
      </c>
      <c r="G4" s="48" t="s">
        <v>465</v>
      </c>
      <c r="H4" s="61" t="s">
        <v>466</v>
      </c>
      <c r="I4" s="61" t="s">
        <v>467</v>
      </c>
      <c r="J4" s="48" t="s">
        <v>468</v>
      </c>
    </row>
    <row r="5" ht="14.25" customHeight="1" spans="1:10">
      <c r="A5" s="48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32" t="s">
        <v>45</v>
      </c>
      <c r="B6" s="49"/>
      <c r="C6" s="49"/>
      <c r="D6" s="49"/>
      <c r="E6" s="63"/>
      <c r="F6" s="64"/>
      <c r="G6" s="63"/>
      <c r="H6" s="64"/>
      <c r="I6" s="64"/>
      <c r="J6" s="63"/>
    </row>
    <row r="7" ht="51.75" customHeight="1" spans="1:10">
      <c r="A7" s="23" t="s">
        <v>45</v>
      </c>
      <c r="B7" s="23" t="s">
        <v>45</v>
      </c>
      <c r="C7" s="23" t="s">
        <v>45</v>
      </c>
      <c r="D7" s="23" t="s">
        <v>45</v>
      </c>
      <c r="E7" s="32" t="s">
        <v>45</v>
      </c>
      <c r="F7" s="23" t="s">
        <v>45</v>
      </c>
      <c r="G7" s="32" t="s">
        <v>45</v>
      </c>
      <c r="H7" s="23" t="s">
        <v>45</v>
      </c>
      <c r="I7" s="23" t="s">
        <v>45</v>
      </c>
      <c r="J7" s="32" t="s">
        <v>45</v>
      </c>
    </row>
    <row r="8" customHeight="1" spans="1:2">
      <c r="A8" s="56" t="s">
        <v>624</v>
      </c>
      <c r="B8" s="56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0" sqref="A10:B11"/>
    </sheetView>
  </sheetViews>
  <sheetFormatPr defaultColWidth="11.8645833333333" defaultRowHeight="14.25" customHeight="1" outlineLevelCol="5"/>
  <cols>
    <col min="1" max="1" width="37.5" style="1" customWidth="1"/>
    <col min="2" max="2" width="24.1666666666667" style="131" customWidth="1"/>
    <col min="3" max="3" width="37.5" style="1" customWidth="1"/>
    <col min="4" max="4" width="32.3333333333333" style="1" customWidth="1"/>
    <col min="5" max="6" width="42.8333333333333" style="1" customWidth="1"/>
    <col min="7" max="7" width="10.6666666666667" style="1" customWidth="1"/>
    <col min="8" max="16384" width="10.6666666666667" style="1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30" t="s">
        <v>625</v>
      </c>
    </row>
    <row r="2" ht="26.25" customHeight="1" spans="1:6">
      <c r="A2" s="135" t="s">
        <v>626</v>
      </c>
      <c r="B2" s="135" t="s">
        <v>626</v>
      </c>
      <c r="C2" s="136"/>
      <c r="D2" s="137"/>
      <c r="E2" s="137"/>
      <c r="F2" s="137"/>
    </row>
    <row r="3" ht="13.5" customHeight="1" spans="1:6">
      <c r="A3" s="6" t="s">
        <v>2</v>
      </c>
      <c r="B3" s="6" t="s">
        <v>2</v>
      </c>
      <c r="C3" s="132"/>
      <c r="D3" s="134"/>
      <c r="E3" s="134"/>
      <c r="F3" s="130" t="s">
        <v>3</v>
      </c>
    </row>
    <row r="4" ht="19.5" customHeight="1" spans="1:6">
      <c r="A4" s="138" t="s">
        <v>627</v>
      </c>
      <c r="B4" s="139" t="s">
        <v>73</v>
      </c>
      <c r="C4" s="138" t="s">
        <v>74</v>
      </c>
      <c r="D4" s="12" t="s">
        <v>628</v>
      </c>
      <c r="E4" s="13"/>
      <c r="F4" s="14"/>
    </row>
    <row r="5" ht="18.75" customHeight="1" spans="1:6">
      <c r="A5" s="140"/>
      <c r="B5" s="141"/>
      <c r="C5" s="140"/>
      <c r="D5" s="17" t="s">
        <v>54</v>
      </c>
      <c r="E5" s="12" t="s">
        <v>75</v>
      </c>
      <c r="F5" s="17" t="s">
        <v>76</v>
      </c>
    </row>
    <row r="6" ht="18.75" customHeight="1" spans="1:6">
      <c r="A6" s="61">
        <v>1</v>
      </c>
      <c r="B6" s="142" t="s">
        <v>145</v>
      </c>
      <c r="C6" s="61">
        <v>3</v>
      </c>
      <c r="D6" s="78">
        <v>4</v>
      </c>
      <c r="E6" s="78">
        <v>5</v>
      </c>
      <c r="F6" s="78">
        <v>6</v>
      </c>
    </row>
    <row r="7" ht="21" customHeight="1" spans="1:6">
      <c r="A7" s="23" t="s">
        <v>45</v>
      </c>
      <c r="B7" s="23"/>
      <c r="C7" s="23"/>
      <c r="D7" s="143" t="s">
        <v>45</v>
      </c>
      <c r="E7" s="144" t="s">
        <v>45</v>
      </c>
      <c r="F7" s="144" t="s">
        <v>45</v>
      </c>
    </row>
    <row r="8" ht="21" customHeight="1" spans="1:6">
      <c r="A8" s="23"/>
      <c r="B8" s="23" t="s">
        <v>45</v>
      </c>
      <c r="C8" s="23" t="s">
        <v>45</v>
      </c>
      <c r="D8" s="145" t="s">
        <v>45</v>
      </c>
      <c r="E8" s="146" t="s">
        <v>45</v>
      </c>
      <c r="F8" s="146" t="s">
        <v>45</v>
      </c>
    </row>
    <row r="9" ht="18.75" customHeight="1" spans="1:6">
      <c r="A9" s="147" t="s">
        <v>104</v>
      </c>
      <c r="B9" s="147" t="s">
        <v>104</v>
      </c>
      <c r="C9" s="148" t="s">
        <v>104</v>
      </c>
      <c r="D9" s="145" t="s">
        <v>45</v>
      </c>
      <c r="E9" s="146" t="s">
        <v>45</v>
      </c>
      <c r="F9" s="146" t="s">
        <v>45</v>
      </c>
    </row>
    <row r="10" customHeight="1" spans="1:2">
      <c r="A10" s="149" t="s">
        <v>629</v>
      </c>
      <c r="B10" s="149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4" sqref="C14"/>
    </sheetView>
  </sheetViews>
  <sheetFormatPr defaultColWidth="11.8645833333333" defaultRowHeight="14.25" customHeight="1" outlineLevelCol="5"/>
  <cols>
    <col min="1" max="1" width="37.5" style="1" customWidth="1"/>
    <col min="2" max="2" width="24.1666666666667" style="131" customWidth="1"/>
    <col min="3" max="3" width="37.5" style="1" customWidth="1"/>
    <col min="4" max="4" width="32.3333333333333" style="1" customWidth="1"/>
    <col min="5" max="6" width="42.8333333333333" style="1" customWidth="1"/>
    <col min="7" max="7" width="10.6666666666667" style="1" customWidth="1"/>
    <col min="8" max="16384" width="10.6666666666667" style="1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30" t="s">
        <v>625</v>
      </c>
    </row>
    <row r="2" ht="26.25" customHeight="1" spans="1:6">
      <c r="A2" s="135" t="s">
        <v>630</v>
      </c>
      <c r="B2" s="135" t="s">
        <v>626</v>
      </c>
      <c r="C2" s="136"/>
      <c r="D2" s="137"/>
      <c r="E2" s="137"/>
      <c r="F2" s="137"/>
    </row>
    <row r="3" ht="13.5" customHeight="1" spans="1:6">
      <c r="A3" s="6" t="s">
        <v>2</v>
      </c>
      <c r="B3" s="6" t="s">
        <v>2</v>
      </c>
      <c r="C3" s="132"/>
      <c r="D3" s="134"/>
      <c r="E3" s="134"/>
      <c r="F3" s="130" t="s">
        <v>3</v>
      </c>
    </row>
    <row r="4" ht="19.5" customHeight="1" spans="1:6">
      <c r="A4" s="138" t="s">
        <v>627</v>
      </c>
      <c r="B4" s="139" t="s">
        <v>73</v>
      </c>
      <c r="C4" s="138" t="s">
        <v>74</v>
      </c>
      <c r="D4" s="12" t="s">
        <v>631</v>
      </c>
      <c r="E4" s="13"/>
      <c r="F4" s="14"/>
    </row>
    <row r="5" ht="18.75" customHeight="1" spans="1:6">
      <c r="A5" s="140"/>
      <c r="B5" s="141"/>
      <c r="C5" s="140"/>
      <c r="D5" s="17" t="s">
        <v>54</v>
      </c>
      <c r="E5" s="12" t="s">
        <v>75</v>
      </c>
      <c r="F5" s="17" t="s">
        <v>76</v>
      </c>
    </row>
    <row r="6" ht="18.75" customHeight="1" spans="1:6">
      <c r="A6" s="61">
        <v>1</v>
      </c>
      <c r="B6" s="142" t="s">
        <v>145</v>
      </c>
      <c r="C6" s="61">
        <v>3</v>
      </c>
      <c r="D6" s="78">
        <v>4</v>
      </c>
      <c r="E6" s="78">
        <v>5</v>
      </c>
      <c r="F6" s="78">
        <v>6</v>
      </c>
    </row>
    <row r="7" ht="21" customHeight="1" spans="1:6">
      <c r="A7" s="23" t="s">
        <v>45</v>
      </c>
      <c r="B7" s="23"/>
      <c r="C7" s="23"/>
      <c r="D7" s="143" t="s">
        <v>45</v>
      </c>
      <c r="E7" s="144" t="s">
        <v>45</v>
      </c>
      <c r="F7" s="144" t="s">
        <v>45</v>
      </c>
    </row>
    <row r="8" ht="21" customHeight="1" spans="1:6">
      <c r="A8" s="23"/>
      <c r="B8" s="23" t="s">
        <v>45</v>
      </c>
      <c r="C8" s="23" t="s">
        <v>45</v>
      </c>
      <c r="D8" s="145" t="s">
        <v>45</v>
      </c>
      <c r="E8" s="146" t="s">
        <v>45</v>
      </c>
      <c r="F8" s="146" t="s">
        <v>45</v>
      </c>
    </row>
    <row r="9" ht="18.75" customHeight="1" spans="1:6">
      <c r="A9" s="147" t="s">
        <v>104</v>
      </c>
      <c r="B9" s="147" t="s">
        <v>104</v>
      </c>
      <c r="C9" s="148" t="s">
        <v>104</v>
      </c>
      <c r="D9" s="145" t="s">
        <v>45</v>
      </c>
      <c r="E9" s="146" t="s">
        <v>45</v>
      </c>
      <c r="F9" s="146" t="s">
        <v>45</v>
      </c>
    </row>
    <row r="10" customHeight="1" spans="1:2">
      <c r="A10" s="149" t="s">
        <v>632</v>
      </c>
      <c r="B10" s="149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tabSelected="1" topLeftCell="A4" workbookViewId="0">
      <selection activeCell="D21" sqref="D21"/>
    </sheetView>
  </sheetViews>
  <sheetFormatPr defaultColWidth="11.8645833333333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41" customWidth="1"/>
    <col min="12" max="14" width="14.6666666666667" style="1" customWidth="1"/>
    <col min="15" max="16" width="14.6666666666667" style="41" customWidth="1"/>
    <col min="17" max="17" width="12.1666666666667" style="1" customWidth="1"/>
    <col min="18" max="18" width="10.6666666666667" style="41" customWidth="1"/>
    <col min="19" max="16384" width="10.6666666666667" style="4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6"/>
      <c r="P1" s="66"/>
      <c r="Q1" s="42" t="s">
        <v>633</v>
      </c>
    </row>
    <row r="2" ht="27.75" customHeight="1" spans="1:17">
      <c r="A2" s="43" t="s">
        <v>634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112"/>
      <c r="P3" s="112"/>
      <c r="Q3" s="130" t="s">
        <v>351</v>
      </c>
    </row>
    <row r="4" ht="15.75" customHeight="1" spans="1:17">
      <c r="A4" s="30" t="s">
        <v>635</v>
      </c>
      <c r="B4" s="94" t="s">
        <v>636</v>
      </c>
      <c r="C4" s="94" t="s">
        <v>637</v>
      </c>
      <c r="D4" s="94" t="s">
        <v>638</v>
      </c>
      <c r="E4" s="94" t="s">
        <v>639</v>
      </c>
      <c r="F4" s="94" t="s">
        <v>640</v>
      </c>
      <c r="G4" s="46" t="s">
        <v>367</v>
      </c>
      <c r="H4" s="46"/>
      <c r="I4" s="46"/>
      <c r="J4" s="46"/>
      <c r="K4" s="113"/>
      <c r="L4" s="46"/>
      <c r="M4" s="46"/>
      <c r="N4" s="46"/>
      <c r="O4" s="114"/>
      <c r="P4" s="113"/>
      <c r="Q4" s="47"/>
    </row>
    <row r="5" ht="17.25" customHeight="1" spans="1:17">
      <c r="A5" s="16"/>
      <c r="B5" s="96"/>
      <c r="C5" s="96"/>
      <c r="D5" s="96"/>
      <c r="E5" s="96"/>
      <c r="F5" s="96"/>
      <c r="G5" s="96" t="s">
        <v>54</v>
      </c>
      <c r="H5" s="96" t="s">
        <v>57</v>
      </c>
      <c r="I5" s="96" t="s">
        <v>641</v>
      </c>
      <c r="J5" s="96" t="s">
        <v>642</v>
      </c>
      <c r="K5" s="97" t="s">
        <v>643</v>
      </c>
      <c r="L5" s="115" t="s">
        <v>61</v>
      </c>
      <c r="M5" s="115"/>
      <c r="N5" s="115"/>
      <c r="O5" s="116"/>
      <c r="P5" s="121"/>
      <c r="Q5" s="98"/>
    </row>
    <row r="6" ht="54" customHeight="1" spans="1:17">
      <c r="A6" s="19"/>
      <c r="B6" s="98"/>
      <c r="C6" s="98"/>
      <c r="D6" s="98"/>
      <c r="E6" s="98"/>
      <c r="F6" s="98"/>
      <c r="G6" s="98"/>
      <c r="H6" s="98" t="s">
        <v>56</v>
      </c>
      <c r="I6" s="98"/>
      <c r="J6" s="98"/>
      <c r="K6" s="99"/>
      <c r="L6" s="98" t="s">
        <v>56</v>
      </c>
      <c r="M6" s="98" t="s">
        <v>62</v>
      </c>
      <c r="N6" s="98" t="s">
        <v>376</v>
      </c>
      <c r="O6" s="62" t="s">
        <v>64</v>
      </c>
      <c r="P6" s="99" t="s">
        <v>65</v>
      </c>
      <c r="Q6" s="98" t="s">
        <v>66</v>
      </c>
    </row>
    <row r="7" ht="15" customHeight="1" spans="1:17">
      <c r="A7" s="20">
        <v>1</v>
      </c>
      <c r="B7" s="122">
        <v>2</v>
      </c>
      <c r="C7" s="122">
        <v>3</v>
      </c>
      <c r="D7" s="122">
        <v>4</v>
      </c>
      <c r="E7" s="122">
        <v>5</v>
      </c>
      <c r="F7" s="122">
        <v>6</v>
      </c>
      <c r="G7" s="123">
        <v>7</v>
      </c>
      <c r="H7" s="123">
        <v>8</v>
      </c>
      <c r="I7" s="123">
        <v>9</v>
      </c>
      <c r="J7" s="123">
        <v>10</v>
      </c>
      <c r="K7" s="123">
        <v>11</v>
      </c>
      <c r="L7" s="123">
        <v>12</v>
      </c>
      <c r="M7" s="123">
        <v>13</v>
      </c>
      <c r="N7" s="123">
        <v>14</v>
      </c>
      <c r="O7" s="123">
        <v>15</v>
      </c>
      <c r="P7" s="123">
        <v>16</v>
      </c>
      <c r="Q7" s="123">
        <v>17</v>
      </c>
    </row>
    <row r="8" ht="21" customHeight="1" spans="1:17">
      <c r="A8" s="100" t="s">
        <v>68</v>
      </c>
      <c r="B8" s="101"/>
      <c r="C8" s="101"/>
      <c r="D8" s="101"/>
      <c r="E8" s="104"/>
      <c r="F8" s="124">
        <v>15.39</v>
      </c>
      <c r="G8" s="124">
        <v>15.39</v>
      </c>
      <c r="H8" s="124">
        <v>15.39</v>
      </c>
      <c r="I8" s="124"/>
      <c r="J8" s="124"/>
      <c r="K8" s="124"/>
      <c r="L8" s="124"/>
      <c r="M8" s="124"/>
      <c r="N8" s="124"/>
      <c r="O8" s="129"/>
      <c r="P8" s="124"/>
      <c r="Q8" s="124"/>
    </row>
    <row r="9" ht="21" customHeight="1" spans="1:17">
      <c r="A9" s="100" t="s">
        <v>70</v>
      </c>
      <c r="B9" s="101" t="s">
        <v>45</v>
      </c>
      <c r="C9" s="101" t="s">
        <v>45</v>
      </c>
      <c r="D9" s="101" t="s">
        <v>45</v>
      </c>
      <c r="E9" s="104" t="s">
        <v>45</v>
      </c>
      <c r="F9" s="124">
        <v>15.39</v>
      </c>
      <c r="G9" s="124">
        <v>15.39</v>
      </c>
      <c r="H9" s="124">
        <v>15.39</v>
      </c>
      <c r="I9" s="124"/>
      <c r="J9" s="124"/>
      <c r="K9" s="124"/>
      <c r="L9" s="124"/>
      <c r="M9" s="124"/>
      <c r="N9" s="124"/>
      <c r="O9" s="129"/>
      <c r="P9" s="124"/>
      <c r="Q9" s="124"/>
    </row>
    <row r="10" ht="25.5" customHeight="1" spans="1:17">
      <c r="A10" s="100" t="s">
        <v>581</v>
      </c>
      <c r="B10" s="101" t="s">
        <v>644</v>
      </c>
      <c r="C10" s="101" t="s">
        <v>645</v>
      </c>
      <c r="D10" s="101" t="s">
        <v>646</v>
      </c>
      <c r="E10" s="125">
        <v>5</v>
      </c>
      <c r="F10" s="126">
        <v>3</v>
      </c>
      <c r="G10" s="126">
        <v>3</v>
      </c>
      <c r="H10" s="126">
        <v>3</v>
      </c>
      <c r="I10" s="126"/>
      <c r="J10" s="126"/>
      <c r="K10" s="124"/>
      <c r="L10" s="126"/>
      <c r="M10" s="126"/>
      <c r="N10" s="126"/>
      <c r="O10" s="129"/>
      <c r="P10" s="124"/>
      <c r="Q10" s="126"/>
    </row>
    <row r="11" ht="25.5" customHeight="1" spans="1:17">
      <c r="A11" s="100" t="s">
        <v>581</v>
      </c>
      <c r="B11" s="101" t="s">
        <v>644</v>
      </c>
      <c r="C11" s="101" t="s">
        <v>645</v>
      </c>
      <c r="D11" s="101" t="s">
        <v>646</v>
      </c>
      <c r="E11" s="125">
        <v>3</v>
      </c>
      <c r="F11" s="126">
        <v>1.74</v>
      </c>
      <c r="G11" s="126">
        <v>1.74</v>
      </c>
      <c r="H11" s="126">
        <v>1.74</v>
      </c>
      <c r="I11" s="126"/>
      <c r="J11" s="126"/>
      <c r="K11" s="124"/>
      <c r="L11" s="126"/>
      <c r="M11" s="126"/>
      <c r="N11" s="126"/>
      <c r="O11" s="129"/>
      <c r="P11" s="124"/>
      <c r="Q11" s="126"/>
    </row>
    <row r="12" ht="25.5" customHeight="1" spans="1:17">
      <c r="A12" s="100" t="s">
        <v>581</v>
      </c>
      <c r="B12" s="101" t="s">
        <v>644</v>
      </c>
      <c r="C12" s="101" t="s">
        <v>645</v>
      </c>
      <c r="D12" s="101" t="s">
        <v>646</v>
      </c>
      <c r="E12" s="125">
        <v>1</v>
      </c>
      <c r="F12" s="126">
        <v>0.59</v>
      </c>
      <c r="G12" s="126">
        <v>0.59</v>
      </c>
      <c r="H12" s="126">
        <v>0.59</v>
      </c>
      <c r="I12" s="126"/>
      <c r="J12" s="126"/>
      <c r="K12" s="124"/>
      <c r="L12" s="126"/>
      <c r="M12" s="126"/>
      <c r="N12" s="126"/>
      <c r="O12" s="129"/>
      <c r="P12" s="124"/>
      <c r="Q12" s="126"/>
    </row>
    <row r="13" ht="25.5" customHeight="1" spans="1:17">
      <c r="A13" s="100" t="s">
        <v>581</v>
      </c>
      <c r="B13" s="101" t="s">
        <v>647</v>
      </c>
      <c r="C13" s="101" t="s">
        <v>648</v>
      </c>
      <c r="D13" s="101" t="s">
        <v>646</v>
      </c>
      <c r="E13" s="125">
        <v>3</v>
      </c>
      <c r="F13" s="126">
        <v>0.15</v>
      </c>
      <c r="G13" s="126">
        <v>0.15</v>
      </c>
      <c r="H13" s="126">
        <v>0.15</v>
      </c>
      <c r="I13" s="126"/>
      <c r="J13" s="126"/>
      <c r="K13" s="124"/>
      <c r="L13" s="126"/>
      <c r="M13" s="126"/>
      <c r="N13" s="126"/>
      <c r="O13" s="129"/>
      <c r="P13" s="124"/>
      <c r="Q13" s="126"/>
    </row>
    <row r="14" ht="25.5" customHeight="1" spans="1:17">
      <c r="A14" s="100" t="s">
        <v>581</v>
      </c>
      <c r="B14" s="101" t="s">
        <v>649</v>
      </c>
      <c r="C14" s="101" t="s">
        <v>650</v>
      </c>
      <c r="D14" s="101" t="s">
        <v>646</v>
      </c>
      <c r="E14" s="125">
        <v>1</v>
      </c>
      <c r="F14" s="126">
        <v>1.1</v>
      </c>
      <c r="G14" s="126">
        <v>1.1</v>
      </c>
      <c r="H14" s="126">
        <v>1.1</v>
      </c>
      <c r="I14" s="126"/>
      <c r="J14" s="126"/>
      <c r="K14" s="124"/>
      <c r="L14" s="126"/>
      <c r="M14" s="126"/>
      <c r="N14" s="126"/>
      <c r="O14" s="129"/>
      <c r="P14" s="124"/>
      <c r="Q14" s="126"/>
    </row>
    <row r="15" ht="25.5" customHeight="1" spans="1:17">
      <c r="A15" s="100" t="s">
        <v>581</v>
      </c>
      <c r="B15" s="101" t="s">
        <v>651</v>
      </c>
      <c r="C15" s="101" t="s">
        <v>652</v>
      </c>
      <c r="D15" s="101" t="s">
        <v>646</v>
      </c>
      <c r="E15" s="125">
        <v>1</v>
      </c>
      <c r="F15" s="126">
        <v>0.5</v>
      </c>
      <c r="G15" s="126">
        <v>0.5</v>
      </c>
      <c r="H15" s="126">
        <v>0.5</v>
      </c>
      <c r="I15" s="126"/>
      <c r="J15" s="126"/>
      <c r="K15" s="124"/>
      <c r="L15" s="126"/>
      <c r="M15" s="126"/>
      <c r="N15" s="126"/>
      <c r="O15" s="129"/>
      <c r="P15" s="124"/>
      <c r="Q15" s="126"/>
    </row>
    <row r="16" ht="25.5" customHeight="1" spans="1:17">
      <c r="A16" s="100" t="s">
        <v>581</v>
      </c>
      <c r="B16" s="101" t="s">
        <v>653</v>
      </c>
      <c r="C16" s="101" t="s">
        <v>654</v>
      </c>
      <c r="D16" s="101" t="s">
        <v>646</v>
      </c>
      <c r="E16" s="125">
        <v>1</v>
      </c>
      <c r="F16" s="126">
        <v>0.69</v>
      </c>
      <c r="G16" s="126">
        <v>0.69</v>
      </c>
      <c r="H16" s="126">
        <v>0.69</v>
      </c>
      <c r="I16" s="126"/>
      <c r="J16" s="126"/>
      <c r="K16" s="124"/>
      <c r="L16" s="126"/>
      <c r="M16" s="126"/>
      <c r="N16" s="126"/>
      <c r="O16" s="129"/>
      <c r="P16" s="124"/>
      <c r="Q16" s="126"/>
    </row>
    <row r="17" ht="25.5" customHeight="1" spans="1:17">
      <c r="A17" s="100" t="s">
        <v>581</v>
      </c>
      <c r="B17" s="101" t="s">
        <v>655</v>
      </c>
      <c r="C17" s="101" t="s">
        <v>656</v>
      </c>
      <c r="D17" s="101" t="s">
        <v>646</v>
      </c>
      <c r="E17" s="125">
        <v>1</v>
      </c>
      <c r="F17" s="126">
        <v>0.3</v>
      </c>
      <c r="G17" s="126">
        <v>0.3</v>
      </c>
      <c r="H17" s="126">
        <v>0.3</v>
      </c>
      <c r="I17" s="126"/>
      <c r="J17" s="126"/>
      <c r="K17" s="124"/>
      <c r="L17" s="126"/>
      <c r="M17" s="126"/>
      <c r="N17" s="126"/>
      <c r="O17" s="129"/>
      <c r="P17" s="124"/>
      <c r="Q17" s="126"/>
    </row>
    <row r="18" ht="25.5" customHeight="1" spans="1:17">
      <c r="A18" s="100" t="s">
        <v>581</v>
      </c>
      <c r="B18" s="101" t="s">
        <v>655</v>
      </c>
      <c r="C18" s="101" t="s">
        <v>656</v>
      </c>
      <c r="D18" s="101" t="s">
        <v>646</v>
      </c>
      <c r="E18" s="125">
        <v>1</v>
      </c>
      <c r="F18" s="126">
        <v>0.12</v>
      </c>
      <c r="G18" s="126">
        <v>0.12</v>
      </c>
      <c r="H18" s="126">
        <v>0.12</v>
      </c>
      <c r="I18" s="126"/>
      <c r="J18" s="126"/>
      <c r="K18" s="124"/>
      <c r="L18" s="126"/>
      <c r="M18" s="126"/>
      <c r="N18" s="126"/>
      <c r="O18" s="129"/>
      <c r="P18" s="124"/>
      <c r="Q18" s="126"/>
    </row>
    <row r="19" ht="25.5" customHeight="1" spans="1:17">
      <c r="A19" s="100" t="s">
        <v>581</v>
      </c>
      <c r="B19" s="101" t="s">
        <v>657</v>
      </c>
      <c r="C19" s="101" t="s">
        <v>658</v>
      </c>
      <c r="D19" s="101" t="s">
        <v>646</v>
      </c>
      <c r="E19" s="125">
        <v>1</v>
      </c>
      <c r="F19" s="126">
        <v>1</v>
      </c>
      <c r="G19" s="126">
        <v>1</v>
      </c>
      <c r="H19" s="126">
        <v>1</v>
      </c>
      <c r="I19" s="126"/>
      <c r="J19" s="126"/>
      <c r="K19" s="124"/>
      <c r="L19" s="126"/>
      <c r="M19" s="126"/>
      <c r="N19" s="126"/>
      <c r="O19" s="129"/>
      <c r="P19" s="124"/>
      <c r="Q19" s="126"/>
    </row>
    <row r="20" ht="25.5" customHeight="1" spans="1:17">
      <c r="A20" s="100" t="s">
        <v>581</v>
      </c>
      <c r="B20" s="101" t="s">
        <v>659</v>
      </c>
      <c r="C20" s="101" t="s">
        <v>658</v>
      </c>
      <c r="D20" s="101" t="s">
        <v>646</v>
      </c>
      <c r="E20" s="125">
        <v>1</v>
      </c>
      <c r="F20" s="126">
        <v>6</v>
      </c>
      <c r="G20" s="126">
        <v>6</v>
      </c>
      <c r="H20" s="126">
        <v>6</v>
      </c>
      <c r="I20" s="126"/>
      <c r="J20" s="126"/>
      <c r="K20" s="124"/>
      <c r="L20" s="126"/>
      <c r="M20" s="126"/>
      <c r="N20" s="126"/>
      <c r="O20" s="129"/>
      <c r="P20" s="124"/>
      <c r="Q20" s="126"/>
    </row>
    <row r="21" ht="25.5" customHeight="1" spans="1:17">
      <c r="A21" s="100" t="s">
        <v>581</v>
      </c>
      <c r="B21" s="101" t="s">
        <v>660</v>
      </c>
      <c r="C21" s="101" t="s">
        <v>661</v>
      </c>
      <c r="D21" s="101" t="s">
        <v>507</v>
      </c>
      <c r="E21" s="125">
        <v>2</v>
      </c>
      <c r="F21" s="126">
        <v>0.2</v>
      </c>
      <c r="G21" s="126">
        <v>0.2</v>
      </c>
      <c r="H21" s="126">
        <v>0.2</v>
      </c>
      <c r="I21" s="126"/>
      <c r="J21" s="126"/>
      <c r="K21" s="124"/>
      <c r="L21" s="126"/>
      <c r="M21" s="126"/>
      <c r="N21" s="126"/>
      <c r="O21" s="129"/>
      <c r="P21" s="124"/>
      <c r="Q21" s="126"/>
    </row>
    <row r="22" ht="21" customHeight="1" spans="1:17">
      <c r="A22" s="127" t="s">
        <v>104</v>
      </c>
      <c r="B22" s="128"/>
      <c r="C22" s="128"/>
      <c r="D22" s="128"/>
      <c r="E22" s="104"/>
      <c r="F22" s="124">
        <v>15.39</v>
      </c>
      <c r="G22" s="124">
        <v>15.39</v>
      </c>
      <c r="H22" s="124">
        <v>15.39</v>
      </c>
      <c r="I22" s="124"/>
      <c r="J22" s="124"/>
      <c r="K22" s="124"/>
      <c r="L22" s="124"/>
      <c r="M22" s="124"/>
      <c r="N22" s="124"/>
      <c r="O22" s="129"/>
      <c r="P22" s="124"/>
      <c r="Q22" s="124"/>
    </row>
  </sheetData>
  <mergeCells count="16">
    <mergeCell ref="A2:Q2"/>
    <mergeCell ref="A3:F3"/>
    <mergeCell ref="G4:Q4"/>
    <mergeCell ref="L5:Q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1.8645833333333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7" width="10.6666666666667" style="41" customWidth="1"/>
    <col min="8" max="8" width="14" style="1" customWidth="1"/>
    <col min="9" max="11" width="11.6666666666667" style="1" customWidth="1"/>
    <col min="12" max="12" width="10.6666666666667" style="41" customWidth="1"/>
    <col min="13" max="14" width="10.6666666666667" style="1" customWidth="1"/>
    <col min="15" max="15" width="14.8333333333333" style="1" customWidth="1"/>
    <col min="16" max="17" width="10.6666666666667" style="41" customWidth="1"/>
    <col min="18" max="18" width="12.1666666666667" style="1" customWidth="1"/>
    <col min="19" max="19" width="10.6666666666667" style="41" customWidth="1"/>
    <col min="20" max="16384" width="10.6666666666667" style="41"/>
  </cols>
  <sheetData>
    <row r="1" ht="13.5" customHeight="1" spans="1:18">
      <c r="A1" s="90"/>
      <c r="B1" s="90"/>
      <c r="C1" s="90"/>
      <c r="D1" s="91"/>
      <c r="E1" s="91"/>
      <c r="F1" s="91"/>
      <c r="G1" s="91"/>
      <c r="H1" s="90"/>
      <c r="I1" s="90"/>
      <c r="J1" s="90"/>
      <c r="K1" s="90"/>
      <c r="L1" s="109"/>
      <c r="M1" s="110"/>
      <c r="N1" s="110"/>
      <c r="O1" s="110"/>
      <c r="P1" s="66"/>
      <c r="Q1" s="117"/>
      <c r="R1" s="118" t="s">
        <v>662</v>
      </c>
    </row>
    <row r="2" ht="27.75" customHeight="1" spans="1:18">
      <c r="A2" s="43" t="s">
        <v>663</v>
      </c>
      <c r="B2" s="92"/>
      <c r="C2" s="92"/>
      <c r="D2" s="58"/>
      <c r="E2" s="58"/>
      <c r="F2" s="58"/>
      <c r="G2" s="58"/>
      <c r="H2" s="92"/>
      <c r="I2" s="92"/>
      <c r="J2" s="92"/>
      <c r="K2" s="92"/>
      <c r="L2" s="111"/>
      <c r="M2" s="92"/>
      <c r="N2" s="92"/>
      <c r="O2" s="92"/>
      <c r="P2" s="58"/>
      <c r="Q2" s="111"/>
      <c r="R2" s="92"/>
    </row>
    <row r="3" ht="18.75" customHeight="1" spans="1:18">
      <c r="A3" s="93" t="s">
        <v>2</v>
      </c>
      <c r="B3" s="74"/>
      <c r="C3" s="74"/>
      <c r="D3" s="76"/>
      <c r="E3" s="76"/>
      <c r="F3" s="76"/>
      <c r="G3" s="76"/>
      <c r="H3" s="74"/>
      <c r="I3" s="74"/>
      <c r="J3" s="74"/>
      <c r="K3" s="74"/>
      <c r="L3" s="109"/>
      <c r="M3" s="110"/>
      <c r="N3" s="110"/>
      <c r="O3" s="110"/>
      <c r="P3" s="112"/>
      <c r="Q3" s="119"/>
      <c r="R3" s="120" t="s">
        <v>351</v>
      </c>
    </row>
    <row r="4" ht="15.75" customHeight="1" spans="1:18">
      <c r="A4" s="30" t="s">
        <v>635</v>
      </c>
      <c r="B4" s="94" t="s">
        <v>664</v>
      </c>
      <c r="C4" s="94" t="s">
        <v>665</v>
      </c>
      <c r="D4" s="95" t="s">
        <v>666</v>
      </c>
      <c r="E4" s="95" t="s">
        <v>667</v>
      </c>
      <c r="F4" s="95" t="s">
        <v>668</v>
      </c>
      <c r="G4" s="95" t="s">
        <v>669</v>
      </c>
      <c r="H4" s="46" t="s">
        <v>367</v>
      </c>
      <c r="I4" s="46"/>
      <c r="J4" s="46"/>
      <c r="K4" s="46"/>
      <c r="L4" s="113"/>
      <c r="M4" s="46"/>
      <c r="N4" s="46"/>
      <c r="O4" s="46"/>
      <c r="P4" s="114"/>
      <c r="Q4" s="113"/>
      <c r="R4" s="47"/>
    </row>
    <row r="5" ht="17.25" customHeight="1" spans="1:18">
      <c r="A5" s="16"/>
      <c r="B5" s="96"/>
      <c r="C5" s="96"/>
      <c r="D5" s="97"/>
      <c r="E5" s="97"/>
      <c r="F5" s="97"/>
      <c r="G5" s="97"/>
      <c r="H5" s="96" t="s">
        <v>54</v>
      </c>
      <c r="I5" s="96" t="s">
        <v>57</v>
      </c>
      <c r="J5" s="96" t="s">
        <v>641</v>
      </c>
      <c r="K5" s="96" t="s">
        <v>642</v>
      </c>
      <c r="L5" s="97" t="s">
        <v>643</v>
      </c>
      <c r="M5" s="115" t="s">
        <v>670</v>
      </c>
      <c r="N5" s="115"/>
      <c r="O5" s="115"/>
      <c r="P5" s="116"/>
      <c r="Q5" s="121"/>
      <c r="R5" s="98"/>
    </row>
    <row r="6" ht="54" customHeight="1" spans="1:18">
      <c r="A6" s="19"/>
      <c r="B6" s="98"/>
      <c r="C6" s="98"/>
      <c r="D6" s="99"/>
      <c r="E6" s="99"/>
      <c r="F6" s="99"/>
      <c r="G6" s="99"/>
      <c r="H6" s="98"/>
      <c r="I6" s="98" t="s">
        <v>56</v>
      </c>
      <c r="J6" s="98"/>
      <c r="K6" s="98"/>
      <c r="L6" s="99"/>
      <c r="M6" s="98" t="s">
        <v>56</v>
      </c>
      <c r="N6" s="98" t="s">
        <v>62</v>
      </c>
      <c r="O6" s="98" t="s">
        <v>376</v>
      </c>
      <c r="P6" s="62" t="s">
        <v>64</v>
      </c>
      <c r="Q6" s="99" t="s">
        <v>65</v>
      </c>
      <c r="R6" s="98" t="s">
        <v>66</v>
      </c>
    </row>
    <row r="7" ht="15" customHeight="1" spans="1:18">
      <c r="A7" s="19">
        <v>1</v>
      </c>
      <c r="B7" s="98">
        <v>2</v>
      </c>
      <c r="C7" s="98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ht="21" customHeight="1" spans="1:18">
      <c r="A8" s="100" t="s">
        <v>45</v>
      </c>
      <c r="B8" s="101"/>
      <c r="C8" s="101"/>
      <c r="D8" s="102"/>
      <c r="E8" s="102"/>
      <c r="F8" s="102"/>
      <c r="G8" s="102"/>
      <c r="H8" s="102" t="s">
        <v>45</v>
      </c>
      <c r="I8" s="102" t="s">
        <v>45</v>
      </c>
      <c r="J8" s="102" t="s">
        <v>45</v>
      </c>
      <c r="K8" s="102" t="s">
        <v>45</v>
      </c>
      <c r="L8" s="102" t="s">
        <v>45</v>
      </c>
      <c r="M8" s="102" t="s">
        <v>45</v>
      </c>
      <c r="N8" s="102" t="s">
        <v>45</v>
      </c>
      <c r="O8" s="102" t="s">
        <v>45</v>
      </c>
      <c r="P8" s="55" t="s">
        <v>45</v>
      </c>
      <c r="Q8" s="102" t="s">
        <v>45</v>
      </c>
      <c r="R8" s="102" t="s">
        <v>45</v>
      </c>
    </row>
    <row r="9" ht="21" customHeight="1" spans="1:18">
      <c r="A9" s="100" t="s">
        <v>45</v>
      </c>
      <c r="B9" s="101" t="s">
        <v>45</v>
      </c>
      <c r="C9" s="101" t="s">
        <v>45</v>
      </c>
      <c r="D9" s="103" t="s">
        <v>45</v>
      </c>
      <c r="E9" s="103" t="s">
        <v>45</v>
      </c>
      <c r="F9" s="103" t="s">
        <v>45</v>
      </c>
      <c r="G9" s="103" t="s">
        <v>45</v>
      </c>
      <c r="H9" s="104" t="s">
        <v>45</v>
      </c>
      <c r="I9" s="104" t="s">
        <v>45</v>
      </c>
      <c r="J9" s="104" t="s">
        <v>45</v>
      </c>
      <c r="K9" s="104" t="s">
        <v>45</v>
      </c>
      <c r="L9" s="102" t="s">
        <v>45</v>
      </c>
      <c r="M9" s="104" t="s">
        <v>45</v>
      </c>
      <c r="N9" s="104" t="s">
        <v>45</v>
      </c>
      <c r="O9" s="104" t="s">
        <v>45</v>
      </c>
      <c r="P9" s="55" t="s">
        <v>45</v>
      </c>
      <c r="Q9" s="102" t="s">
        <v>45</v>
      </c>
      <c r="R9" s="104" t="s">
        <v>45</v>
      </c>
    </row>
    <row r="10" ht="21" customHeight="1" spans="1:18">
      <c r="A10" s="105" t="s">
        <v>104</v>
      </c>
      <c r="B10" s="106"/>
      <c r="C10" s="107"/>
      <c r="D10" s="102"/>
      <c r="E10" s="102"/>
      <c r="F10" s="102"/>
      <c r="G10" s="102"/>
      <c r="H10" s="102" t="s">
        <v>45</v>
      </c>
      <c r="I10" s="102" t="s">
        <v>45</v>
      </c>
      <c r="J10" s="102" t="s">
        <v>45</v>
      </c>
      <c r="K10" s="102" t="s">
        <v>45</v>
      </c>
      <c r="L10" s="102" t="s">
        <v>45</v>
      </c>
      <c r="M10" s="102" t="s">
        <v>45</v>
      </c>
      <c r="N10" s="102" t="s">
        <v>45</v>
      </c>
      <c r="O10" s="102" t="s">
        <v>45</v>
      </c>
      <c r="P10" s="55" t="s">
        <v>45</v>
      </c>
      <c r="Q10" s="102" t="s">
        <v>45</v>
      </c>
      <c r="R10" s="102" t="s">
        <v>45</v>
      </c>
    </row>
    <row r="11" customHeight="1" spans="1:1">
      <c r="A11" s="108" t="s">
        <v>671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11.8645833333333" defaultRowHeight="14.25" customHeight="1"/>
  <cols>
    <col min="1" max="1" width="44" style="3" customWidth="1"/>
    <col min="2" max="4" width="15.6666666666667" style="3" customWidth="1"/>
    <col min="5" max="5" width="12" style="3" customWidth="1"/>
    <col min="6" max="6" width="10.6666666666667" style="68" customWidth="1"/>
    <col min="7" max="14" width="12" style="3" customWidth="1"/>
    <col min="15" max="15" width="10.6666666666667" style="68" customWidth="1"/>
    <col min="16" max="16384" width="10.6666666666667" style="68"/>
  </cols>
  <sheetData>
    <row r="1" ht="13.5" customHeight="1" spans="4:14">
      <c r="D1" s="69"/>
      <c r="F1" s="70"/>
      <c r="N1" s="66" t="s">
        <v>672</v>
      </c>
    </row>
    <row r="2" ht="35.25" customHeight="1" spans="1:14">
      <c r="A2" s="71" t="s">
        <v>673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="67" customFormat="1" ht="24" customHeight="1" spans="1:14">
      <c r="A3" s="73" t="s">
        <v>2</v>
      </c>
      <c r="B3" s="74"/>
      <c r="C3" s="74"/>
      <c r="D3" s="75"/>
      <c r="E3" s="74"/>
      <c r="F3" s="76"/>
      <c r="G3" s="74"/>
      <c r="H3" s="74"/>
      <c r="I3" s="74"/>
      <c r="J3" s="74"/>
      <c r="K3" s="8"/>
      <c r="L3" s="8"/>
      <c r="M3" s="87" t="s">
        <v>351</v>
      </c>
      <c r="N3" s="88"/>
    </row>
    <row r="4" ht="19.5" customHeight="1" spans="1:14">
      <c r="A4" s="17" t="s">
        <v>674</v>
      </c>
      <c r="B4" s="12" t="s">
        <v>367</v>
      </c>
      <c r="C4" s="13"/>
      <c r="D4" s="13"/>
      <c r="E4" s="12" t="s">
        <v>675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1" t="s">
        <v>54</v>
      </c>
      <c r="C5" s="30" t="s">
        <v>57</v>
      </c>
      <c r="D5" s="77" t="s">
        <v>676</v>
      </c>
      <c r="E5" s="61" t="s">
        <v>677</v>
      </c>
      <c r="F5" s="61" t="s">
        <v>678</v>
      </c>
      <c r="G5" s="61" t="s">
        <v>679</v>
      </c>
      <c r="H5" s="61" t="s">
        <v>680</v>
      </c>
      <c r="I5" s="61" t="s">
        <v>681</v>
      </c>
      <c r="J5" s="61" t="s">
        <v>682</v>
      </c>
      <c r="K5" s="61" t="s">
        <v>683</v>
      </c>
      <c r="L5" s="61" t="s">
        <v>684</v>
      </c>
      <c r="M5" s="61" t="s">
        <v>685</v>
      </c>
      <c r="N5" s="61" t="s">
        <v>686</v>
      </c>
    </row>
    <row r="6" ht="19.5" customHeight="1" spans="1:14">
      <c r="A6" s="78">
        <v>1</v>
      </c>
      <c r="B6" s="78">
        <v>2</v>
      </c>
      <c r="C6" s="78">
        <v>3</v>
      </c>
      <c r="D6" s="79">
        <v>4</v>
      </c>
      <c r="E6" s="61">
        <v>5</v>
      </c>
      <c r="F6" s="78">
        <v>6</v>
      </c>
      <c r="G6" s="61">
        <v>7</v>
      </c>
      <c r="H6" s="80">
        <v>8</v>
      </c>
      <c r="I6" s="61">
        <v>9</v>
      </c>
      <c r="J6" s="61">
        <v>10</v>
      </c>
      <c r="K6" s="61">
        <v>11</v>
      </c>
      <c r="L6" s="80">
        <v>12</v>
      </c>
      <c r="M6" s="61">
        <v>13</v>
      </c>
      <c r="N6" s="89">
        <v>14</v>
      </c>
    </row>
    <row r="7" ht="18.75" customHeight="1" spans="1:14">
      <c r="A7" s="81" t="s">
        <v>45</v>
      </c>
      <c r="B7" s="82" t="s">
        <v>45</v>
      </c>
      <c r="C7" s="82" t="s">
        <v>45</v>
      </c>
      <c r="D7" s="83" t="s">
        <v>45</v>
      </c>
      <c r="E7" s="84" t="s">
        <v>45</v>
      </c>
      <c r="F7" s="82" t="s">
        <v>45</v>
      </c>
      <c r="G7" s="82" t="s">
        <v>45</v>
      </c>
      <c r="H7" s="82" t="s">
        <v>45</v>
      </c>
      <c r="I7" s="83" t="s">
        <v>45</v>
      </c>
      <c r="J7" s="82" t="s">
        <v>45</v>
      </c>
      <c r="K7" s="82" t="s">
        <v>45</v>
      </c>
      <c r="L7" s="82" t="s">
        <v>45</v>
      </c>
      <c r="M7" s="83" t="s">
        <v>45</v>
      </c>
      <c r="N7" s="82" t="s">
        <v>45</v>
      </c>
    </row>
    <row r="8" ht="18.75" customHeight="1" spans="1:14">
      <c r="A8" s="81" t="s">
        <v>45</v>
      </c>
      <c r="B8" s="84" t="s">
        <v>45</v>
      </c>
      <c r="C8" s="84" t="s">
        <v>45</v>
      </c>
      <c r="D8" s="85" t="s">
        <v>45</v>
      </c>
      <c r="E8" s="84" t="s">
        <v>45</v>
      </c>
      <c r="F8" s="82" t="s">
        <v>45</v>
      </c>
      <c r="G8" s="82" t="s">
        <v>45</v>
      </c>
      <c r="H8" s="82" t="s">
        <v>45</v>
      </c>
      <c r="I8" s="83" t="s">
        <v>45</v>
      </c>
      <c r="J8" s="82" t="s">
        <v>45</v>
      </c>
      <c r="K8" s="82" t="s">
        <v>45</v>
      </c>
      <c r="L8" s="82" t="s">
        <v>45</v>
      </c>
      <c r="M8" s="83" t="s">
        <v>45</v>
      </c>
      <c r="N8" s="82" t="s">
        <v>45</v>
      </c>
    </row>
    <row r="9" customHeight="1" spans="1:2">
      <c r="A9" s="65" t="s">
        <v>687</v>
      </c>
      <c r="B9" s="86"/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8" sqref="B8"/>
    </sheetView>
  </sheetViews>
  <sheetFormatPr defaultColWidth="11.8645833333333" defaultRowHeight="12" customHeight="1" outlineLevelRow="7"/>
  <cols>
    <col min="1" max="1" width="40" style="40" customWidth="1"/>
    <col min="2" max="2" width="58.5" style="40" customWidth="1"/>
    <col min="3" max="3" width="17.5" style="40" customWidth="1"/>
    <col min="4" max="4" width="17" style="40" customWidth="1"/>
    <col min="5" max="5" width="27.5" style="40" customWidth="1"/>
    <col min="6" max="6" width="13.1666666666667" style="41" customWidth="1"/>
    <col min="7" max="7" width="21.8333333333333" style="40" customWidth="1"/>
    <col min="8" max="8" width="18.1666666666667" style="41" customWidth="1"/>
    <col min="9" max="9" width="22" style="41" customWidth="1"/>
    <col min="10" max="10" width="79.8333333333333" style="40" customWidth="1"/>
    <col min="11" max="11" width="10.6666666666667" style="41" customWidth="1"/>
    <col min="12" max="16384" width="10.6666666666667" style="41"/>
  </cols>
  <sheetData>
    <row r="1" customHeight="1" spans="10:10">
      <c r="J1" s="66" t="s">
        <v>688</v>
      </c>
    </row>
    <row r="2" ht="28.5" customHeight="1" spans="1:10">
      <c r="A2" s="57" t="s">
        <v>689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8">
      <c r="A3" s="59" t="s">
        <v>2</v>
      </c>
      <c r="F3" s="60"/>
      <c r="H3" s="60"/>
    </row>
    <row r="4" ht="44.25" customHeight="1" spans="1:10">
      <c r="A4" s="48" t="s">
        <v>459</v>
      </c>
      <c r="B4" s="48" t="s">
        <v>460</v>
      </c>
      <c r="C4" s="48" t="s">
        <v>461</v>
      </c>
      <c r="D4" s="48" t="s">
        <v>462</v>
      </c>
      <c r="E4" s="48" t="s">
        <v>463</v>
      </c>
      <c r="F4" s="61" t="s">
        <v>464</v>
      </c>
      <c r="G4" s="48" t="s">
        <v>465</v>
      </c>
      <c r="H4" s="61" t="s">
        <v>466</v>
      </c>
      <c r="I4" s="61" t="s">
        <v>467</v>
      </c>
      <c r="J4" s="48" t="s">
        <v>468</v>
      </c>
    </row>
    <row r="5" ht="14.25" customHeight="1" spans="1:10">
      <c r="A5" s="48">
        <v>1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1">
        <v>7</v>
      </c>
      <c r="H5" s="62">
        <v>8</v>
      </c>
      <c r="I5" s="61">
        <v>9</v>
      </c>
      <c r="J5" s="61">
        <v>10</v>
      </c>
    </row>
    <row r="6" ht="42" customHeight="1" spans="1:10">
      <c r="A6" s="32" t="s">
        <v>45</v>
      </c>
      <c r="B6" s="49"/>
      <c r="C6" s="49"/>
      <c r="D6" s="49"/>
      <c r="E6" s="63"/>
      <c r="F6" s="64"/>
      <c r="G6" s="63"/>
      <c r="H6" s="64"/>
      <c r="I6" s="64"/>
      <c r="J6" s="63"/>
    </row>
    <row r="7" ht="54" customHeight="1" spans="1:10">
      <c r="A7" s="23" t="s">
        <v>45</v>
      </c>
      <c r="B7" s="23" t="s">
        <v>45</v>
      </c>
      <c r="C7" s="23" t="s">
        <v>45</v>
      </c>
      <c r="D7" s="23" t="s">
        <v>45</v>
      </c>
      <c r="E7" s="32" t="s">
        <v>45</v>
      </c>
      <c r="F7" s="23" t="s">
        <v>45</v>
      </c>
      <c r="G7" s="32" t="s">
        <v>45</v>
      </c>
      <c r="H7" s="23" t="s">
        <v>45</v>
      </c>
      <c r="I7" s="23" t="s">
        <v>45</v>
      </c>
      <c r="J7" s="32" t="s">
        <v>45</v>
      </c>
    </row>
    <row r="8" customHeight="1" spans="1:2">
      <c r="A8" s="65" t="s">
        <v>690</v>
      </c>
      <c r="B8" s="56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9" sqref="B9"/>
    </sheetView>
  </sheetViews>
  <sheetFormatPr defaultColWidth="11.8645833333333" defaultRowHeight="12" customHeight="1" outlineLevelCol="7"/>
  <cols>
    <col min="1" max="1" width="33.8333333333333" style="40" customWidth="1"/>
    <col min="2" max="2" width="21.8333333333333" style="40" customWidth="1"/>
    <col min="3" max="3" width="29" style="40" customWidth="1"/>
    <col min="4" max="4" width="27.5" style="40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9" width="10.6666666666667" style="41" customWidth="1"/>
    <col min="10" max="16384" width="10.6666666666667" style="41"/>
  </cols>
  <sheetData>
    <row r="1" ht="14.25" customHeight="1" spans="8:8">
      <c r="H1" s="42" t="s">
        <v>691</v>
      </c>
    </row>
    <row r="2" ht="28.5" customHeight="1" spans="1:8">
      <c r="A2" s="43" t="s">
        <v>692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2</v>
      </c>
      <c r="B3" s="7"/>
    </row>
    <row r="4" ht="18" customHeight="1" spans="1:8">
      <c r="A4" s="11" t="s">
        <v>627</v>
      </c>
      <c r="B4" s="11" t="s">
        <v>693</v>
      </c>
      <c r="C4" s="11" t="s">
        <v>694</v>
      </c>
      <c r="D4" s="11" t="s">
        <v>695</v>
      </c>
      <c r="E4" s="11" t="s">
        <v>696</v>
      </c>
      <c r="F4" s="45" t="s">
        <v>697</v>
      </c>
      <c r="G4" s="46"/>
      <c r="H4" s="47"/>
    </row>
    <row r="5" ht="18" customHeight="1" spans="1:8">
      <c r="A5" s="19"/>
      <c r="B5" s="19"/>
      <c r="C5" s="19"/>
      <c r="D5" s="19"/>
      <c r="E5" s="19"/>
      <c r="F5" s="48" t="s">
        <v>639</v>
      </c>
      <c r="G5" s="48" t="s">
        <v>698</v>
      </c>
      <c r="H5" s="48" t="s">
        <v>699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45</v>
      </c>
      <c r="B7" s="49" t="s">
        <v>45</v>
      </c>
      <c r="C7" s="49" t="s">
        <v>45</v>
      </c>
      <c r="D7" s="49" t="s">
        <v>45</v>
      </c>
      <c r="E7" s="49" t="s">
        <v>45</v>
      </c>
      <c r="F7" s="50" t="s">
        <v>45</v>
      </c>
      <c r="G7" s="51" t="s">
        <v>45</v>
      </c>
      <c r="H7" s="51" t="s">
        <v>45</v>
      </c>
    </row>
    <row r="8" ht="24" customHeight="1" spans="1:8">
      <c r="A8" s="52" t="s">
        <v>54</v>
      </c>
      <c r="B8" s="53"/>
      <c r="C8" s="53"/>
      <c r="D8" s="53"/>
      <c r="E8" s="53"/>
      <c r="F8" s="54" t="s">
        <v>45</v>
      </c>
      <c r="G8" s="55"/>
      <c r="H8" s="55" t="s">
        <v>45</v>
      </c>
    </row>
    <row r="9" customHeight="1" spans="1:2">
      <c r="A9" s="56" t="s">
        <v>700</v>
      </c>
      <c r="B9" s="5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11" sqref="B11"/>
    </sheetView>
  </sheetViews>
  <sheetFormatPr defaultColWidth="11.8645833333333" defaultRowHeight="14.25" customHeight="1"/>
  <cols>
    <col min="1" max="1" width="12" style="1" customWidth="1"/>
    <col min="2" max="3" width="27.8333333333333" style="1" customWidth="1"/>
    <col min="4" max="4" width="17.6666666666667" style="1" customWidth="1"/>
    <col min="5" max="5" width="20.6666666666667" style="1" customWidth="1"/>
    <col min="6" max="6" width="17.6666666666667" style="1" customWidth="1"/>
    <col min="7" max="7" width="20.6666666666667" style="1" customWidth="1"/>
    <col min="8" max="11" width="18" style="1" customWidth="1"/>
    <col min="12" max="12" width="10.6666666666667" style="1" customWidth="1"/>
    <col min="13" max="256" width="9.33333333333333" style="1"/>
    <col min="257" max="257" width="12" style="1" customWidth="1"/>
    <col min="258" max="259" width="27.8333333333333" style="1" customWidth="1"/>
    <col min="260" max="260" width="17.6666666666667" style="1" customWidth="1"/>
    <col min="261" max="261" width="20.6666666666667" style="1" customWidth="1"/>
    <col min="262" max="262" width="17.6666666666667" style="1" customWidth="1"/>
    <col min="263" max="263" width="20.6666666666667" style="1" customWidth="1"/>
    <col min="264" max="267" width="18" style="1" customWidth="1"/>
    <col min="268" max="268" width="10.6666666666667" style="1" customWidth="1"/>
    <col min="269" max="512" width="9.33333333333333" style="1"/>
    <col min="513" max="513" width="12" style="1" customWidth="1"/>
    <col min="514" max="515" width="27.8333333333333" style="1" customWidth="1"/>
    <col min="516" max="516" width="17.6666666666667" style="1" customWidth="1"/>
    <col min="517" max="517" width="20.6666666666667" style="1" customWidth="1"/>
    <col min="518" max="518" width="17.6666666666667" style="1" customWidth="1"/>
    <col min="519" max="519" width="20.6666666666667" style="1" customWidth="1"/>
    <col min="520" max="523" width="18" style="1" customWidth="1"/>
    <col min="524" max="524" width="10.6666666666667" style="1" customWidth="1"/>
    <col min="525" max="768" width="9.33333333333333" style="1"/>
    <col min="769" max="769" width="12" style="1" customWidth="1"/>
    <col min="770" max="771" width="27.8333333333333" style="1" customWidth="1"/>
    <col min="772" max="772" width="17.6666666666667" style="1" customWidth="1"/>
    <col min="773" max="773" width="20.6666666666667" style="1" customWidth="1"/>
    <col min="774" max="774" width="17.6666666666667" style="1" customWidth="1"/>
    <col min="775" max="775" width="20.6666666666667" style="1" customWidth="1"/>
    <col min="776" max="779" width="18" style="1" customWidth="1"/>
    <col min="780" max="780" width="10.6666666666667" style="1" customWidth="1"/>
    <col min="781" max="1024" width="9.33333333333333" style="1"/>
    <col min="1025" max="1025" width="12" style="1" customWidth="1"/>
    <col min="1026" max="1027" width="27.8333333333333" style="1" customWidth="1"/>
    <col min="1028" max="1028" width="17.6666666666667" style="1" customWidth="1"/>
    <col min="1029" max="1029" width="20.6666666666667" style="1" customWidth="1"/>
    <col min="1030" max="1030" width="17.6666666666667" style="1" customWidth="1"/>
    <col min="1031" max="1031" width="20.6666666666667" style="1" customWidth="1"/>
    <col min="1032" max="1035" width="18" style="1" customWidth="1"/>
    <col min="1036" max="1036" width="10.6666666666667" style="1" customWidth="1"/>
    <col min="1037" max="1280" width="9.33333333333333" style="1"/>
    <col min="1281" max="1281" width="12" style="1" customWidth="1"/>
    <col min="1282" max="1283" width="27.8333333333333" style="1" customWidth="1"/>
    <col min="1284" max="1284" width="17.6666666666667" style="1" customWidth="1"/>
    <col min="1285" max="1285" width="20.6666666666667" style="1" customWidth="1"/>
    <col min="1286" max="1286" width="17.6666666666667" style="1" customWidth="1"/>
    <col min="1287" max="1287" width="20.6666666666667" style="1" customWidth="1"/>
    <col min="1288" max="1291" width="18" style="1" customWidth="1"/>
    <col min="1292" max="1292" width="10.6666666666667" style="1" customWidth="1"/>
    <col min="1293" max="1536" width="9.33333333333333" style="1"/>
    <col min="1537" max="1537" width="12" style="1" customWidth="1"/>
    <col min="1538" max="1539" width="27.8333333333333" style="1" customWidth="1"/>
    <col min="1540" max="1540" width="17.6666666666667" style="1" customWidth="1"/>
    <col min="1541" max="1541" width="20.6666666666667" style="1" customWidth="1"/>
    <col min="1542" max="1542" width="17.6666666666667" style="1" customWidth="1"/>
    <col min="1543" max="1543" width="20.6666666666667" style="1" customWidth="1"/>
    <col min="1544" max="1547" width="18" style="1" customWidth="1"/>
    <col min="1548" max="1548" width="10.6666666666667" style="1" customWidth="1"/>
    <col min="1549" max="1792" width="9.33333333333333" style="1"/>
    <col min="1793" max="1793" width="12" style="1" customWidth="1"/>
    <col min="1794" max="1795" width="27.8333333333333" style="1" customWidth="1"/>
    <col min="1796" max="1796" width="17.6666666666667" style="1" customWidth="1"/>
    <col min="1797" max="1797" width="20.6666666666667" style="1" customWidth="1"/>
    <col min="1798" max="1798" width="17.6666666666667" style="1" customWidth="1"/>
    <col min="1799" max="1799" width="20.6666666666667" style="1" customWidth="1"/>
    <col min="1800" max="1803" width="18" style="1" customWidth="1"/>
    <col min="1804" max="1804" width="10.6666666666667" style="1" customWidth="1"/>
    <col min="1805" max="2048" width="9.33333333333333" style="1"/>
    <col min="2049" max="2049" width="12" style="1" customWidth="1"/>
    <col min="2050" max="2051" width="27.8333333333333" style="1" customWidth="1"/>
    <col min="2052" max="2052" width="17.6666666666667" style="1" customWidth="1"/>
    <col min="2053" max="2053" width="20.6666666666667" style="1" customWidth="1"/>
    <col min="2054" max="2054" width="17.6666666666667" style="1" customWidth="1"/>
    <col min="2055" max="2055" width="20.6666666666667" style="1" customWidth="1"/>
    <col min="2056" max="2059" width="18" style="1" customWidth="1"/>
    <col min="2060" max="2060" width="10.6666666666667" style="1" customWidth="1"/>
    <col min="2061" max="2304" width="9.33333333333333" style="1"/>
    <col min="2305" max="2305" width="12" style="1" customWidth="1"/>
    <col min="2306" max="2307" width="27.8333333333333" style="1" customWidth="1"/>
    <col min="2308" max="2308" width="17.6666666666667" style="1" customWidth="1"/>
    <col min="2309" max="2309" width="20.6666666666667" style="1" customWidth="1"/>
    <col min="2310" max="2310" width="17.6666666666667" style="1" customWidth="1"/>
    <col min="2311" max="2311" width="20.6666666666667" style="1" customWidth="1"/>
    <col min="2312" max="2315" width="18" style="1" customWidth="1"/>
    <col min="2316" max="2316" width="10.6666666666667" style="1" customWidth="1"/>
    <col min="2317" max="2560" width="9.33333333333333" style="1"/>
    <col min="2561" max="2561" width="12" style="1" customWidth="1"/>
    <col min="2562" max="2563" width="27.8333333333333" style="1" customWidth="1"/>
    <col min="2564" max="2564" width="17.6666666666667" style="1" customWidth="1"/>
    <col min="2565" max="2565" width="20.6666666666667" style="1" customWidth="1"/>
    <col min="2566" max="2566" width="17.6666666666667" style="1" customWidth="1"/>
    <col min="2567" max="2567" width="20.6666666666667" style="1" customWidth="1"/>
    <col min="2568" max="2571" width="18" style="1" customWidth="1"/>
    <col min="2572" max="2572" width="10.6666666666667" style="1" customWidth="1"/>
    <col min="2573" max="2816" width="9.33333333333333" style="1"/>
    <col min="2817" max="2817" width="12" style="1" customWidth="1"/>
    <col min="2818" max="2819" width="27.8333333333333" style="1" customWidth="1"/>
    <col min="2820" max="2820" width="17.6666666666667" style="1" customWidth="1"/>
    <col min="2821" max="2821" width="20.6666666666667" style="1" customWidth="1"/>
    <col min="2822" max="2822" width="17.6666666666667" style="1" customWidth="1"/>
    <col min="2823" max="2823" width="20.6666666666667" style="1" customWidth="1"/>
    <col min="2824" max="2827" width="18" style="1" customWidth="1"/>
    <col min="2828" max="2828" width="10.6666666666667" style="1" customWidth="1"/>
    <col min="2829" max="3072" width="9.33333333333333" style="1"/>
    <col min="3073" max="3073" width="12" style="1" customWidth="1"/>
    <col min="3074" max="3075" width="27.8333333333333" style="1" customWidth="1"/>
    <col min="3076" max="3076" width="17.6666666666667" style="1" customWidth="1"/>
    <col min="3077" max="3077" width="20.6666666666667" style="1" customWidth="1"/>
    <col min="3078" max="3078" width="17.6666666666667" style="1" customWidth="1"/>
    <col min="3079" max="3079" width="20.6666666666667" style="1" customWidth="1"/>
    <col min="3080" max="3083" width="18" style="1" customWidth="1"/>
    <col min="3084" max="3084" width="10.6666666666667" style="1" customWidth="1"/>
    <col min="3085" max="3328" width="9.33333333333333" style="1"/>
    <col min="3329" max="3329" width="12" style="1" customWidth="1"/>
    <col min="3330" max="3331" width="27.8333333333333" style="1" customWidth="1"/>
    <col min="3332" max="3332" width="17.6666666666667" style="1" customWidth="1"/>
    <col min="3333" max="3333" width="20.6666666666667" style="1" customWidth="1"/>
    <col min="3334" max="3334" width="17.6666666666667" style="1" customWidth="1"/>
    <col min="3335" max="3335" width="20.6666666666667" style="1" customWidth="1"/>
    <col min="3336" max="3339" width="18" style="1" customWidth="1"/>
    <col min="3340" max="3340" width="10.6666666666667" style="1" customWidth="1"/>
    <col min="3341" max="3584" width="9.33333333333333" style="1"/>
    <col min="3585" max="3585" width="12" style="1" customWidth="1"/>
    <col min="3586" max="3587" width="27.8333333333333" style="1" customWidth="1"/>
    <col min="3588" max="3588" width="17.6666666666667" style="1" customWidth="1"/>
    <col min="3589" max="3589" width="20.6666666666667" style="1" customWidth="1"/>
    <col min="3590" max="3590" width="17.6666666666667" style="1" customWidth="1"/>
    <col min="3591" max="3591" width="20.6666666666667" style="1" customWidth="1"/>
    <col min="3592" max="3595" width="18" style="1" customWidth="1"/>
    <col min="3596" max="3596" width="10.6666666666667" style="1" customWidth="1"/>
    <col min="3597" max="3840" width="9.33333333333333" style="1"/>
    <col min="3841" max="3841" width="12" style="1" customWidth="1"/>
    <col min="3842" max="3843" width="27.8333333333333" style="1" customWidth="1"/>
    <col min="3844" max="3844" width="17.6666666666667" style="1" customWidth="1"/>
    <col min="3845" max="3845" width="20.6666666666667" style="1" customWidth="1"/>
    <col min="3846" max="3846" width="17.6666666666667" style="1" customWidth="1"/>
    <col min="3847" max="3847" width="20.6666666666667" style="1" customWidth="1"/>
    <col min="3848" max="3851" width="18" style="1" customWidth="1"/>
    <col min="3852" max="3852" width="10.6666666666667" style="1" customWidth="1"/>
    <col min="3853" max="4096" width="9.33333333333333" style="1"/>
    <col min="4097" max="4097" width="12" style="1" customWidth="1"/>
    <col min="4098" max="4099" width="27.8333333333333" style="1" customWidth="1"/>
    <col min="4100" max="4100" width="17.6666666666667" style="1" customWidth="1"/>
    <col min="4101" max="4101" width="20.6666666666667" style="1" customWidth="1"/>
    <col min="4102" max="4102" width="17.6666666666667" style="1" customWidth="1"/>
    <col min="4103" max="4103" width="20.6666666666667" style="1" customWidth="1"/>
    <col min="4104" max="4107" width="18" style="1" customWidth="1"/>
    <col min="4108" max="4108" width="10.6666666666667" style="1" customWidth="1"/>
    <col min="4109" max="4352" width="9.33333333333333" style="1"/>
    <col min="4353" max="4353" width="12" style="1" customWidth="1"/>
    <col min="4354" max="4355" width="27.8333333333333" style="1" customWidth="1"/>
    <col min="4356" max="4356" width="17.6666666666667" style="1" customWidth="1"/>
    <col min="4357" max="4357" width="20.6666666666667" style="1" customWidth="1"/>
    <col min="4358" max="4358" width="17.6666666666667" style="1" customWidth="1"/>
    <col min="4359" max="4359" width="20.6666666666667" style="1" customWidth="1"/>
    <col min="4360" max="4363" width="18" style="1" customWidth="1"/>
    <col min="4364" max="4364" width="10.6666666666667" style="1" customWidth="1"/>
    <col min="4365" max="4608" width="9.33333333333333" style="1"/>
    <col min="4609" max="4609" width="12" style="1" customWidth="1"/>
    <col min="4610" max="4611" width="27.8333333333333" style="1" customWidth="1"/>
    <col min="4612" max="4612" width="17.6666666666667" style="1" customWidth="1"/>
    <col min="4613" max="4613" width="20.6666666666667" style="1" customWidth="1"/>
    <col min="4614" max="4614" width="17.6666666666667" style="1" customWidth="1"/>
    <col min="4615" max="4615" width="20.6666666666667" style="1" customWidth="1"/>
    <col min="4616" max="4619" width="18" style="1" customWidth="1"/>
    <col min="4620" max="4620" width="10.6666666666667" style="1" customWidth="1"/>
    <col min="4621" max="4864" width="9.33333333333333" style="1"/>
    <col min="4865" max="4865" width="12" style="1" customWidth="1"/>
    <col min="4866" max="4867" width="27.8333333333333" style="1" customWidth="1"/>
    <col min="4868" max="4868" width="17.6666666666667" style="1" customWidth="1"/>
    <col min="4869" max="4869" width="20.6666666666667" style="1" customWidth="1"/>
    <col min="4870" max="4870" width="17.6666666666667" style="1" customWidth="1"/>
    <col min="4871" max="4871" width="20.6666666666667" style="1" customWidth="1"/>
    <col min="4872" max="4875" width="18" style="1" customWidth="1"/>
    <col min="4876" max="4876" width="10.6666666666667" style="1" customWidth="1"/>
    <col min="4877" max="5120" width="9.33333333333333" style="1"/>
    <col min="5121" max="5121" width="12" style="1" customWidth="1"/>
    <col min="5122" max="5123" width="27.8333333333333" style="1" customWidth="1"/>
    <col min="5124" max="5124" width="17.6666666666667" style="1" customWidth="1"/>
    <col min="5125" max="5125" width="20.6666666666667" style="1" customWidth="1"/>
    <col min="5126" max="5126" width="17.6666666666667" style="1" customWidth="1"/>
    <col min="5127" max="5127" width="20.6666666666667" style="1" customWidth="1"/>
    <col min="5128" max="5131" width="18" style="1" customWidth="1"/>
    <col min="5132" max="5132" width="10.6666666666667" style="1" customWidth="1"/>
    <col min="5133" max="5376" width="9.33333333333333" style="1"/>
    <col min="5377" max="5377" width="12" style="1" customWidth="1"/>
    <col min="5378" max="5379" width="27.8333333333333" style="1" customWidth="1"/>
    <col min="5380" max="5380" width="17.6666666666667" style="1" customWidth="1"/>
    <col min="5381" max="5381" width="20.6666666666667" style="1" customWidth="1"/>
    <col min="5382" max="5382" width="17.6666666666667" style="1" customWidth="1"/>
    <col min="5383" max="5383" width="20.6666666666667" style="1" customWidth="1"/>
    <col min="5384" max="5387" width="18" style="1" customWidth="1"/>
    <col min="5388" max="5388" width="10.6666666666667" style="1" customWidth="1"/>
    <col min="5389" max="5632" width="9.33333333333333" style="1"/>
    <col min="5633" max="5633" width="12" style="1" customWidth="1"/>
    <col min="5634" max="5635" width="27.8333333333333" style="1" customWidth="1"/>
    <col min="5636" max="5636" width="17.6666666666667" style="1" customWidth="1"/>
    <col min="5637" max="5637" width="20.6666666666667" style="1" customWidth="1"/>
    <col min="5638" max="5638" width="17.6666666666667" style="1" customWidth="1"/>
    <col min="5639" max="5639" width="20.6666666666667" style="1" customWidth="1"/>
    <col min="5640" max="5643" width="18" style="1" customWidth="1"/>
    <col min="5644" max="5644" width="10.6666666666667" style="1" customWidth="1"/>
    <col min="5645" max="5888" width="9.33333333333333" style="1"/>
    <col min="5889" max="5889" width="12" style="1" customWidth="1"/>
    <col min="5890" max="5891" width="27.8333333333333" style="1" customWidth="1"/>
    <col min="5892" max="5892" width="17.6666666666667" style="1" customWidth="1"/>
    <col min="5893" max="5893" width="20.6666666666667" style="1" customWidth="1"/>
    <col min="5894" max="5894" width="17.6666666666667" style="1" customWidth="1"/>
    <col min="5895" max="5895" width="20.6666666666667" style="1" customWidth="1"/>
    <col min="5896" max="5899" width="18" style="1" customWidth="1"/>
    <col min="5900" max="5900" width="10.6666666666667" style="1" customWidth="1"/>
    <col min="5901" max="6144" width="9.33333333333333" style="1"/>
    <col min="6145" max="6145" width="12" style="1" customWidth="1"/>
    <col min="6146" max="6147" width="27.8333333333333" style="1" customWidth="1"/>
    <col min="6148" max="6148" width="17.6666666666667" style="1" customWidth="1"/>
    <col min="6149" max="6149" width="20.6666666666667" style="1" customWidth="1"/>
    <col min="6150" max="6150" width="17.6666666666667" style="1" customWidth="1"/>
    <col min="6151" max="6151" width="20.6666666666667" style="1" customWidth="1"/>
    <col min="6152" max="6155" width="18" style="1" customWidth="1"/>
    <col min="6156" max="6156" width="10.6666666666667" style="1" customWidth="1"/>
    <col min="6157" max="6400" width="9.33333333333333" style="1"/>
    <col min="6401" max="6401" width="12" style="1" customWidth="1"/>
    <col min="6402" max="6403" width="27.8333333333333" style="1" customWidth="1"/>
    <col min="6404" max="6404" width="17.6666666666667" style="1" customWidth="1"/>
    <col min="6405" max="6405" width="20.6666666666667" style="1" customWidth="1"/>
    <col min="6406" max="6406" width="17.6666666666667" style="1" customWidth="1"/>
    <col min="6407" max="6407" width="20.6666666666667" style="1" customWidth="1"/>
    <col min="6408" max="6411" width="18" style="1" customWidth="1"/>
    <col min="6412" max="6412" width="10.6666666666667" style="1" customWidth="1"/>
    <col min="6413" max="6656" width="9.33333333333333" style="1"/>
    <col min="6657" max="6657" width="12" style="1" customWidth="1"/>
    <col min="6658" max="6659" width="27.8333333333333" style="1" customWidth="1"/>
    <col min="6660" max="6660" width="17.6666666666667" style="1" customWidth="1"/>
    <col min="6661" max="6661" width="20.6666666666667" style="1" customWidth="1"/>
    <col min="6662" max="6662" width="17.6666666666667" style="1" customWidth="1"/>
    <col min="6663" max="6663" width="20.6666666666667" style="1" customWidth="1"/>
    <col min="6664" max="6667" width="18" style="1" customWidth="1"/>
    <col min="6668" max="6668" width="10.6666666666667" style="1" customWidth="1"/>
    <col min="6669" max="6912" width="9.33333333333333" style="1"/>
    <col min="6913" max="6913" width="12" style="1" customWidth="1"/>
    <col min="6914" max="6915" width="27.8333333333333" style="1" customWidth="1"/>
    <col min="6916" max="6916" width="17.6666666666667" style="1" customWidth="1"/>
    <col min="6917" max="6917" width="20.6666666666667" style="1" customWidth="1"/>
    <col min="6918" max="6918" width="17.6666666666667" style="1" customWidth="1"/>
    <col min="6919" max="6919" width="20.6666666666667" style="1" customWidth="1"/>
    <col min="6920" max="6923" width="18" style="1" customWidth="1"/>
    <col min="6924" max="6924" width="10.6666666666667" style="1" customWidth="1"/>
    <col min="6925" max="7168" width="9.33333333333333" style="1"/>
    <col min="7169" max="7169" width="12" style="1" customWidth="1"/>
    <col min="7170" max="7171" width="27.8333333333333" style="1" customWidth="1"/>
    <col min="7172" max="7172" width="17.6666666666667" style="1" customWidth="1"/>
    <col min="7173" max="7173" width="20.6666666666667" style="1" customWidth="1"/>
    <col min="7174" max="7174" width="17.6666666666667" style="1" customWidth="1"/>
    <col min="7175" max="7175" width="20.6666666666667" style="1" customWidth="1"/>
    <col min="7176" max="7179" width="18" style="1" customWidth="1"/>
    <col min="7180" max="7180" width="10.6666666666667" style="1" customWidth="1"/>
    <col min="7181" max="7424" width="9.33333333333333" style="1"/>
    <col min="7425" max="7425" width="12" style="1" customWidth="1"/>
    <col min="7426" max="7427" width="27.8333333333333" style="1" customWidth="1"/>
    <col min="7428" max="7428" width="17.6666666666667" style="1" customWidth="1"/>
    <col min="7429" max="7429" width="20.6666666666667" style="1" customWidth="1"/>
    <col min="7430" max="7430" width="17.6666666666667" style="1" customWidth="1"/>
    <col min="7431" max="7431" width="20.6666666666667" style="1" customWidth="1"/>
    <col min="7432" max="7435" width="18" style="1" customWidth="1"/>
    <col min="7436" max="7436" width="10.6666666666667" style="1" customWidth="1"/>
    <col min="7437" max="7680" width="9.33333333333333" style="1"/>
    <col min="7681" max="7681" width="12" style="1" customWidth="1"/>
    <col min="7682" max="7683" width="27.8333333333333" style="1" customWidth="1"/>
    <col min="7684" max="7684" width="17.6666666666667" style="1" customWidth="1"/>
    <col min="7685" max="7685" width="20.6666666666667" style="1" customWidth="1"/>
    <col min="7686" max="7686" width="17.6666666666667" style="1" customWidth="1"/>
    <col min="7687" max="7687" width="20.6666666666667" style="1" customWidth="1"/>
    <col min="7688" max="7691" width="18" style="1" customWidth="1"/>
    <col min="7692" max="7692" width="10.6666666666667" style="1" customWidth="1"/>
    <col min="7693" max="7936" width="9.33333333333333" style="1"/>
    <col min="7937" max="7937" width="12" style="1" customWidth="1"/>
    <col min="7938" max="7939" width="27.8333333333333" style="1" customWidth="1"/>
    <col min="7940" max="7940" width="17.6666666666667" style="1" customWidth="1"/>
    <col min="7941" max="7941" width="20.6666666666667" style="1" customWidth="1"/>
    <col min="7942" max="7942" width="17.6666666666667" style="1" customWidth="1"/>
    <col min="7943" max="7943" width="20.6666666666667" style="1" customWidth="1"/>
    <col min="7944" max="7947" width="18" style="1" customWidth="1"/>
    <col min="7948" max="7948" width="10.6666666666667" style="1" customWidth="1"/>
    <col min="7949" max="8192" width="9.33333333333333" style="1"/>
    <col min="8193" max="8193" width="12" style="1" customWidth="1"/>
    <col min="8194" max="8195" width="27.8333333333333" style="1" customWidth="1"/>
    <col min="8196" max="8196" width="17.6666666666667" style="1" customWidth="1"/>
    <col min="8197" max="8197" width="20.6666666666667" style="1" customWidth="1"/>
    <col min="8198" max="8198" width="17.6666666666667" style="1" customWidth="1"/>
    <col min="8199" max="8199" width="20.6666666666667" style="1" customWidth="1"/>
    <col min="8200" max="8203" width="18" style="1" customWidth="1"/>
    <col min="8204" max="8204" width="10.6666666666667" style="1" customWidth="1"/>
    <col min="8205" max="8448" width="9.33333333333333" style="1"/>
    <col min="8449" max="8449" width="12" style="1" customWidth="1"/>
    <col min="8450" max="8451" width="27.8333333333333" style="1" customWidth="1"/>
    <col min="8452" max="8452" width="17.6666666666667" style="1" customWidth="1"/>
    <col min="8453" max="8453" width="20.6666666666667" style="1" customWidth="1"/>
    <col min="8454" max="8454" width="17.6666666666667" style="1" customWidth="1"/>
    <col min="8455" max="8455" width="20.6666666666667" style="1" customWidth="1"/>
    <col min="8456" max="8459" width="18" style="1" customWidth="1"/>
    <col min="8460" max="8460" width="10.6666666666667" style="1" customWidth="1"/>
    <col min="8461" max="8704" width="9.33333333333333" style="1"/>
    <col min="8705" max="8705" width="12" style="1" customWidth="1"/>
    <col min="8706" max="8707" width="27.8333333333333" style="1" customWidth="1"/>
    <col min="8708" max="8708" width="17.6666666666667" style="1" customWidth="1"/>
    <col min="8709" max="8709" width="20.6666666666667" style="1" customWidth="1"/>
    <col min="8710" max="8710" width="17.6666666666667" style="1" customWidth="1"/>
    <col min="8711" max="8711" width="20.6666666666667" style="1" customWidth="1"/>
    <col min="8712" max="8715" width="18" style="1" customWidth="1"/>
    <col min="8716" max="8716" width="10.6666666666667" style="1" customWidth="1"/>
    <col min="8717" max="8960" width="9.33333333333333" style="1"/>
    <col min="8961" max="8961" width="12" style="1" customWidth="1"/>
    <col min="8962" max="8963" width="27.8333333333333" style="1" customWidth="1"/>
    <col min="8964" max="8964" width="17.6666666666667" style="1" customWidth="1"/>
    <col min="8965" max="8965" width="20.6666666666667" style="1" customWidth="1"/>
    <col min="8966" max="8966" width="17.6666666666667" style="1" customWidth="1"/>
    <col min="8967" max="8967" width="20.6666666666667" style="1" customWidth="1"/>
    <col min="8968" max="8971" width="18" style="1" customWidth="1"/>
    <col min="8972" max="8972" width="10.6666666666667" style="1" customWidth="1"/>
    <col min="8973" max="9216" width="9.33333333333333" style="1"/>
    <col min="9217" max="9217" width="12" style="1" customWidth="1"/>
    <col min="9218" max="9219" width="27.8333333333333" style="1" customWidth="1"/>
    <col min="9220" max="9220" width="17.6666666666667" style="1" customWidth="1"/>
    <col min="9221" max="9221" width="20.6666666666667" style="1" customWidth="1"/>
    <col min="9222" max="9222" width="17.6666666666667" style="1" customWidth="1"/>
    <col min="9223" max="9223" width="20.6666666666667" style="1" customWidth="1"/>
    <col min="9224" max="9227" width="18" style="1" customWidth="1"/>
    <col min="9228" max="9228" width="10.6666666666667" style="1" customWidth="1"/>
    <col min="9229" max="9472" width="9.33333333333333" style="1"/>
    <col min="9473" max="9473" width="12" style="1" customWidth="1"/>
    <col min="9474" max="9475" width="27.8333333333333" style="1" customWidth="1"/>
    <col min="9476" max="9476" width="17.6666666666667" style="1" customWidth="1"/>
    <col min="9477" max="9477" width="20.6666666666667" style="1" customWidth="1"/>
    <col min="9478" max="9478" width="17.6666666666667" style="1" customWidth="1"/>
    <col min="9479" max="9479" width="20.6666666666667" style="1" customWidth="1"/>
    <col min="9480" max="9483" width="18" style="1" customWidth="1"/>
    <col min="9484" max="9484" width="10.6666666666667" style="1" customWidth="1"/>
    <col min="9485" max="9728" width="9.33333333333333" style="1"/>
    <col min="9729" max="9729" width="12" style="1" customWidth="1"/>
    <col min="9730" max="9731" width="27.8333333333333" style="1" customWidth="1"/>
    <col min="9732" max="9732" width="17.6666666666667" style="1" customWidth="1"/>
    <col min="9733" max="9733" width="20.6666666666667" style="1" customWidth="1"/>
    <col min="9734" max="9734" width="17.6666666666667" style="1" customWidth="1"/>
    <col min="9735" max="9735" width="20.6666666666667" style="1" customWidth="1"/>
    <col min="9736" max="9739" width="18" style="1" customWidth="1"/>
    <col min="9740" max="9740" width="10.6666666666667" style="1" customWidth="1"/>
    <col min="9741" max="9984" width="9.33333333333333" style="1"/>
    <col min="9985" max="9985" width="12" style="1" customWidth="1"/>
    <col min="9986" max="9987" width="27.8333333333333" style="1" customWidth="1"/>
    <col min="9988" max="9988" width="17.6666666666667" style="1" customWidth="1"/>
    <col min="9989" max="9989" width="20.6666666666667" style="1" customWidth="1"/>
    <col min="9990" max="9990" width="17.6666666666667" style="1" customWidth="1"/>
    <col min="9991" max="9991" width="20.6666666666667" style="1" customWidth="1"/>
    <col min="9992" max="9995" width="18" style="1" customWidth="1"/>
    <col min="9996" max="9996" width="10.6666666666667" style="1" customWidth="1"/>
    <col min="9997" max="10240" width="9.33333333333333" style="1"/>
    <col min="10241" max="10241" width="12" style="1" customWidth="1"/>
    <col min="10242" max="10243" width="27.8333333333333" style="1" customWidth="1"/>
    <col min="10244" max="10244" width="17.6666666666667" style="1" customWidth="1"/>
    <col min="10245" max="10245" width="20.6666666666667" style="1" customWidth="1"/>
    <col min="10246" max="10246" width="17.6666666666667" style="1" customWidth="1"/>
    <col min="10247" max="10247" width="20.6666666666667" style="1" customWidth="1"/>
    <col min="10248" max="10251" width="18" style="1" customWidth="1"/>
    <col min="10252" max="10252" width="10.6666666666667" style="1" customWidth="1"/>
    <col min="10253" max="10496" width="9.33333333333333" style="1"/>
    <col min="10497" max="10497" width="12" style="1" customWidth="1"/>
    <col min="10498" max="10499" width="27.8333333333333" style="1" customWidth="1"/>
    <col min="10500" max="10500" width="17.6666666666667" style="1" customWidth="1"/>
    <col min="10501" max="10501" width="20.6666666666667" style="1" customWidth="1"/>
    <col min="10502" max="10502" width="17.6666666666667" style="1" customWidth="1"/>
    <col min="10503" max="10503" width="20.6666666666667" style="1" customWidth="1"/>
    <col min="10504" max="10507" width="18" style="1" customWidth="1"/>
    <col min="10508" max="10508" width="10.6666666666667" style="1" customWidth="1"/>
    <col min="10509" max="10752" width="9.33333333333333" style="1"/>
    <col min="10753" max="10753" width="12" style="1" customWidth="1"/>
    <col min="10754" max="10755" width="27.8333333333333" style="1" customWidth="1"/>
    <col min="10756" max="10756" width="17.6666666666667" style="1" customWidth="1"/>
    <col min="10757" max="10757" width="20.6666666666667" style="1" customWidth="1"/>
    <col min="10758" max="10758" width="17.6666666666667" style="1" customWidth="1"/>
    <col min="10759" max="10759" width="20.6666666666667" style="1" customWidth="1"/>
    <col min="10760" max="10763" width="18" style="1" customWidth="1"/>
    <col min="10764" max="10764" width="10.6666666666667" style="1" customWidth="1"/>
    <col min="10765" max="11008" width="9.33333333333333" style="1"/>
    <col min="11009" max="11009" width="12" style="1" customWidth="1"/>
    <col min="11010" max="11011" width="27.8333333333333" style="1" customWidth="1"/>
    <col min="11012" max="11012" width="17.6666666666667" style="1" customWidth="1"/>
    <col min="11013" max="11013" width="20.6666666666667" style="1" customWidth="1"/>
    <col min="11014" max="11014" width="17.6666666666667" style="1" customWidth="1"/>
    <col min="11015" max="11015" width="20.6666666666667" style="1" customWidth="1"/>
    <col min="11016" max="11019" width="18" style="1" customWidth="1"/>
    <col min="11020" max="11020" width="10.6666666666667" style="1" customWidth="1"/>
    <col min="11021" max="11264" width="9.33333333333333" style="1"/>
    <col min="11265" max="11265" width="12" style="1" customWidth="1"/>
    <col min="11266" max="11267" width="27.8333333333333" style="1" customWidth="1"/>
    <col min="11268" max="11268" width="17.6666666666667" style="1" customWidth="1"/>
    <col min="11269" max="11269" width="20.6666666666667" style="1" customWidth="1"/>
    <col min="11270" max="11270" width="17.6666666666667" style="1" customWidth="1"/>
    <col min="11271" max="11271" width="20.6666666666667" style="1" customWidth="1"/>
    <col min="11272" max="11275" width="18" style="1" customWidth="1"/>
    <col min="11276" max="11276" width="10.6666666666667" style="1" customWidth="1"/>
    <col min="11277" max="11520" width="9.33333333333333" style="1"/>
    <col min="11521" max="11521" width="12" style="1" customWidth="1"/>
    <col min="11522" max="11523" width="27.8333333333333" style="1" customWidth="1"/>
    <col min="11524" max="11524" width="17.6666666666667" style="1" customWidth="1"/>
    <col min="11525" max="11525" width="20.6666666666667" style="1" customWidth="1"/>
    <col min="11526" max="11526" width="17.6666666666667" style="1" customWidth="1"/>
    <col min="11527" max="11527" width="20.6666666666667" style="1" customWidth="1"/>
    <col min="11528" max="11531" width="18" style="1" customWidth="1"/>
    <col min="11532" max="11532" width="10.6666666666667" style="1" customWidth="1"/>
    <col min="11533" max="11776" width="9.33333333333333" style="1"/>
    <col min="11777" max="11777" width="12" style="1" customWidth="1"/>
    <col min="11778" max="11779" width="27.8333333333333" style="1" customWidth="1"/>
    <col min="11780" max="11780" width="17.6666666666667" style="1" customWidth="1"/>
    <col min="11781" max="11781" width="20.6666666666667" style="1" customWidth="1"/>
    <col min="11782" max="11782" width="17.6666666666667" style="1" customWidth="1"/>
    <col min="11783" max="11783" width="20.6666666666667" style="1" customWidth="1"/>
    <col min="11784" max="11787" width="18" style="1" customWidth="1"/>
    <col min="11788" max="11788" width="10.6666666666667" style="1" customWidth="1"/>
    <col min="11789" max="12032" width="9.33333333333333" style="1"/>
    <col min="12033" max="12033" width="12" style="1" customWidth="1"/>
    <col min="12034" max="12035" width="27.8333333333333" style="1" customWidth="1"/>
    <col min="12036" max="12036" width="17.6666666666667" style="1" customWidth="1"/>
    <col min="12037" max="12037" width="20.6666666666667" style="1" customWidth="1"/>
    <col min="12038" max="12038" width="17.6666666666667" style="1" customWidth="1"/>
    <col min="12039" max="12039" width="20.6666666666667" style="1" customWidth="1"/>
    <col min="12040" max="12043" width="18" style="1" customWidth="1"/>
    <col min="12044" max="12044" width="10.6666666666667" style="1" customWidth="1"/>
    <col min="12045" max="12288" width="9.33333333333333" style="1"/>
    <col min="12289" max="12289" width="12" style="1" customWidth="1"/>
    <col min="12290" max="12291" width="27.8333333333333" style="1" customWidth="1"/>
    <col min="12292" max="12292" width="17.6666666666667" style="1" customWidth="1"/>
    <col min="12293" max="12293" width="20.6666666666667" style="1" customWidth="1"/>
    <col min="12294" max="12294" width="17.6666666666667" style="1" customWidth="1"/>
    <col min="12295" max="12295" width="20.6666666666667" style="1" customWidth="1"/>
    <col min="12296" max="12299" width="18" style="1" customWidth="1"/>
    <col min="12300" max="12300" width="10.6666666666667" style="1" customWidth="1"/>
    <col min="12301" max="12544" width="9.33333333333333" style="1"/>
    <col min="12545" max="12545" width="12" style="1" customWidth="1"/>
    <col min="12546" max="12547" width="27.8333333333333" style="1" customWidth="1"/>
    <col min="12548" max="12548" width="17.6666666666667" style="1" customWidth="1"/>
    <col min="12549" max="12549" width="20.6666666666667" style="1" customWidth="1"/>
    <col min="12550" max="12550" width="17.6666666666667" style="1" customWidth="1"/>
    <col min="12551" max="12551" width="20.6666666666667" style="1" customWidth="1"/>
    <col min="12552" max="12555" width="18" style="1" customWidth="1"/>
    <col min="12556" max="12556" width="10.6666666666667" style="1" customWidth="1"/>
    <col min="12557" max="12800" width="9.33333333333333" style="1"/>
    <col min="12801" max="12801" width="12" style="1" customWidth="1"/>
    <col min="12802" max="12803" width="27.8333333333333" style="1" customWidth="1"/>
    <col min="12804" max="12804" width="17.6666666666667" style="1" customWidth="1"/>
    <col min="12805" max="12805" width="20.6666666666667" style="1" customWidth="1"/>
    <col min="12806" max="12806" width="17.6666666666667" style="1" customWidth="1"/>
    <col min="12807" max="12807" width="20.6666666666667" style="1" customWidth="1"/>
    <col min="12808" max="12811" width="18" style="1" customWidth="1"/>
    <col min="12812" max="12812" width="10.6666666666667" style="1" customWidth="1"/>
    <col min="12813" max="13056" width="9.33333333333333" style="1"/>
    <col min="13057" max="13057" width="12" style="1" customWidth="1"/>
    <col min="13058" max="13059" width="27.8333333333333" style="1" customWidth="1"/>
    <col min="13060" max="13060" width="17.6666666666667" style="1" customWidth="1"/>
    <col min="13061" max="13061" width="20.6666666666667" style="1" customWidth="1"/>
    <col min="13062" max="13062" width="17.6666666666667" style="1" customWidth="1"/>
    <col min="13063" max="13063" width="20.6666666666667" style="1" customWidth="1"/>
    <col min="13064" max="13067" width="18" style="1" customWidth="1"/>
    <col min="13068" max="13068" width="10.6666666666667" style="1" customWidth="1"/>
    <col min="13069" max="13312" width="9.33333333333333" style="1"/>
    <col min="13313" max="13313" width="12" style="1" customWidth="1"/>
    <col min="13314" max="13315" width="27.8333333333333" style="1" customWidth="1"/>
    <col min="13316" max="13316" width="17.6666666666667" style="1" customWidth="1"/>
    <col min="13317" max="13317" width="20.6666666666667" style="1" customWidth="1"/>
    <col min="13318" max="13318" width="17.6666666666667" style="1" customWidth="1"/>
    <col min="13319" max="13319" width="20.6666666666667" style="1" customWidth="1"/>
    <col min="13320" max="13323" width="18" style="1" customWidth="1"/>
    <col min="13324" max="13324" width="10.6666666666667" style="1" customWidth="1"/>
    <col min="13325" max="13568" width="9.33333333333333" style="1"/>
    <col min="13569" max="13569" width="12" style="1" customWidth="1"/>
    <col min="13570" max="13571" width="27.8333333333333" style="1" customWidth="1"/>
    <col min="13572" max="13572" width="17.6666666666667" style="1" customWidth="1"/>
    <col min="13573" max="13573" width="20.6666666666667" style="1" customWidth="1"/>
    <col min="13574" max="13574" width="17.6666666666667" style="1" customWidth="1"/>
    <col min="13575" max="13575" width="20.6666666666667" style="1" customWidth="1"/>
    <col min="13576" max="13579" width="18" style="1" customWidth="1"/>
    <col min="13580" max="13580" width="10.6666666666667" style="1" customWidth="1"/>
    <col min="13581" max="13824" width="9.33333333333333" style="1"/>
    <col min="13825" max="13825" width="12" style="1" customWidth="1"/>
    <col min="13826" max="13827" width="27.8333333333333" style="1" customWidth="1"/>
    <col min="13828" max="13828" width="17.6666666666667" style="1" customWidth="1"/>
    <col min="13829" max="13829" width="20.6666666666667" style="1" customWidth="1"/>
    <col min="13830" max="13830" width="17.6666666666667" style="1" customWidth="1"/>
    <col min="13831" max="13831" width="20.6666666666667" style="1" customWidth="1"/>
    <col min="13832" max="13835" width="18" style="1" customWidth="1"/>
    <col min="13836" max="13836" width="10.6666666666667" style="1" customWidth="1"/>
    <col min="13837" max="14080" width="9.33333333333333" style="1"/>
    <col min="14081" max="14081" width="12" style="1" customWidth="1"/>
    <col min="14082" max="14083" width="27.8333333333333" style="1" customWidth="1"/>
    <col min="14084" max="14084" width="17.6666666666667" style="1" customWidth="1"/>
    <col min="14085" max="14085" width="20.6666666666667" style="1" customWidth="1"/>
    <col min="14086" max="14086" width="17.6666666666667" style="1" customWidth="1"/>
    <col min="14087" max="14087" width="20.6666666666667" style="1" customWidth="1"/>
    <col min="14088" max="14091" width="18" style="1" customWidth="1"/>
    <col min="14092" max="14092" width="10.6666666666667" style="1" customWidth="1"/>
    <col min="14093" max="14336" width="9.33333333333333" style="1"/>
    <col min="14337" max="14337" width="12" style="1" customWidth="1"/>
    <col min="14338" max="14339" width="27.8333333333333" style="1" customWidth="1"/>
    <col min="14340" max="14340" width="17.6666666666667" style="1" customWidth="1"/>
    <col min="14341" max="14341" width="20.6666666666667" style="1" customWidth="1"/>
    <col min="14342" max="14342" width="17.6666666666667" style="1" customWidth="1"/>
    <col min="14343" max="14343" width="20.6666666666667" style="1" customWidth="1"/>
    <col min="14344" max="14347" width="18" style="1" customWidth="1"/>
    <col min="14348" max="14348" width="10.6666666666667" style="1" customWidth="1"/>
    <col min="14349" max="14592" width="9.33333333333333" style="1"/>
    <col min="14593" max="14593" width="12" style="1" customWidth="1"/>
    <col min="14594" max="14595" width="27.8333333333333" style="1" customWidth="1"/>
    <col min="14596" max="14596" width="17.6666666666667" style="1" customWidth="1"/>
    <col min="14597" max="14597" width="20.6666666666667" style="1" customWidth="1"/>
    <col min="14598" max="14598" width="17.6666666666667" style="1" customWidth="1"/>
    <col min="14599" max="14599" width="20.6666666666667" style="1" customWidth="1"/>
    <col min="14600" max="14603" width="18" style="1" customWidth="1"/>
    <col min="14604" max="14604" width="10.6666666666667" style="1" customWidth="1"/>
    <col min="14605" max="14848" width="9.33333333333333" style="1"/>
    <col min="14849" max="14849" width="12" style="1" customWidth="1"/>
    <col min="14850" max="14851" width="27.8333333333333" style="1" customWidth="1"/>
    <col min="14852" max="14852" width="17.6666666666667" style="1" customWidth="1"/>
    <col min="14853" max="14853" width="20.6666666666667" style="1" customWidth="1"/>
    <col min="14854" max="14854" width="17.6666666666667" style="1" customWidth="1"/>
    <col min="14855" max="14855" width="20.6666666666667" style="1" customWidth="1"/>
    <col min="14856" max="14859" width="18" style="1" customWidth="1"/>
    <col min="14860" max="14860" width="10.6666666666667" style="1" customWidth="1"/>
    <col min="14861" max="15104" width="9.33333333333333" style="1"/>
    <col min="15105" max="15105" width="12" style="1" customWidth="1"/>
    <col min="15106" max="15107" width="27.8333333333333" style="1" customWidth="1"/>
    <col min="15108" max="15108" width="17.6666666666667" style="1" customWidth="1"/>
    <col min="15109" max="15109" width="20.6666666666667" style="1" customWidth="1"/>
    <col min="15110" max="15110" width="17.6666666666667" style="1" customWidth="1"/>
    <col min="15111" max="15111" width="20.6666666666667" style="1" customWidth="1"/>
    <col min="15112" max="15115" width="18" style="1" customWidth="1"/>
    <col min="15116" max="15116" width="10.6666666666667" style="1" customWidth="1"/>
    <col min="15117" max="15360" width="9.33333333333333" style="1"/>
    <col min="15361" max="15361" width="12" style="1" customWidth="1"/>
    <col min="15362" max="15363" width="27.8333333333333" style="1" customWidth="1"/>
    <col min="15364" max="15364" width="17.6666666666667" style="1" customWidth="1"/>
    <col min="15365" max="15365" width="20.6666666666667" style="1" customWidth="1"/>
    <col min="15366" max="15366" width="17.6666666666667" style="1" customWidth="1"/>
    <col min="15367" max="15367" width="20.6666666666667" style="1" customWidth="1"/>
    <col min="15368" max="15371" width="18" style="1" customWidth="1"/>
    <col min="15372" max="15372" width="10.6666666666667" style="1" customWidth="1"/>
    <col min="15373" max="15616" width="9.33333333333333" style="1"/>
    <col min="15617" max="15617" width="12" style="1" customWidth="1"/>
    <col min="15618" max="15619" width="27.8333333333333" style="1" customWidth="1"/>
    <col min="15620" max="15620" width="17.6666666666667" style="1" customWidth="1"/>
    <col min="15621" max="15621" width="20.6666666666667" style="1" customWidth="1"/>
    <col min="15622" max="15622" width="17.6666666666667" style="1" customWidth="1"/>
    <col min="15623" max="15623" width="20.6666666666667" style="1" customWidth="1"/>
    <col min="15624" max="15627" width="18" style="1" customWidth="1"/>
    <col min="15628" max="15628" width="10.6666666666667" style="1" customWidth="1"/>
    <col min="15629" max="15872" width="9.33333333333333" style="1"/>
    <col min="15873" max="15873" width="12" style="1" customWidth="1"/>
    <col min="15874" max="15875" width="27.8333333333333" style="1" customWidth="1"/>
    <col min="15876" max="15876" width="17.6666666666667" style="1" customWidth="1"/>
    <col min="15877" max="15877" width="20.6666666666667" style="1" customWidth="1"/>
    <col min="15878" max="15878" width="17.6666666666667" style="1" customWidth="1"/>
    <col min="15879" max="15879" width="20.6666666666667" style="1" customWidth="1"/>
    <col min="15880" max="15883" width="18" style="1" customWidth="1"/>
    <col min="15884" max="15884" width="10.6666666666667" style="1" customWidth="1"/>
    <col min="15885" max="16128" width="9.33333333333333" style="1"/>
    <col min="16129" max="16129" width="12" style="1" customWidth="1"/>
    <col min="16130" max="16131" width="27.8333333333333" style="1" customWidth="1"/>
    <col min="16132" max="16132" width="17.6666666666667" style="1" customWidth="1"/>
    <col min="16133" max="16133" width="20.6666666666667" style="1" customWidth="1"/>
    <col min="16134" max="16134" width="17.6666666666667" style="1" customWidth="1"/>
    <col min="16135" max="16135" width="20.6666666666667" style="1" customWidth="1"/>
    <col min="16136" max="16139" width="18" style="1" customWidth="1"/>
    <col min="16140" max="16140" width="10.6666666666667" style="1" customWidth="1"/>
    <col min="16141" max="16384" width="9.33333333333333" style="1"/>
  </cols>
  <sheetData>
    <row r="1" ht="12" spans="4:11">
      <c r="D1" s="2"/>
      <c r="E1" s="2"/>
      <c r="F1" s="2"/>
      <c r="G1" s="2"/>
      <c r="H1" s="3"/>
      <c r="I1" s="3"/>
      <c r="J1" s="3"/>
      <c r="K1" s="4" t="s">
        <v>701</v>
      </c>
    </row>
    <row r="2" ht="28.8" spans="1:11">
      <c r="A2" s="5" t="s">
        <v>702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4.4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351</v>
      </c>
    </row>
    <row r="4" ht="14.4" spans="1:11">
      <c r="A4" s="10" t="s">
        <v>425</v>
      </c>
      <c r="B4" s="10" t="s">
        <v>362</v>
      </c>
      <c r="C4" s="10" t="s">
        <v>360</v>
      </c>
      <c r="D4" s="30" t="s">
        <v>363</v>
      </c>
      <c r="E4" s="30" t="s">
        <v>364</v>
      </c>
      <c r="F4" s="30" t="s">
        <v>426</v>
      </c>
      <c r="G4" s="30" t="s">
        <v>427</v>
      </c>
      <c r="H4" s="17" t="s">
        <v>54</v>
      </c>
      <c r="I4" s="12" t="s">
        <v>703</v>
      </c>
      <c r="J4" s="13"/>
      <c r="K4" s="14"/>
    </row>
    <row r="5" ht="10.8" spans="1:11">
      <c r="A5" s="15"/>
      <c r="B5" s="15"/>
      <c r="C5" s="15"/>
      <c r="D5" s="16"/>
      <c r="E5" s="16"/>
      <c r="F5" s="16"/>
      <c r="G5" s="16"/>
      <c r="H5" s="31"/>
      <c r="I5" s="30" t="s">
        <v>57</v>
      </c>
      <c r="J5" s="30" t="s">
        <v>58</v>
      </c>
      <c r="K5" s="30" t="s">
        <v>59</v>
      </c>
    </row>
    <row r="6" ht="19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2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39">
        <v>10</v>
      </c>
      <c r="K7" s="39">
        <v>11</v>
      </c>
    </row>
    <row r="8" ht="10.8" spans="1:11">
      <c r="A8" s="32"/>
      <c r="B8" s="23" t="s">
        <v>45</v>
      </c>
      <c r="C8" s="32"/>
      <c r="D8" s="32"/>
      <c r="E8" s="32"/>
      <c r="F8" s="32"/>
      <c r="G8" s="32"/>
      <c r="H8" s="33" t="s">
        <v>45</v>
      </c>
      <c r="I8" s="33" t="s">
        <v>45</v>
      </c>
      <c r="J8" s="33" t="s">
        <v>45</v>
      </c>
      <c r="K8" s="33"/>
    </row>
    <row r="9" ht="10.8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34" t="s">
        <v>45</v>
      </c>
      <c r="I9" s="34" t="s">
        <v>45</v>
      </c>
      <c r="J9" s="34" t="s">
        <v>45</v>
      </c>
      <c r="K9" s="34"/>
    </row>
    <row r="10" ht="12" spans="1:11">
      <c r="A10" s="35" t="s">
        <v>104</v>
      </c>
      <c r="B10" s="36"/>
      <c r="C10" s="36"/>
      <c r="D10" s="36"/>
      <c r="E10" s="36"/>
      <c r="F10" s="36"/>
      <c r="G10" s="37"/>
      <c r="H10" s="34" t="s">
        <v>45</v>
      </c>
      <c r="I10" s="34" t="s">
        <v>45</v>
      </c>
      <c r="J10" s="34" t="s">
        <v>45</v>
      </c>
      <c r="K10" s="34"/>
    </row>
    <row r="11" customHeight="1" spans="1:3">
      <c r="A11" s="38" t="s">
        <v>704</v>
      </c>
      <c r="B11" s="38"/>
      <c r="C11" s="3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topLeftCell="I1" workbookViewId="0">
      <selection activeCell="H10" sqref="H10"/>
    </sheetView>
  </sheetViews>
  <sheetFormatPr defaultColWidth="11.86458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1" customWidth="1"/>
    <col min="10" max="14" width="14.6666666666667" style="1" customWidth="1"/>
    <col min="15" max="15" width="9.33333333333333" style="41" customWidth="1"/>
    <col min="16" max="16" width="11.1666666666667" style="41" customWidth="1"/>
    <col min="17" max="17" width="11.3333333333333" style="41" customWidth="1"/>
    <col min="18" max="18" width="12.3333333333333" style="41" customWidth="1"/>
    <col min="19" max="20" width="11.8333333333333" style="1" customWidth="1"/>
    <col min="21" max="21" width="9.33333333333333" style="41" customWidth="1"/>
    <col min="22" max="16384" width="9.33333333333333" style="4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91"/>
      <c r="J1" s="3"/>
      <c r="K1" s="3"/>
      <c r="L1" s="3"/>
      <c r="M1" s="3"/>
      <c r="N1" s="3"/>
      <c r="O1" s="91"/>
      <c r="P1" s="91"/>
      <c r="Q1" s="91"/>
      <c r="R1" s="91"/>
      <c r="S1" s="119" t="s">
        <v>50</v>
      </c>
      <c r="T1" s="4" t="s">
        <v>50</v>
      </c>
    </row>
    <row r="2" ht="36" customHeight="1" spans="1:20">
      <c r="A2" s="252" t="s">
        <v>51</v>
      </c>
      <c r="B2" s="5"/>
      <c r="C2" s="5"/>
      <c r="D2" s="5"/>
      <c r="E2" s="5"/>
      <c r="F2" s="5"/>
      <c r="G2" s="5"/>
      <c r="H2" s="5"/>
      <c r="I2" s="58"/>
      <c r="J2" s="5"/>
      <c r="K2" s="5"/>
      <c r="L2" s="5"/>
      <c r="M2" s="5"/>
      <c r="N2" s="5"/>
      <c r="O2" s="58"/>
      <c r="P2" s="58"/>
      <c r="Q2" s="58"/>
      <c r="R2" s="58"/>
      <c r="S2" s="5"/>
      <c r="T2" s="58"/>
    </row>
    <row r="3" ht="20.25" customHeight="1" spans="1:20">
      <c r="A3" s="44" t="s">
        <v>2</v>
      </c>
      <c r="B3" s="8"/>
      <c r="C3" s="8"/>
      <c r="D3" s="8"/>
      <c r="E3" s="8"/>
      <c r="F3" s="8"/>
      <c r="G3" s="8"/>
      <c r="H3" s="8"/>
      <c r="I3" s="76"/>
      <c r="J3" s="8"/>
      <c r="K3" s="8"/>
      <c r="L3" s="8"/>
      <c r="M3" s="8"/>
      <c r="N3" s="8"/>
      <c r="O3" s="76"/>
      <c r="P3" s="76"/>
      <c r="Q3" s="76"/>
      <c r="R3" s="76"/>
      <c r="S3" s="119" t="s">
        <v>3</v>
      </c>
      <c r="T3" s="9" t="s">
        <v>3</v>
      </c>
    </row>
    <row r="4" ht="18.75" customHeight="1" spans="1:20">
      <c r="A4" s="253" t="s">
        <v>52</v>
      </c>
      <c r="B4" s="254" t="s">
        <v>53</v>
      </c>
      <c r="C4" s="254" t="s">
        <v>54</v>
      </c>
      <c r="D4" s="255" t="s">
        <v>55</v>
      </c>
      <c r="E4" s="256"/>
      <c r="F4" s="256"/>
      <c r="G4" s="256"/>
      <c r="H4" s="256"/>
      <c r="I4" s="147"/>
      <c r="J4" s="256"/>
      <c r="K4" s="256"/>
      <c r="L4" s="256"/>
      <c r="M4" s="256"/>
      <c r="N4" s="266"/>
      <c r="O4" s="255" t="s">
        <v>44</v>
      </c>
      <c r="P4" s="255"/>
      <c r="Q4" s="255"/>
      <c r="R4" s="255"/>
      <c r="S4" s="256"/>
      <c r="T4" s="272"/>
    </row>
    <row r="5" ht="24.75" customHeight="1" spans="1:20">
      <c r="A5" s="257"/>
      <c r="B5" s="258"/>
      <c r="C5" s="258"/>
      <c r="D5" s="258" t="s">
        <v>56</v>
      </c>
      <c r="E5" s="258" t="s">
        <v>57</v>
      </c>
      <c r="F5" s="258" t="s">
        <v>58</v>
      </c>
      <c r="G5" s="258" t="s">
        <v>59</v>
      </c>
      <c r="H5" s="258" t="s">
        <v>60</v>
      </c>
      <c r="I5" s="267" t="s">
        <v>61</v>
      </c>
      <c r="J5" s="268"/>
      <c r="K5" s="268"/>
      <c r="L5" s="268"/>
      <c r="M5" s="268"/>
      <c r="N5" s="248"/>
      <c r="O5" s="269" t="s">
        <v>56</v>
      </c>
      <c r="P5" s="269" t="s">
        <v>57</v>
      </c>
      <c r="Q5" s="253" t="s">
        <v>58</v>
      </c>
      <c r="R5" s="254" t="s">
        <v>59</v>
      </c>
      <c r="S5" s="249" t="s">
        <v>60</v>
      </c>
      <c r="T5" s="254" t="s">
        <v>61</v>
      </c>
    </row>
    <row r="6" ht="24.75" customHeight="1" spans="1:20">
      <c r="A6" s="259"/>
      <c r="B6" s="260"/>
      <c r="C6" s="260"/>
      <c r="D6" s="260"/>
      <c r="E6" s="260"/>
      <c r="F6" s="260"/>
      <c r="G6" s="260"/>
      <c r="H6" s="260"/>
      <c r="I6" s="39" t="s">
        <v>56</v>
      </c>
      <c r="J6" s="270" t="s">
        <v>62</v>
      </c>
      <c r="K6" s="270" t="s">
        <v>63</v>
      </c>
      <c r="L6" s="270" t="s">
        <v>64</v>
      </c>
      <c r="M6" s="270" t="s">
        <v>65</v>
      </c>
      <c r="N6" s="270" t="s">
        <v>66</v>
      </c>
      <c r="O6" s="271"/>
      <c r="P6" s="271"/>
      <c r="Q6" s="273"/>
      <c r="R6" s="271"/>
      <c r="S6" s="260"/>
      <c r="T6" s="260"/>
    </row>
    <row r="7" ht="16.5" customHeight="1" spans="1:20">
      <c r="A7" s="261">
        <v>1</v>
      </c>
      <c r="B7" s="21">
        <v>2</v>
      </c>
      <c r="C7" s="21">
        <v>3</v>
      </c>
      <c r="D7" s="21">
        <v>4</v>
      </c>
      <c r="E7" s="262">
        <v>5</v>
      </c>
      <c r="F7" s="263">
        <v>6</v>
      </c>
      <c r="G7" s="263">
        <v>7</v>
      </c>
      <c r="H7" s="262">
        <v>8</v>
      </c>
      <c r="I7" s="262">
        <v>9</v>
      </c>
      <c r="J7" s="263">
        <v>10</v>
      </c>
      <c r="K7" s="263">
        <v>11</v>
      </c>
      <c r="L7" s="262">
        <v>12</v>
      </c>
      <c r="M7" s="262">
        <v>13</v>
      </c>
      <c r="N7" s="263">
        <v>14</v>
      </c>
      <c r="O7" s="263">
        <v>15</v>
      </c>
      <c r="P7" s="262">
        <v>16</v>
      </c>
      <c r="Q7" s="274">
        <v>17</v>
      </c>
      <c r="R7" s="275">
        <v>18</v>
      </c>
      <c r="S7" s="275">
        <v>19</v>
      </c>
      <c r="T7" s="275">
        <v>20</v>
      </c>
    </row>
    <row r="8" ht="16.5" customHeight="1" spans="1:20">
      <c r="A8" s="32" t="s">
        <v>67</v>
      </c>
      <c r="B8" s="32" t="s">
        <v>68</v>
      </c>
      <c r="C8" s="168">
        <v>7073.8817</v>
      </c>
      <c r="D8" s="168">
        <v>7073.8817</v>
      </c>
      <c r="E8" s="129">
        <v>5343.8817</v>
      </c>
      <c r="F8" s="129"/>
      <c r="G8" s="129"/>
      <c r="H8" s="129">
        <v>1730</v>
      </c>
      <c r="I8" s="129"/>
      <c r="J8" s="129"/>
      <c r="K8" s="129"/>
      <c r="L8" s="129"/>
      <c r="M8" s="129"/>
      <c r="N8" s="129"/>
      <c r="O8" s="129"/>
      <c r="P8" s="129"/>
      <c r="Q8" s="183"/>
      <c r="R8" s="124" t="s">
        <v>45</v>
      </c>
      <c r="S8" s="104"/>
      <c r="T8" s="102"/>
    </row>
    <row r="9" ht="16.5" customHeight="1" spans="1:20">
      <c r="A9" s="32" t="s">
        <v>69</v>
      </c>
      <c r="B9" s="32" t="s">
        <v>70</v>
      </c>
      <c r="C9" s="168">
        <v>7073.8817</v>
      </c>
      <c r="D9" s="168">
        <v>7073.8817</v>
      </c>
      <c r="E9" s="129">
        <v>5343.8817</v>
      </c>
      <c r="F9" s="129"/>
      <c r="G9" s="129"/>
      <c r="H9" s="129">
        <v>1730</v>
      </c>
      <c r="I9" s="129"/>
      <c r="J9" s="129"/>
      <c r="K9" s="129"/>
      <c r="L9" s="129"/>
      <c r="M9" s="129"/>
      <c r="N9" s="129"/>
      <c r="O9" s="129"/>
      <c r="P9" s="129"/>
      <c r="Q9" s="183"/>
      <c r="R9" s="124"/>
      <c r="S9" s="26"/>
      <c r="T9" s="26"/>
    </row>
    <row r="10" ht="16.5" customHeight="1" spans="1:20">
      <c r="A10" s="264" t="s">
        <v>54</v>
      </c>
      <c r="B10" s="265"/>
      <c r="C10" s="129">
        <v>7073.8817</v>
      </c>
      <c r="D10" s="129">
        <v>7073.8817</v>
      </c>
      <c r="E10" s="129">
        <v>5343.8817</v>
      </c>
      <c r="F10" s="129"/>
      <c r="G10" s="129"/>
      <c r="H10" s="129">
        <v>1730</v>
      </c>
      <c r="I10" s="129"/>
      <c r="J10" s="129"/>
      <c r="K10" s="129"/>
      <c r="L10" s="129"/>
      <c r="M10" s="129"/>
      <c r="N10" s="129"/>
      <c r="O10" s="129"/>
      <c r="P10" s="129"/>
      <c r="Q10" s="183"/>
      <c r="R10" s="102" t="s">
        <v>45</v>
      </c>
      <c r="S10" s="102"/>
      <c r="T10" s="10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B1" workbookViewId="0">
      <selection activeCell="B18" sqref="B18"/>
    </sheetView>
  </sheetViews>
  <sheetFormatPr defaultColWidth="11.8645833333333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8" width="10.6666666666667" style="1" customWidth="1"/>
    <col min="9" max="16384" width="10.6666666666667" style="1"/>
  </cols>
  <sheetData>
    <row r="1" ht="12" spans="4:7">
      <c r="D1" s="2"/>
      <c r="E1" s="3"/>
      <c r="F1" s="3"/>
      <c r="G1" s="4" t="s">
        <v>705</v>
      </c>
    </row>
    <row r="2" ht="28.8" spans="1:7">
      <c r="A2" s="5" t="s">
        <v>706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351</v>
      </c>
    </row>
    <row r="4" ht="14.4" spans="1:7">
      <c r="A4" s="10" t="s">
        <v>360</v>
      </c>
      <c r="B4" s="10" t="s">
        <v>425</v>
      </c>
      <c r="C4" s="10" t="s">
        <v>362</v>
      </c>
      <c r="D4" s="11" t="s">
        <v>707</v>
      </c>
      <c r="E4" s="12" t="s">
        <v>57</v>
      </c>
      <c r="F4" s="13"/>
      <c r="G4" s="14"/>
    </row>
    <row r="5" ht="12" customHeight="1" spans="1:7">
      <c r="A5" s="15"/>
      <c r="B5" s="15"/>
      <c r="C5" s="15"/>
      <c r="D5" s="16"/>
      <c r="E5" s="17" t="s">
        <v>708</v>
      </c>
      <c r="F5" s="11" t="s">
        <v>709</v>
      </c>
      <c r="G5" s="11" t="s">
        <v>710</v>
      </c>
    </row>
    <row r="6" ht="12" customHeight="1" spans="1:7">
      <c r="A6" s="18"/>
      <c r="B6" s="18"/>
      <c r="C6" s="18"/>
      <c r="D6" s="19"/>
      <c r="E6" s="20"/>
      <c r="F6" s="19" t="s">
        <v>56</v>
      </c>
      <c r="G6" s="19"/>
    </row>
    <row r="7" ht="12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0.8" spans="1:7">
      <c r="A8" s="23" t="s">
        <v>68</v>
      </c>
      <c r="B8" s="24"/>
      <c r="C8" s="24"/>
      <c r="D8" s="23"/>
      <c r="E8" s="25">
        <v>1258.558</v>
      </c>
      <c r="F8" s="25"/>
      <c r="G8" s="25"/>
    </row>
    <row r="9" ht="10.8" spans="1:7">
      <c r="A9" s="23"/>
      <c r="B9" s="23" t="s">
        <v>711</v>
      </c>
      <c r="C9" s="23" t="s">
        <v>420</v>
      </c>
      <c r="D9" s="23" t="s">
        <v>712</v>
      </c>
      <c r="E9" s="25">
        <v>780</v>
      </c>
      <c r="F9" s="25"/>
      <c r="G9" s="25"/>
    </row>
    <row r="10" ht="30.75" customHeight="1" spans="1:7">
      <c r="A10" s="26"/>
      <c r="B10" s="23" t="s">
        <v>713</v>
      </c>
      <c r="C10" s="23" t="s">
        <v>448</v>
      </c>
      <c r="D10" s="23" t="s">
        <v>712</v>
      </c>
      <c r="E10" s="25">
        <v>51</v>
      </c>
      <c r="F10" s="25"/>
      <c r="G10" s="25"/>
    </row>
    <row r="11" ht="43.5" customHeight="1" spans="1:7">
      <c r="A11" s="26"/>
      <c r="B11" s="23" t="s">
        <v>713</v>
      </c>
      <c r="C11" s="23" t="s">
        <v>450</v>
      </c>
      <c r="D11" s="23" t="s">
        <v>712</v>
      </c>
      <c r="E11" s="25">
        <v>122.4</v>
      </c>
      <c r="F11" s="25"/>
      <c r="G11" s="25"/>
    </row>
    <row r="12" customHeight="1" spans="1:7">
      <c r="A12" s="26"/>
      <c r="B12" s="23" t="s">
        <v>713</v>
      </c>
      <c r="C12" s="23" t="s">
        <v>415</v>
      </c>
      <c r="D12" s="23" t="s">
        <v>712</v>
      </c>
      <c r="E12" s="25">
        <v>0.276</v>
      </c>
      <c r="F12" s="25"/>
      <c r="G12" s="25"/>
    </row>
    <row r="13" customHeight="1" spans="1:7">
      <c r="A13" s="26"/>
      <c r="B13" s="23" t="s">
        <v>714</v>
      </c>
      <c r="C13" s="23" t="s">
        <v>431</v>
      </c>
      <c r="D13" s="23" t="s">
        <v>712</v>
      </c>
      <c r="E13" s="25">
        <v>304</v>
      </c>
      <c r="F13" s="25"/>
      <c r="G13" s="25"/>
    </row>
    <row r="14" ht="31.5" customHeight="1" spans="1:7">
      <c r="A14" s="26"/>
      <c r="B14" s="23" t="s">
        <v>714</v>
      </c>
      <c r="C14" s="23" t="s">
        <v>442</v>
      </c>
      <c r="D14" s="23" t="s">
        <v>712</v>
      </c>
      <c r="E14" s="25">
        <v>0.882</v>
      </c>
      <c r="F14" s="25"/>
      <c r="G14" s="25"/>
    </row>
    <row r="15" customHeight="1" spans="1:7">
      <c r="A15" s="27" t="s">
        <v>54</v>
      </c>
      <c r="B15" s="28" t="s">
        <v>45</v>
      </c>
      <c r="C15" s="28"/>
      <c r="D15" s="29"/>
      <c r="E15" s="25">
        <v>1258.558</v>
      </c>
      <c r="F15" s="25"/>
      <c r="G15" s="25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topLeftCell="D1" workbookViewId="0">
      <selection activeCell="H13" sqref="H13"/>
    </sheetView>
  </sheetViews>
  <sheetFormatPr defaultColWidth="11.8645833333333" defaultRowHeight="14.25" customHeight="1"/>
  <cols>
    <col min="1" max="1" width="23.8333333333333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666666666667" style="1" customWidth="1"/>
    <col min="9" max="9" width="24.8333333333333" style="1" customWidth="1"/>
    <col min="10" max="10" width="18.1666666666667" style="1" customWidth="1"/>
    <col min="11" max="11" width="19.1666666666667" style="1" customWidth="1"/>
    <col min="12" max="12" width="15.8333333333333" style="1" customWidth="1"/>
    <col min="13" max="17" width="22" style="1" customWidth="1"/>
    <col min="18" max="18" width="10.6666666666667" style="1" customWidth="1"/>
    <col min="19" max="16384" width="10.6666666666667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2" t="s">
        <v>71</v>
      </c>
    </row>
    <row r="2" ht="28.5" customHeight="1" spans="1:17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44" t="s">
        <v>2</v>
      </c>
      <c r="B3" s="73"/>
      <c r="C3" s="74"/>
      <c r="D3" s="8"/>
      <c r="E3" s="74"/>
      <c r="F3" s="8"/>
      <c r="G3" s="74"/>
      <c r="H3" s="8"/>
      <c r="I3" s="8"/>
      <c r="J3" s="8"/>
      <c r="K3" s="74"/>
      <c r="L3" s="8"/>
      <c r="M3" s="74"/>
      <c r="N3" s="74"/>
      <c r="O3" s="8"/>
      <c r="P3" s="8"/>
      <c r="Q3" s="42" t="s">
        <v>3</v>
      </c>
    </row>
    <row r="4" ht="17.25" customHeight="1" spans="1:17">
      <c r="A4" s="30" t="s">
        <v>73</v>
      </c>
      <c r="B4" s="94" t="s">
        <v>74</v>
      </c>
      <c r="C4" s="165" t="s">
        <v>54</v>
      </c>
      <c r="D4" s="13" t="s">
        <v>75</v>
      </c>
      <c r="E4" s="14"/>
      <c r="F4" s="13" t="s">
        <v>76</v>
      </c>
      <c r="G4" s="14"/>
      <c r="H4" s="245" t="s">
        <v>57</v>
      </c>
      <c r="I4" s="249" t="s">
        <v>58</v>
      </c>
      <c r="J4" s="94" t="s">
        <v>77</v>
      </c>
      <c r="K4" s="95" t="s">
        <v>59</v>
      </c>
      <c r="L4" s="13" t="s">
        <v>61</v>
      </c>
      <c r="M4" s="46"/>
      <c r="N4" s="46"/>
      <c r="O4" s="46"/>
      <c r="P4" s="46"/>
      <c r="Q4" s="47"/>
    </row>
    <row r="5" ht="26.25" customHeight="1" spans="1:17">
      <c r="A5" s="20"/>
      <c r="B5" s="122"/>
      <c r="C5" s="122"/>
      <c r="D5" s="122" t="s">
        <v>54</v>
      </c>
      <c r="E5" s="122" t="s">
        <v>78</v>
      </c>
      <c r="F5" s="122" t="s">
        <v>54</v>
      </c>
      <c r="G5" s="123" t="s">
        <v>78</v>
      </c>
      <c r="H5" s="122"/>
      <c r="I5" s="122"/>
      <c r="J5" s="122"/>
      <c r="K5" s="123"/>
      <c r="L5" s="122" t="s">
        <v>56</v>
      </c>
      <c r="M5" s="99" t="s">
        <v>79</v>
      </c>
      <c r="N5" s="99" t="s">
        <v>80</v>
      </c>
      <c r="O5" s="99" t="s">
        <v>81</v>
      </c>
      <c r="P5" s="99" t="s">
        <v>82</v>
      </c>
      <c r="Q5" s="99" t="s">
        <v>83</v>
      </c>
    </row>
    <row r="6" ht="16.5" customHeight="1" spans="1:17">
      <c r="A6" s="20">
        <v>1</v>
      </c>
      <c r="B6" s="122">
        <v>2</v>
      </c>
      <c r="C6" s="122">
        <v>3</v>
      </c>
      <c r="D6" s="122">
        <v>4</v>
      </c>
      <c r="E6" s="246">
        <v>5</v>
      </c>
      <c r="F6" s="247">
        <v>6</v>
      </c>
      <c r="G6" s="246">
        <v>7</v>
      </c>
      <c r="H6" s="247">
        <v>8</v>
      </c>
      <c r="I6" s="246">
        <v>9</v>
      </c>
      <c r="J6" s="246">
        <v>10</v>
      </c>
      <c r="K6" s="246">
        <v>11</v>
      </c>
      <c r="L6" s="246">
        <v>12</v>
      </c>
      <c r="M6" s="250">
        <v>13</v>
      </c>
      <c r="N6" s="251">
        <v>14</v>
      </c>
      <c r="O6" s="251">
        <v>15</v>
      </c>
      <c r="P6" s="251">
        <v>16</v>
      </c>
      <c r="Q6" s="251">
        <v>17</v>
      </c>
    </row>
    <row r="7" ht="20.25" customHeight="1" spans="1:17">
      <c r="A7" s="100" t="s">
        <v>84</v>
      </c>
      <c r="B7" s="101" t="s">
        <v>85</v>
      </c>
      <c r="C7" s="126">
        <v>7050.072</v>
      </c>
      <c r="D7" s="126">
        <v>4841.79</v>
      </c>
      <c r="E7" s="126">
        <v>4841.79</v>
      </c>
      <c r="F7" s="124">
        <f>F9+F10</f>
        <v>2208.282</v>
      </c>
      <c r="G7" s="124">
        <v>478.282</v>
      </c>
      <c r="H7" s="124">
        <v>5320.072</v>
      </c>
      <c r="I7" s="124"/>
      <c r="J7" s="124">
        <v>1730</v>
      </c>
      <c r="K7" s="124"/>
      <c r="L7" s="126"/>
      <c r="M7" s="126"/>
      <c r="N7" s="126"/>
      <c r="O7" s="124"/>
      <c r="P7" s="126"/>
      <c r="Q7" s="126"/>
    </row>
    <row r="8" ht="20.25" customHeight="1" spans="1:17">
      <c r="A8" s="100" t="s">
        <v>86</v>
      </c>
      <c r="B8" s="101" t="s">
        <v>87</v>
      </c>
      <c r="C8" s="126">
        <v>0.882</v>
      </c>
      <c r="D8" s="126"/>
      <c r="E8" s="126"/>
      <c r="F8" s="124">
        <v>0.882</v>
      </c>
      <c r="G8" s="124">
        <v>0.882</v>
      </c>
      <c r="H8" s="124">
        <v>0.882</v>
      </c>
      <c r="I8" s="124"/>
      <c r="J8" s="124"/>
      <c r="K8" s="124"/>
      <c r="L8" s="126"/>
      <c r="M8" s="126"/>
      <c r="N8" s="126"/>
      <c r="O8" s="124"/>
      <c r="P8" s="126"/>
      <c r="Q8" s="126"/>
    </row>
    <row r="9" ht="20.25" customHeight="1" spans="1:17">
      <c r="A9" s="100" t="s">
        <v>88</v>
      </c>
      <c r="B9" s="101" t="s">
        <v>89</v>
      </c>
      <c r="C9" s="126">
        <v>0.882</v>
      </c>
      <c r="D9" s="126"/>
      <c r="E9" s="126"/>
      <c r="F9" s="124">
        <v>0.882</v>
      </c>
      <c r="G9" s="124">
        <v>0.882</v>
      </c>
      <c r="H9" s="124">
        <v>0.882</v>
      </c>
      <c r="I9" s="124"/>
      <c r="J9" s="124"/>
      <c r="K9" s="124"/>
      <c r="L9" s="126"/>
      <c r="M9" s="126"/>
      <c r="N9" s="126"/>
      <c r="O9" s="124"/>
      <c r="P9" s="126"/>
      <c r="Q9" s="126"/>
    </row>
    <row r="10" ht="20.25" customHeight="1" spans="1:17">
      <c r="A10" s="100" t="s">
        <v>90</v>
      </c>
      <c r="B10" s="101" t="s">
        <v>91</v>
      </c>
      <c r="C10" s="126">
        <v>7049.19</v>
      </c>
      <c r="D10" s="126">
        <v>4841.79</v>
      </c>
      <c r="E10" s="126">
        <v>4841.79</v>
      </c>
      <c r="F10" s="124">
        <f>G10+J10</f>
        <v>2207.4</v>
      </c>
      <c r="G10" s="124">
        <v>477.4</v>
      </c>
      <c r="H10" s="124">
        <v>5319.19</v>
      </c>
      <c r="I10" s="124"/>
      <c r="J10" s="124">
        <v>1730</v>
      </c>
      <c r="K10" s="124"/>
      <c r="L10" s="126"/>
      <c r="M10" s="126"/>
      <c r="N10" s="126"/>
      <c r="O10" s="124"/>
      <c r="P10" s="126"/>
      <c r="Q10" s="126"/>
    </row>
    <row r="11" ht="20.25" customHeight="1" spans="1:17">
      <c r="A11" s="100" t="s">
        <v>92</v>
      </c>
      <c r="B11" s="101" t="s">
        <v>93</v>
      </c>
      <c r="C11" s="126">
        <v>7049.19</v>
      </c>
      <c r="D11" s="126">
        <v>4841.79</v>
      </c>
      <c r="E11" s="126">
        <v>4841.79</v>
      </c>
      <c r="F11" s="124">
        <f>G11+J11</f>
        <v>2207.4</v>
      </c>
      <c r="G11" s="124">
        <v>477.4</v>
      </c>
      <c r="H11" s="124">
        <v>5319.19</v>
      </c>
      <c r="I11" s="124"/>
      <c r="J11" s="124">
        <v>1730</v>
      </c>
      <c r="K11" s="124"/>
      <c r="L11" s="126"/>
      <c r="M11" s="126"/>
      <c r="N11" s="126"/>
      <c r="O11" s="124"/>
      <c r="P11" s="126"/>
      <c r="Q11" s="126"/>
    </row>
    <row r="12" ht="20.25" customHeight="1" spans="1:17">
      <c r="A12" s="100" t="s">
        <v>94</v>
      </c>
      <c r="B12" s="101" t="s">
        <v>95</v>
      </c>
      <c r="C12" s="126">
        <v>23.8097</v>
      </c>
      <c r="D12" s="126">
        <v>23.8097</v>
      </c>
      <c r="E12" s="126">
        <v>23.8097</v>
      </c>
      <c r="F12" s="124"/>
      <c r="G12" s="124"/>
      <c r="H12" s="124">
        <v>23.8097</v>
      </c>
      <c r="I12" s="124"/>
      <c r="J12" s="124"/>
      <c r="K12" s="124"/>
      <c r="L12" s="126"/>
      <c r="M12" s="126"/>
      <c r="N12" s="126"/>
      <c r="O12" s="124"/>
      <c r="P12" s="126"/>
      <c r="Q12" s="126"/>
    </row>
    <row r="13" ht="20.25" customHeight="1" spans="1:17">
      <c r="A13" s="100" t="s">
        <v>96</v>
      </c>
      <c r="B13" s="101" t="s">
        <v>97</v>
      </c>
      <c r="C13" s="126">
        <v>23.5337</v>
      </c>
      <c r="D13" s="126">
        <v>23.5337</v>
      </c>
      <c r="E13" s="126">
        <v>23.5337</v>
      </c>
      <c r="F13" s="124"/>
      <c r="G13" s="124"/>
      <c r="H13" s="124">
        <v>23.5337</v>
      </c>
      <c r="I13" s="124"/>
      <c r="J13" s="124"/>
      <c r="K13" s="124"/>
      <c r="L13" s="126"/>
      <c r="M13" s="126"/>
      <c r="N13" s="126"/>
      <c r="O13" s="124"/>
      <c r="P13" s="126"/>
      <c r="Q13" s="126"/>
    </row>
    <row r="14" ht="20.25" customHeight="1" spans="1:17">
      <c r="A14" s="100" t="s">
        <v>98</v>
      </c>
      <c r="B14" s="101" t="s">
        <v>99</v>
      </c>
      <c r="C14" s="126">
        <v>23.5337</v>
      </c>
      <c r="D14" s="126">
        <v>23.5337</v>
      </c>
      <c r="E14" s="126">
        <v>23.5337</v>
      </c>
      <c r="F14" s="124"/>
      <c r="G14" s="124"/>
      <c r="H14" s="124">
        <v>23.5337</v>
      </c>
      <c r="I14" s="124"/>
      <c r="J14" s="124"/>
      <c r="K14" s="124"/>
      <c r="L14" s="126"/>
      <c r="M14" s="126"/>
      <c r="N14" s="126"/>
      <c r="O14" s="124"/>
      <c r="P14" s="126"/>
      <c r="Q14" s="126"/>
    </row>
    <row r="15" ht="20.25" customHeight="1" spans="1:17">
      <c r="A15" s="100" t="s">
        <v>100</v>
      </c>
      <c r="B15" s="101" t="s">
        <v>101</v>
      </c>
      <c r="C15" s="126">
        <v>0.276</v>
      </c>
      <c r="D15" s="126">
        <v>0.28</v>
      </c>
      <c r="E15" s="124">
        <v>0.276</v>
      </c>
      <c r="F15" s="124"/>
      <c r="G15" s="124"/>
      <c r="H15" s="124">
        <v>0.276</v>
      </c>
      <c r="I15" s="124"/>
      <c r="J15" s="124"/>
      <c r="K15" s="124"/>
      <c r="L15" s="126"/>
      <c r="M15" s="126"/>
      <c r="N15" s="126"/>
      <c r="O15" s="124"/>
      <c r="P15" s="126"/>
      <c r="Q15" s="126"/>
    </row>
    <row r="16" ht="20.25" customHeight="1" spans="1:17">
      <c r="A16" s="100" t="s">
        <v>102</v>
      </c>
      <c r="B16" s="101" t="s">
        <v>103</v>
      </c>
      <c r="C16" s="126">
        <v>0.276</v>
      </c>
      <c r="D16" s="124">
        <v>0.276</v>
      </c>
      <c r="E16" s="124">
        <v>0.276</v>
      </c>
      <c r="F16" s="124"/>
      <c r="G16" s="124"/>
      <c r="H16" s="124">
        <v>0.276</v>
      </c>
      <c r="I16" s="124"/>
      <c r="J16" s="124"/>
      <c r="K16" s="124"/>
      <c r="L16" s="126"/>
      <c r="M16" s="126"/>
      <c r="N16" s="126"/>
      <c r="O16" s="124"/>
      <c r="P16" s="126"/>
      <c r="Q16" s="126"/>
    </row>
    <row r="17" ht="17.25" customHeight="1" spans="1:17">
      <c r="A17" s="180" t="s">
        <v>104</v>
      </c>
      <c r="B17" s="248" t="s">
        <v>104</v>
      </c>
      <c r="C17" s="126">
        <v>7073.8817</v>
      </c>
      <c r="D17" s="126">
        <f>D11+D12</f>
        <v>4865.5997</v>
      </c>
      <c r="E17" s="126">
        <f>E7+E12</f>
        <v>4865.5997</v>
      </c>
      <c r="F17" s="124">
        <f>F7++F12</f>
        <v>2208.282</v>
      </c>
      <c r="G17" s="124">
        <v>478.282</v>
      </c>
      <c r="H17" s="124">
        <v>5343.8817</v>
      </c>
      <c r="I17" s="124"/>
      <c r="J17" s="124">
        <v>1730</v>
      </c>
      <c r="K17" s="124"/>
      <c r="L17" s="126"/>
      <c r="M17" s="126"/>
      <c r="N17" s="126"/>
      <c r="O17" s="124"/>
      <c r="P17" s="126"/>
      <c r="Q17" s="126"/>
    </row>
    <row r="20" customHeight="1" spans="4:8">
      <c r="D20" s="163"/>
      <c r="E20" s="217"/>
      <c r="F20" s="218"/>
      <c r="H20" s="217"/>
    </row>
    <row r="21" customHeight="1" spans="5:5">
      <c r="E21" s="217"/>
    </row>
    <row r="22" customHeight="1" spans="4:4">
      <c r="D22" s="217"/>
    </row>
  </sheetData>
  <mergeCells count="13">
    <mergeCell ref="A2:Q2"/>
    <mergeCell ref="A3:N3"/>
    <mergeCell ref="D4:E4"/>
    <mergeCell ref="F4:G4"/>
    <mergeCell ref="L4:Q4"/>
    <mergeCell ref="A17:B17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D1" workbookViewId="0">
      <selection activeCell="C15" sqref="C15"/>
    </sheetView>
  </sheetViews>
  <sheetFormatPr defaultColWidth="11.8645833333333" defaultRowHeight="14.25" customHeight="1" outlineLevelCol="3"/>
  <cols>
    <col min="1" max="1" width="60.2291666666667" style="56" customWidth="1"/>
    <col min="2" max="2" width="47.4895833333333" style="56" customWidth="1"/>
    <col min="3" max="3" width="59.3645833333333" style="56" customWidth="1"/>
    <col min="4" max="4" width="44.5208333333333" style="56" customWidth="1"/>
    <col min="5" max="5" width="11.1666666666667" style="219" customWidth="1"/>
    <col min="6" max="256" width="11.1666666666667" style="219"/>
    <col min="257" max="16384" width="10.6666666666667" style="219"/>
  </cols>
  <sheetData>
    <row r="1" s="219" customFormat="1" customHeight="1" spans="1:4">
      <c r="A1" s="220"/>
      <c r="B1" s="220"/>
      <c r="C1" s="220"/>
      <c r="D1" s="221" t="s">
        <v>105</v>
      </c>
    </row>
    <row r="2" s="219" customFormat="1" ht="31.5" customHeight="1" spans="1:4">
      <c r="A2" s="222" t="s">
        <v>106</v>
      </c>
      <c r="B2" s="223"/>
      <c r="C2" s="223"/>
      <c r="D2" s="223"/>
    </row>
    <row r="3" s="219" customFormat="1" ht="17.25" customHeight="1" spans="1:4">
      <c r="A3" s="224"/>
      <c r="B3" s="225"/>
      <c r="C3" s="225"/>
      <c r="D3" s="226" t="s">
        <v>3</v>
      </c>
    </row>
    <row r="4" s="219" customFormat="1" ht="19.5" customHeight="1" spans="1:4">
      <c r="A4" s="227" t="s">
        <v>4</v>
      </c>
      <c r="B4" s="228"/>
      <c r="C4" s="227" t="s">
        <v>5</v>
      </c>
      <c r="D4" s="228"/>
    </row>
    <row r="5" s="219" customFormat="1" ht="21.75" customHeight="1" spans="1:4">
      <c r="A5" s="229" t="s">
        <v>6</v>
      </c>
      <c r="B5" s="230" t="s">
        <v>7</v>
      </c>
      <c r="C5" s="229" t="s">
        <v>107</v>
      </c>
      <c r="D5" s="230" t="s">
        <v>7</v>
      </c>
    </row>
    <row r="6" s="219" customFormat="1" ht="17.25" customHeight="1" spans="1:4">
      <c r="A6" s="231"/>
      <c r="B6" s="232"/>
      <c r="C6" s="231"/>
      <c r="D6" s="232"/>
    </row>
    <row r="7" s="219" customFormat="1" ht="17.25" customHeight="1" spans="1:4">
      <c r="A7" s="233" t="s">
        <v>108</v>
      </c>
      <c r="B7" s="234">
        <v>5343.8817</v>
      </c>
      <c r="C7" s="235" t="s">
        <v>109</v>
      </c>
      <c r="D7" s="234">
        <v>5343.8817</v>
      </c>
    </row>
    <row r="8" s="219" customFormat="1" ht="17.25" customHeight="1" spans="1:4">
      <c r="A8" s="236" t="s">
        <v>110</v>
      </c>
      <c r="B8" s="168">
        <v>5343.8817</v>
      </c>
      <c r="C8" s="235" t="s">
        <v>111</v>
      </c>
      <c r="D8" s="237"/>
    </row>
    <row r="9" s="219" customFormat="1" ht="17.25" customHeight="1" spans="1:4">
      <c r="A9" s="236" t="s">
        <v>112</v>
      </c>
      <c r="B9" s="238"/>
      <c r="C9" s="235" t="s">
        <v>113</v>
      </c>
      <c r="D9" s="237"/>
    </row>
    <row r="10" s="219" customFormat="1" ht="17.25" customHeight="1" spans="1:4">
      <c r="A10" s="236" t="s">
        <v>114</v>
      </c>
      <c r="B10" s="238"/>
      <c r="C10" s="235" t="s">
        <v>115</v>
      </c>
      <c r="D10" s="237"/>
    </row>
    <row r="11" s="219" customFormat="1" ht="17.25" customHeight="1" spans="1:4">
      <c r="A11" s="236" t="s">
        <v>116</v>
      </c>
      <c r="B11" s="238"/>
      <c r="C11" s="235" t="s">
        <v>117</v>
      </c>
      <c r="D11" s="237"/>
    </row>
    <row r="12" s="219" customFormat="1" ht="17.25" customHeight="1" spans="1:4">
      <c r="A12" s="236" t="s">
        <v>110</v>
      </c>
      <c r="B12" s="238"/>
      <c r="C12" s="235" t="s">
        <v>118</v>
      </c>
      <c r="D12" s="129">
        <v>5320.072</v>
      </c>
    </row>
    <row r="13" s="219" customFormat="1" ht="17.25" customHeight="1" spans="1:4">
      <c r="A13" s="239" t="s">
        <v>112</v>
      </c>
      <c r="B13" s="237"/>
      <c r="C13" s="235" t="s">
        <v>119</v>
      </c>
      <c r="D13" s="237"/>
    </row>
    <row r="14" s="219" customFormat="1" ht="17.25" customHeight="1" spans="1:4">
      <c r="A14" s="239" t="s">
        <v>114</v>
      </c>
      <c r="B14" s="237"/>
      <c r="C14" s="235" t="s">
        <v>120</v>
      </c>
      <c r="D14" s="237"/>
    </row>
    <row r="15" s="219" customFormat="1" ht="17.25" customHeight="1" spans="1:4">
      <c r="A15" s="236"/>
      <c r="B15" s="237"/>
      <c r="C15" s="235" t="s">
        <v>121</v>
      </c>
      <c r="D15" s="129">
        <v>23.8097</v>
      </c>
    </row>
    <row r="16" s="219" customFormat="1" ht="17.25" customHeight="1" spans="1:4">
      <c r="A16" s="236"/>
      <c r="B16" s="238"/>
      <c r="C16" s="235" t="s">
        <v>122</v>
      </c>
      <c r="D16" s="237"/>
    </row>
    <row r="17" s="219" customFormat="1" ht="17.25" customHeight="1" spans="1:4">
      <c r="A17" s="236"/>
      <c r="B17" s="240"/>
      <c r="C17" s="235" t="s">
        <v>123</v>
      </c>
      <c r="D17" s="237"/>
    </row>
    <row r="18" s="219" customFormat="1" ht="17.25" customHeight="1" spans="1:4">
      <c r="A18" s="239"/>
      <c r="B18" s="240"/>
      <c r="C18" s="235" t="s">
        <v>124</v>
      </c>
      <c r="D18" s="237"/>
    </row>
    <row r="19" s="219" customFormat="1" ht="17.25" customHeight="1" spans="1:4">
      <c r="A19" s="239"/>
      <c r="B19" s="241"/>
      <c r="C19" s="235" t="s">
        <v>125</v>
      </c>
      <c r="D19" s="237"/>
    </row>
    <row r="20" s="219" customFormat="1" ht="17.25" customHeight="1" spans="1:4">
      <c r="A20" s="241"/>
      <c r="B20" s="241"/>
      <c r="C20" s="235" t="s">
        <v>126</v>
      </c>
      <c r="D20" s="237"/>
    </row>
    <row r="21" s="219" customFormat="1" ht="17.25" customHeight="1" spans="1:4">
      <c r="A21" s="241"/>
      <c r="B21" s="241"/>
      <c r="C21" s="235" t="s">
        <v>127</v>
      </c>
      <c r="D21" s="237"/>
    </row>
    <row r="22" s="219" customFormat="1" ht="17.25" customHeight="1" spans="1:4">
      <c r="A22" s="241"/>
      <c r="B22" s="241"/>
      <c r="C22" s="235" t="s">
        <v>128</v>
      </c>
      <c r="D22" s="237"/>
    </row>
    <row r="23" s="219" customFormat="1" ht="17.25" customHeight="1" spans="1:4">
      <c r="A23" s="241"/>
      <c r="B23" s="241"/>
      <c r="C23" s="235" t="s">
        <v>129</v>
      </c>
      <c r="D23" s="237"/>
    </row>
    <row r="24" s="219" customFormat="1" ht="17.25" customHeight="1" spans="1:4">
      <c r="A24" s="241"/>
      <c r="B24" s="241"/>
      <c r="C24" s="235" t="s">
        <v>130</v>
      </c>
      <c r="D24" s="237"/>
    </row>
    <row r="25" s="219" customFormat="1" ht="17.25" customHeight="1" spans="1:4">
      <c r="A25" s="241"/>
      <c r="B25" s="241"/>
      <c r="C25" s="235" t="s">
        <v>131</v>
      </c>
      <c r="D25" s="237"/>
    </row>
    <row r="26" s="219" customFormat="1" ht="17.25" customHeight="1" spans="1:4">
      <c r="A26" s="241"/>
      <c r="B26" s="241"/>
      <c r="C26" s="235" t="s">
        <v>132</v>
      </c>
      <c r="D26" s="237"/>
    </row>
    <row r="27" s="219" customFormat="1" ht="17.25" customHeight="1" spans="1:4">
      <c r="A27" s="241"/>
      <c r="B27" s="241"/>
      <c r="C27" s="235" t="s">
        <v>133</v>
      </c>
      <c r="D27" s="237"/>
    </row>
    <row r="28" s="219" customFormat="1" ht="17.25" customHeight="1" spans="1:4">
      <c r="A28" s="241"/>
      <c r="B28" s="241"/>
      <c r="C28" s="235" t="s">
        <v>134</v>
      </c>
      <c r="D28" s="237"/>
    </row>
    <row r="29" s="219" customFormat="1" ht="17.25" customHeight="1" spans="1:4">
      <c r="A29" s="241"/>
      <c r="B29" s="241"/>
      <c r="C29" s="235" t="s">
        <v>135</v>
      </c>
      <c r="D29" s="237"/>
    </row>
    <row r="30" s="219" customFormat="1" ht="17.25" customHeight="1" spans="1:4">
      <c r="A30" s="241"/>
      <c r="B30" s="241"/>
      <c r="C30" s="235" t="s">
        <v>136</v>
      </c>
      <c r="D30" s="237"/>
    </row>
    <row r="31" s="219" customFormat="1" customHeight="1" spans="1:4">
      <c r="A31" s="242"/>
      <c r="B31" s="240"/>
      <c r="C31" s="239" t="s">
        <v>137</v>
      </c>
      <c r="D31" s="240"/>
    </row>
    <row r="32" s="219" customFormat="1" ht="17.25" customHeight="1" spans="1:4">
      <c r="A32" s="243" t="s">
        <v>138</v>
      </c>
      <c r="B32" s="234">
        <v>5343.8817</v>
      </c>
      <c r="C32" s="242" t="s">
        <v>49</v>
      </c>
      <c r="D32" s="234">
        <v>5343.8817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topLeftCell="D1" workbookViewId="0">
      <selection activeCell="E15" sqref="E15"/>
    </sheetView>
  </sheetViews>
  <sheetFormatPr defaultColWidth="11.8645833333333" defaultRowHeight="14.25" customHeight="1"/>
  <cols>
    <col min="1" max="1" width="23.5" style="131" customWidth="1"/>
    <col min="2" max="2" width="51.3333333333333" style="131" customWidth="1"/>
    <col min="3" max="3" width="28.3333333333333" style="1" customWidth="1"/>
    <col min="4" max="4" width="19.3333333333333" style="1" customWidth="1"/>
    <col min="5" max="7" width="28.3333333333333" style="1" customWidth="1"/>
    <col min="8" max="8" width="10.6666666666667" style="1" customWidth="1"/>
    <col min="9" max="12" width="10.6666666666667" style="1"/>
    <col min="13" max="13" width="12.8333333333333" style="1" customWidth="1"/>
    <col min="14" max="16384" width="10.6666666666667" style="1"/>
  </cols>
  <sheetData>
    <row r="1" customHeight="1" spans="4:7">
      <c r="D1" s="157"/>
      <c r="F1" s="69"/>
      <c r="G1" s="42" t="s">
        <v>139</v>
      </c>
    </row>
    <row r="2" ht="39" customHeight="1" spans="1:7">
      <c r="A2" s="137" t="s">
        <v>140</v>
      </c>
      <c r="B2" s="137"/>
      <c r="C2" s="137"/>
      <c r="D2" s="137"/>
      <c r="E2" s="137"/>
      <c r="F2" s="137"/>
      <c r="G2" s="137"/>
    </row>
    <row r="3" ht="18" customHeight="1" spans="1:7">
      <c r="A3" s="6" t="s">
        <v>2</v>
      </c>
      <c r="F3" s="134"/>
      <c r="G3" s="130" t="s">
        <v>3</v>
      </c>
    </row>
    <row r="4" ht="20.25" customHeight="1" spans="1:7">
      <c r="A4" s="202" t="s">
        <v>141</v>
      </c>
      <c r="B4" s="204"/>
      <c r="C4" s="138" t="s">
        <v>54</v>
      </c>
      <c r="D4" s="173" t="s">
        <v>75</v>
      </c>
      <c r="E4" s="13"/>
      <c r="F4" s="14"/>
      <c r="G4" s="165" t="s">
        <v>76</v>
      </c>
    </row>
    <row r="5" ht="20.25" customHeight="1" spans="1:7">
      <c r="A5" s="205" t="s">
        <v>73</v>
      </c>
      <c r="B5" s="205" t="s">
        <v>74</v>
      </c>
      <c r="C5" s="20"/>
      <c r="D5" s="78" t="s">
        <v>56</v>
      </c>
      <c r="E5" s="78" t="s">
        <v>142</v>
      </c>
      <c r="F5" s="78" t="s">
        <v>143</v>
      </c>
      <c r="G5" s="122"/>
    </row>
    <row r="6" ht="13.5" customHeight="1" spans="1:7">
      <c r="A6" s="205" t="s">
        <v>144</v>
      </c>
      <c r="B6" s="205" t="s">
        <v>145</v>
      </c>
      <c r="C6" s="205" t="s">
        <v>146</v>
      </c>
      <c r="D6" s="142" t="s">
        <v>147</v>
      </c>
      <c r="E6" s="142" t="s">
        <v>148</v>
      </c>
      <c r="F6" s="142" t="s">
        <v>149</v>
      </c>
      <c r="G6" s="89">
        <v>7</v>
      </c>
    </row>
    <row r="7" ht="18" customHeight="1" spans="1:13">
      <c r="A7" s="32" t="s">
        <v>84</v>
      </c>
      <c r="B7" s="32" t="s">
        <v>85</v>
      </c>
      <c r="C7" s="167">
        <v>5320.072</v>
      </c>
      <c r="D7" s="167">
        <f t="shared" ref="D7:D11" si="0">E7+F7</f>
        <v>4841.79</v>
      </c>
      <c r="E7" s="167">
        <f>2720+780</f>
        <v>3500</v>
      </c>
      <c r="F7" s="167">
        <v>1341.79</v>
      </c>
      <c r="G7" s="167">
        <f>G8+G10</f>
        <v>478.282</v>
      </c>
      <c r="M7" s="218"/>
    </row>
    <row r="8" ht="18" customHeight="1" spans="1:7">
      <c r="A8" s="32" t="s">
        <v>86</v>
      </c>
      <c r="B8" s="32" t="s">
        <v>87</v>
      </c>
      <c r="C8" s="167">
        <v>0.882</v>
      </c>
      <c r="D8" s="167"/>
      <c r="E8" s="167"/>
      <c r="F8" s="167"/>
      <c r="G8" s="167">
        <v>0.882</v>
      </c>
    </row>
    <row r="9" ht="18" customHeight="1" spans="1:7">
      <c r="A9" s="32">
        <v>2050299</v>
      </c>
      <c r="B9" s="32" t="s">
        <v>89</v>
      </c>
      <c r="C9" s="167">
        <v>0.882</v>
      </c>
      <c r="D9" s="167"/>
      <c r="E9" s="167"/>
      <c r="F9" s="167"/>
      <c r="G9" s="167">
        <v>0.882</v>
      </c>
    </row>
    <row r="10" ht="18" customHeight="1" spans="1:7">
      <c r="A10" s="32" t="s">
        <v>90</v>
      </c>
      <c r="B10" s="32" t="s">
        <v>91</v>
      </c>
      <c r="C10" s="167">
        <f>D10+G10</f>
        <v>5319.19</v>
      </c>
      <c r="D10" s="167">
        <f t="shared" si="0"/>
        <v>4841.79</v>
      </c>
      <c r="E10" s="167">
        <v>3500</v>
      </c>
      <c r="F10" s="167">
        <v>1341.79</v>
      </c>
      <c r="G10" s="167">
        <v>477.4</v>
      </c>
    </row>
    <row r="11" ht="18" customHeight="1" spans="1:7">
      <c r="A11" s="32">
        <v>2050303</v>
      </c>
      <c r="B11" s="32" t="s">
        <v>93</v>
      </c>
      <c r="C11" s="167">
        <f>D11+G11</f>
        <v>5319.19</v>
      </c>
      <c r="D11" s="167">
        <f t="shared" si="0"/>
        <v>4841.79</v>
      </c>
      <c r="E11" s="167">
        <v>3500</v>
      </c>
      <c r="F11" s="167">
        <v>1341.79</v>
      </c>
      <c r="G11" s="167">
        <v>477.4</v>
      </c>
    </row>
    <row r="12" ht="18" customHeight="1" spans="1:7">
      <c r="A12" s="32" t="s">
        <v>94</v>
      </c>
      <c r="B12" s="32" t="s">
        <v>95</v>
      </c>
      <c r="C12" s="167">
        <v>23.8097</v>
      </c>
      <c r="D12" s="167">
        <v>23.8097</v>
      </c>
      <c r="E12" s="167">
        <v>0.276</v>
      </c>
      <c r="F12" s="167">
        <v>23.5337</v>
      </c>
      <c r="G12" s="167"/>
    </row>
    <row r="13" ht="18" customHeight="1" spans="1:7">
      <c r="A13" s="32" t="s">
        <v>96</v>
      </c>
      <c r="B13" s="32" t="s">
        <v>97</v>
      </c>
      <c r="C13" s="167">
        <v>23.5337</v>
      </c>
      <c r="D13" s="167">
        <v>23.5337</v>
      </c>
      <c r="E13" s="167"/>
      <c r="F13" s="167">
        <v>23.5337</v>
      </c>
      <c r="G13" s="167"/>
    </row>
    <row r="14" ht="18" customHeight="1" spans="1:7">
      <c r="A14" s="32" t="s">
        <v>98</v>
      </c>
      <c r="B14" s="32" t="s">
        <v>99</v>
      </c>
      <c r="C14" s="167">
        <v>23.5337</v>
      </c>
      <c r="D14" s="167">
        <v>23.5337</v>
      </c>
      <c r="E14" s="167"/>
      <c r="F14" s="167">
        <v>23.5337</v>
      </c>
      <c r="G14" s="167"/>
    </row>
    <row r="15" ht="18" customHeight="1" spans="1:7">
      <c r="A15" s="32" t="s">
        <v>100</v>
      </c>
      <c r="B15" s="32" t="s">
        <v>101</v>
      </c>
      <c r="C15" s="167">
        <v>0.276</v>
      </c>
      <c r="D15" s="167">
        <v>0.276</v>
      </c>
      <c r="E15" s="167">
        <v>0.276</v>
      </c>
      <c r="F15" s="167"/>
      <c r="G15" s="167"/>
    </row>
    <row r="16" ht="18" customHeight="1" spans="1:7">
      <c r="A16" s="32" t="s">
        <v>102</v>
      </c>
      <c r="B16" s="32" t="s">
        <v>103</v>
      </c>
      <c r="C16" s="167">
        <v>0.276</v>
      </c>
      <c r="D16" s="167">
        <v>0.276</v>
      </c>
      <c r="E16" s="167">
        <v>0.276</v>
      </c>
      <c r="F16" s="167"/>
      <c r="G16" s="167"/>
    </row>
    <row r="17" ht="18" customHeight="1" spans="1:7">
      <c r="A17" s="216" t="s">
        <v>104</v>
      </c>
      <c r="B17" s="208" t="s">
        <v>104</v>
      </c>
      <c r="C17" s="25">
        <v>5343.8817</v>
      </c>
      <c r="D17" s="167">
        <v>4865.5997</v>
      </c>
      <c r="E17" s="25">
        <v>3500.276</v>
      </c>
      <c r="F17" s="25">
        <v>1365.3237</v>
      </c>
      <c r="G17" s="25">
        <v>478.282</v>
      </c>
    </row>
    <row r="19" customHeight="1" spans="4:7">
      <c r="D19" s="217"/>
      <c r="E19" s="217"/>
      <c r="F19" s="217"/>
      <c r="G19" s="217"/>
    </row>
    <row r="20" customHeight="1" spans="3:3">
      <c r="C20" s="217"/>
    </row>
    <row r="25" customHeight="1" spans="5:5">
      <c r="E25" s="217"/>
    </row>
    <row r="29" customHeight="1" spans="5:5">
      <c r="E29" s="217"/>
    </row>
  </sheetData>
  <mergeCells count="7">
    <mergeCell ref="A2:G2"/>
    <mergeCell ref="A3:E3"/>
    <mergeCell ref="A4:B4"/>
    <mergeCell ref="D4:F4"/>
    <mergeCell ref="A17:B1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P2" workbookViewId="0">
      <pane ySplit="6" topLeftCell="A102" activePane="bottomLeft" state="frozen"/>
      <selection/>
      <selection pane="bottomLeft" activeCell="S92" sqref="S92"/>
    </sheetView>
  </sheetViews>
  <sheetFormatPr defaultColWidth="11.8645833333333" defaultRowHeight="14.25" customHeight="1"/>
  <cols>
    <col min="1" max="1" width="6.83333333333333" style="131" customWidth="1"/>
    <col min="2" max="2" width="8.33333333333333" style="199" customWidth="1"/>
    <col min="3" max="3" width="51.3333333333333" style="131" customWidth="1"/>
    <col min="4" max="4" width="34.5" style="68" customWidth="1"/>
    <col min="5" max="10" width="22.6666666666667" style="1" customWidth="1"/>
    <col min="11" max="13" width="22.6666666666667" style="68" customWidth="1"/>
    <col min="14" max="14" width="6.83333333333333" style="131" customWidth="1"/>
    <col min="15" max="15" width="7.33333333333333" style="199" customWidth="1"/>
    <col min="16" max="16" width="51.3333333333333" style="131" customWidth="1"/>
    <col min="17" max="17" width="25.3333333333333" style="68" customWidth="1"/>
    <col min="18" max="22" width="22" style="1" customWidth="1"/>
    <col min="23" max="25" width="22" style="68" customWidth="1"/>
    <col min="26" max="26" width="22" style="1" customWidth="1"/>
    <col min="27" max="27" width="10.6666666666667" style="68" customWidth="1"/>
    <col min="28" max="16384" width="10.6666666666667" style="68"/>
  </cols>
  <sheetData>
    <row r="1" ht="12" customHeight="1" spans="4:26">
      <c r="D1" s="70"/>
      <c r="K1" s="70"/>
      <c r="L1" s="70"/>
      <c r="M1" s="70"/>
      <c r="Q1" s="70"/>
      <c r="W1" s="69"/>
      <c r="X1" s="69"/>
      <c r="Y1" s="69"/>
      <c r="Z1" s="66" t="s">
        <v>150</v>
      </c>
    </row>
    <row r="2" ht="39" customHeight="1" spans="1:26">
      <c r="A2" s="200" t="s">
        <v>151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ht="19.5" customHeight="1" spans="1:26">
      <c r="A3" s="7" t="s">
        <v>2</v>
      </c>
      <c r="D3" s="70"/>
      <c r="K3" s="70"/>
      <c r="L3" s="70"/>
      <c r="M3" s="70"/>
      <c r="Q3" s="70"/>
      <c r="W3" s="134"/>
      <c r="X3" s="134"/>
      <c r="Y3" s="134"/>
      <c r="Z3" s="134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202" t="s">
        <v>152</v>
      </c>
      <c r="B5" s="203"/>
      <c r="C5" s="204"/>
      <c r="D5" s="17" t="s">
        <v>54</v>
      </c>
      <c r="E5" s="12" t="s">
        <v>57</v>
      </c>
      <c r="F5" s="13"/>
      <c r="G5" s="14"/>
      <c r="H5" s="12" t="s">
        <v>58</v>
      </c>
      <c r="I5" s="13"/>
      <c r="J5" s="14"/>
      <c r="K5" s="12" t="s">
        <v>59</v>
      </c>
      <c r="L5" s="13"/>
      <c r="M5" s="14"/>
      <c r="N5" s="202" t="s">
        <v>153</v>
      </c>
      <c r="O5" s="203"/>
      <c r="P5" s="204"/>
      <c r="Q5" s="17" t="s">
        <v>54</v>
      </c>
      <c r="R5" s="173" t="s">
        <v>57</v>
      </c>
      <c r="S5" s="114"/>
      <c r="T5" s="184"/>
      <c r="U5" s="173" t="s">
        <v>58</v>
      </c>
      <c r="V5" s="114"/>
      <c r="W5" s="14"/>
      <c r="X5" s="12" t="s">
        <v>59</v>
      </c>
      <c r="Y5" s="13"/>
      <c r="Z5" s="184"/>
    </row>
    <row r="6" ht="17.25" customHeight="1" spans="1:26">
      <c r="A6" s="205" t="s">
        <v>154</v>
      </c>
      <c r="B6" s="205" t="s">
        <v>155</v>
      </c>
      <c r="C6" s="205" t="s">
        <v>74</v>
      </c>
      <c r="D6" s="20"/>
      <c r="E6" s="78" t="s">
        <v>56</v>
      </c>
      <c r="F6" s="78" t="s">
        <v>75</v>
      </c>
      <c r="G6" s="78" t="s">
        <v>76</v>
      </c>
      <c r="H6" s="78" t="s">
        <v>56</v>
      </c>
      <c r="I6" s="78" t="s">
        <v>75</v>
      </c>
      <c r="J6" s="78" t="s">
        <v>76</v>
      </c>
      <c r="K6" s="78" t="s">
        <v>56</v>
      </c>
      <c r="L6" s="78" t="s">
        <v>75</v>
      </c>
      <c r="M6" s="78" t="s">
        <v>76</v>
      </c>
      <c r="N6" s="205" t="s">
        <v>154</v>
      </c>
      <c r="O6" s="205" t="s">
        <v>155</v>
      </c>
      <c r="P6" s="205" t="s">
        <v>74</v>
      </c>
      <c r="Q6" s="20"/>
      <c r="R6" s="78" t="s">
        <v>56</v>
      </c>
      <c r="S6" s="78" t="s">
        <v>75</v>
      </c>
      <c r="T6" s="78" t="s">
        <v>76</v>
      </c>
      <c r="U6" s="78" t="s">
        <v>56</v>
      </c>
      <c r="V6" s="78" t="s">
        <v>75</v>
      </c>
      <c r="W6" s="78" t="s">
        <v>76</v>
      </c>
      <c r="X6" s="78" t="s">
        <v>56</v>
      </c>
      <c r="Y6" s="78" t="s">
        <v>75</v>
      </c>
      <c r="Z6" s="61" t="s">
        <v>76</v>
      </c>
    </row>
    <row r="7" customHeight="1" spans="1:26">
      <c r="A7" s="205" t="s">
        <v>144</v>
      </c>
      <c r="B7" s="205" t="s">
        <v>145</v>
      </c>
      <c r="C7" s="205" t="s">
        <v>146</v>
      </c>
      <c r="D7" s="205" t="s">
        <v>147</v>
      </c>
      <c r="E7" s="142" t="s">
        <v>148</v>
      </c>
      <c r="F7" s="142" t="s">
        <v>149</v>
      </c>
      <c r="G7" s="142" t="s">
        <v>156</v>
      </c>
      <c r="H7" s="142" t="s">
        <v>157</v>
      </c>
      <c r="I7" s="142" t="s">
        <v>158</v>
      </c>
      <c r="J7" s="142" t="s">
        <v>159</v>
      </c>
      <c r="K7" s="142" t="s">
        <v>160</v>
      </c>
      <c r="L7" s="142" t="s">
        <v>161</v>
      </c>
      <c r="M7" s="142" t="s">
        <v>162</v>
      </c>
      <c r="N7" s="142" t="s">
        <v>163</v>
      </c>
      <c r="O7" s="142" t="s">
        <v>164</v>
      </c>
      <c r="P7" s="142" t="s">
        <v>165</v>
      </c>
      <c r="Q7" s="142" t="s">
        <v>166</v>
      </c>
      <c r="R7" s="142" t="s">
        <v>167</v>
      </c>
      <c r="S7" s="142" t="s">
        <v>168</v>
      </c>
      <c r="T7" s="142" t="s">
        <v>169</v>
      </c>
      <c r="U7" s="142" t="s">
        <v>170</v>
      </c>
      <c r="V7" s="142" t="s">
        <v>171</v>
      </c>
      <c r="W7" s="142" t="s">
        <v>172</v>
      </c>
      <c r="X7" s="142" t="s">
        <v>173</v>
      </c>
      <c r="Y7" s="207">
        <v>25</v>
      </c>
      <c r="Z7" s="208">
        <v>26</v>
      </c>
    </row>
    <row r="8" ht="16.5" customHeight="1" spans="1:26">
      <c r="A8" s="81" t="s">
        <v>174</v>
      </c>
      <c r="B8" s="81" t="s">
        <v>45</v>
      </c>
      <c r="C8" s="81" t="s">
        <v>175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81">
        <v>301</v>
      </c>
      <c r="O8" s="81" t="s">
        <v>45</v>
      </c>
      <c r="P8" s="81" t="s">
        <v>176</v>
      </c>
      <c r="Q8" s="206">
        <v>3500</v>
      </c>
      <c r="R8" s="206">
        <v>3500</v>
      </c>
      <c r="S8" s="206">
        <f>S9+S10+S13+S21</f>
        <v>2720</v>
      </c>
      <c r="T8" s="206">
        <f>T21</f>
        <v>780</v>
      </c>
      <c r="U8" s="206"/>
      <c r="V8" s="206"/>
      <c r="W8" s="206"/>
      <c r="X8" s="206"/>
      <c r="Y8" s="206"/>
      <c r="Z8" s="209"/>
    </row>
    <row r="9" ht="16.5" customHeight="1" spans="1:26">
      <c r="A9" s="81" t="s">
        <v>45</v>
      </c>
      <c r="B9" s="81" t="s">
        <v>177</v>
      </c>
      <c r="C9" s="81" t="s">
        <v>178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81" t="s">
        <v>45</v>
      </c>
      <c r="O9" s="81" t="s">
        <v>177</v>
      </c>
      <c r="P9" s="81" t="s">
        <v>179</v>
      </c>
      <c r="Q9" s="206">
        <v>1540</v>
      </c>
      <c r="R9" s="206">
        <v>1540</v>
      </c>
      <c r="S9" s="206">
        <v>1540</v>
      </c>
      <c r="T9" s="206"/>
      <c r="U9" s="206"/>
      <c r="V9" s="206"/>
      <c r="W9" s="206"/>
      <c r="X9" s="206"/>
      <c r="Y9" s="206"/>
      <c r="Z9" s="209"/>
    </row>
    <row r="10" ht="16.5" customHeight="1" spans="1:26">
      <c r="A10" s="81" t="s">
        <v>45</v>
      </c>
      <c r="B10" s="81" t="s">
        <v>180</v>
      </c>
      <c r="C10" s="81" t="s">
        <v>181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81" t="s">
        <v>45</v>
      </c>
      <c r="O10" s="81" t="s">
        <v>180</v>
      </c>
      <c r="P10" s="81" t="s">
        <v>182</v>
      </c>
      <c r="Q10" s="206">
        <v>370</v>
      </c>
      <c r="R10" s="206">
        <v>370</v>
      </c>
      <c r="S10" s="206">
        <v>370</v>
      </c>
      <c r="T10" s="206"/>
      <c r="U10" s="206"/>
      <c r="V10" s="206"/>
      <c r="W10" s="206"/>
      <c r="X10" s="206"/>
      <c r="Y10" s="206"/>
      <c r="Z10" s="209"/>
    </row>
    <row r="11" ht="16.5" customHeight="1" spans="1:26">
      <c r="A11" s="81" t="s">
        <v>45</v>
      </c>
      <c r="B11" s="81" t="s">
        <v>183</v>
      </c>
      <c r="C11" s="81" t="s">
        <v>184</v>
      </c>
      <c r="D11" s="206"/>
      <c r="E11" s="206" t="s">
        <v>45</v>
      </c>
      <c r="F11" s="206"/>
      <c r="G11" s="206"/>
      <c r="H11" s="206" t="s">
        <v>45</v>
      </c>
      <c r="I11" s="206"/>
      <c r="J11" s="206"/>
      <c r="K11" s="206" t="s">
        <v>45</v>
      </c>
      <c r="L11" s="206"/>
      <c r="M11" s="206"/>
      <c r="N11" s="81" t="s">
        <v>45</v>
      </c>
      <c r="O11" s="81" t="s">
        <v>183</v>
      </c>
      <c r="P11" s="81" t="s">
        <v>185</v>
      </c>
      <c r="Q11" s="206"/>
      <c r="R11" s="206"/>
      <c r="S11" s="206"/>
      <c r="T11" s="206"/>
      <c r="U11" s="206"/>
      <c r="V11" s="206"/>
      <c r="W11" s="206"/>
      <c r="X11" s="206"/>
      <c r="Y11" s="206"/>
      <c r="Z11" s="209"/>
    </row>
    <row r="12" ht="16.5" customHeight="1" spans="1:26">
      <c r="A12" s="81" t="s">
        <v>45</v>
      </c>
      <c r="B12" s="81" t="s">
        <v>186</v>
      </c>
      <c r="C12" s="81" t="s">
        <v>187</v>
      </c>
      <c r="D12" s="206"/>
      <c r="E12" s="206" t="s">
        <v>45</v>
      </c>
      <c r="F12" s="206"/>
      <c r="G12" s="206"/>
      <c r="H12" s="206" t="s">
        <v>45</v>
      </c>
      <c r="I12" s="206"/>
      <c r="J12" s="206"/>
      <c r="K12" s="206" t="s">
        <v>45</v>
      </c>
      <c r="L12" s="206"/>
      <c r="M12" s="206"/>
      <c r="N12" s="81" t="s">
        <v>45</v>
      </c>
      <c r="O12" s="81" t="s">
        <v>188</v>
      </c>
      <c r="P12" s="81" t="s">
        <v>189</v>
      </c>
      <c r="Q12" s="206"/>
      <c r="R12" s="206" t="s">
        <v>45</v>
      </c>
      <c r="S12" s="206"/>
      <c r="T12" s="206"/>
      <c r="U12" s="206" t="s">
        <v>45</v>
      </c>
      <c r="V12" s="206"/>
      <c r="W12" s="206"/>
      <c r="X12" s="206" t="s">
        <v>45</v>
      </c>
      <c r="Y12" s="206"/>
      <c r="Z12" s="209"/>
    </row>
    <row r="13" ht="16.5" customHeight="1" spans="1:26">
      <c r="A13" s="81" t="s">
        <v>190</v>
      </c>
      <c r="B13" s="81" t="s">
        <v>45</v>
      </c>
      <c r="C13" s="81" t="s">
        <v>191</v>
      </c>
      <c r="D13" s="206"/>
      <c r="E13" s="206" t="s">
        <v>45</v>
      </c>
      <c r="F13" s="206"/>
      <c r="G13" s="206"/>
      <c r="H13" s="206" t="s">
        <v>45</v>
      </c>
      <c r="I13" s="206"/>
      <c r="J13" s="206"/>
      <c r="K13" s="206" t="s">
        <v>45</v>
      </c>
      <c r="L13" s="206"/>
      <c r="M13" s="206"/>
      <c r="N13" s="81" t="s">
        <v>45</v>
      </c>
      <c r="O13" s="81" t="s">
        <v>192</v>
      </c>
      <c r="P13" s="81" t="s">
        <v>193</v>
      </c>
      <c r="Q13" s="206">
        <v>810</v>
      </c>
      <c r="R13" s="206">
        <v>810</v>
      </c>
      <c r="S13" s="206">
        <v>810</v>
      </c>
      <c r="T13" s="206"/>
      <c r="U13" s="206"/>
      <c r="V13" s="206"/>
      <c r="W13" s="206"/>
      <c r="X13" s="206"/>
      <c r="Y13" s="206"/>
      <c r="Z13" s="209"/>
    </row>
    <row r="14" ht="16.5" customHeight="1" spans="1:26">
      <c r="A14" s="81" t="s">
        <v>45</v>
      </c>
      <c r="B14" s="81" t="s">
        <v>177</v>
      </c>
      <c r="C14" s="81" t="s">
        <v>194</v>
      </c>
      <c r="D14" s="206"/>
      <c r="E14" s="206" t="s">
        <v>45</v>
      </c>
      <c r="F14" s="206"/>
      <c r="G14" s="206"/>
      <c r="H14" s="206" t="s">
        <v>45</v>
      </c>
      <c r="I14" s="206"/>
      <c r="J14" s="206"/>
      <c r="K14" s="206" t="s">
        <v>45</v>
      </c>
      <c r="L14" s="206"/>
      <c r="M14" s="206"/>
      <c r="N14" s="81" t="s">
        <v>45</v>
      </c>
      <c r="O14" s="81" t="s">
        <v>195</v>
      </c>
      <c r="P14" s="81" t="s">
        <v>196</v>
      </c>
      <c r="Q14" s="206"/>
      <c r="R14" s="206"/>
      <c r="S14" s="206"/>
      <c r="T14" s="206"/>
      <c r="U14" s="206"/>
      <c r="V14" s="206"/>
      <c r="W14" s="206"/>
      <c r="X14" s="206"/>
      <c r="Y14" s="206"/>
      <c r="Z14" s="209"/>
    </row>
    <row r="15" ht="16.5" customHeight="1" spans="1:26">
      <c r="A15" s="81" t="s">
        <v>45</v>
      </c>
      <c r="B15" s="81" t="s">
        <v>180</v>
      </c>
      <c r="C15" s="81" t="s">
        <v>197</v>
      </c>
      <c r="D15" s="206"/>
      <c r="E15" s="206" t="s">
        <v>45</v>
      </c>
      <c r="F15" s="206"/>
      <c r="G15" s="206"/>
      <c r="H15" s="206" t="s">
        <v>45</v>
      </c>
      <c r="I15" s="206"/>
      <c r="J15" s="206"/>
      <c r="K15" s="206" t="s">
        <v>45</v>
      </c>
      <c r="L15" s="206"/>
      <c r="M15" s="206"/>
      <c r="N15" s="81" t="s">
        <v>45</v>
      </c>
      <c r="O15" s="81" t="s">
        <v>198</v>
      </c>
      <c r="P15" s="81" t="s">
        <v>199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9"/>
    </row>
    <row r="16" ht="16.5" customHeight="1" spans="1:26">
      <c r="A16" s="81" t="s">
        <v>45</v>
      </c>
      <c r="B16" s="81" t="s">
        <v>183</v>
      </c>
      <c r="C16" s="81" t="s">
        <v>200</v>
      </c>
      <c r="D16" s="206"/>
      <c r="E16" s="206" t="s">
        <v>45</v>
      </c>
      <c r="F16" s="206"/>
      <c r="G16" s="206"/>
      <c r="H16" s="206" t="s">
        <v>45</v>
      </c>
      <c r="I16" s="206"/>
      <c r="J16" s="206"/>
      <c r="K16" s="206" t="s">
        <v>45</v>
      </c>
      <c r="L16" s="206"/>
      <c r="M16" s="206"/>
      <c r="N16" s="81" t="s">
        <v>45</v>
      </c>
      <c r="O16" s="81" t="s">
        <v>159</v>
      </c>
      <c r="P16" s="81" t="s">
        <v>201</v>
      </c>
      <c r="Q16" s="206"/>
      <c r="R16" s="206"/>
      <c r="S16" s="206"/>
      <c r="T16" s="206"/>
      <c r="U16" s="206"/>
      <c r="V16" s="206"/>
      <c r="W16" s="206"/>
      <c r="X16" s="206"/>
      <c r="Y16" s="206"/>
      <c r="Z16" s="209"/>
    </row>
    <row r="17" ht="16.5" customHeight="1" spans="1:26">
      <c r="A17" s="81" t="s">
        <v>45</v>
      </c>
      <c r="B17" s="81" t="s">
        <v>202</v>
      </c>
      <c r="C17" s="81" t="s">
        <v>203</v>
      </c>
      <c r="D17" s="206"/>
      <c r="E17" s="206" t="s">
        <v>45</v>
      </c>
      <c r="F17" s="206"/>
      <c r="G17" s="206"/>
      <c r="H17" s="206" t="s">
        <v>45</v>
      </c>
      <c r="I17" s="206"/>
      <c r="J17" s="206"/>
      <c r="K17" s="206" t="s">
        <v>45</v>
      </c>
      <c r="L17" s="206"/>
      <c r="M17" s="206"/>
      <c r="N17" s="81" t="s">
        <v>45</v>
      </c>
      <c r="O17" s="81" t="s">
        <v>160</v>
      </c>
      <c r="P17" s="81" t="s">
        <v>204</v>
      </c>
      <c r="Q17" s="206"/>
      <c r="R17" s="206"/>
      <c r="S17" s="206"/>
      <c r="T17" s="206"/>
      <c r="U17" s="206"/>
      <c r="V17" s="206"/>
      <c r="W17" s="206"/>
      <c r="X17" s="206"/>
      <c r="Y17" s="206"/>
      <c r="Z17" s="209"/>
    </row>
    <row r="18" ht="16.5" customHeight="1" spans="1:26">
      <c r="A18" s="81" t="s">
        <v>45</v>
      </c>
      <c r="B18" s="81" t="s">
        <v>205</v>
      </c>
      <c r="C18" s="81" t="s">
        <v>206</v>
      </c>
      <c r="D18" s="206"/>
      <c r="E18" s="206" t="s">
        <v>45</v>
      </c>
      <c r="F18" s="206"/>
      <c r="G18" s="206"/>
      <c r="H18" s="206" t="s">
        <v>45</v>
      </c>
      <c r="I18" s="206"/>
      <c r="J18" s="206"/>
      <c r="K18" s="206" t="s">
        <v>45</v>
      </c>
      <c r="L18" s="206"/>
      <c r="M18" s="206"/>
      <c r="N18" s="81" t="s">
        <v>45</v>
      </c>
      <c r="O18" s="81" t="s">
        <v>161</v>
      </c>
      <c r="P18" s="81" t="s">
        <v>207</v>
      </c>
      <c r="Q18" s="206"/>
      <c r="R18" s="206"/>
      <c r="S18" s="206"/>
      <c r="T18" s="206"/>
      <c r="U18" s="206"/>
      <c r="V18" s="206"/>
      <c r="W18" s="206"/>
      <c r="X18" s="206"/>
      <c r="Y18" s="206"/>
      <c r="Z18" s="209"/>
    </row>
    <row r="19" ht="16.5" customHeight="1" spans="1:26">
      <c r="A19" s="81" t="s">
        <v>45</v>
      </c>
      <c r="B19" s="81" t="s">
        <v>188</v>
      </c>
      <c r="C19" s="81" t="s">
        <v>208</v>
      </c>
      <c r="D19" s="206"/>
      <c r="E19" s="206" t="s">
        <v>45</v>
      </c>
      <c r="F19" s="206"/>
      <c r="G19" s="206"/>
      <c r="H19" s="206" t="s">
        <v>45</v>
      </c>
      <c r="I19" s="206"/>
      <c r="J19" s="206"/>
      <c r="K19" s="206" t="s">
        <v>45</v>
      </c>
      <c r="L19" s="206"/>
      <c r="M19" s="206"/>
      <c r="N19" s="81" t="s">
        <v>45</v>
      </c>
      <c r="O19" s="81" t="s">
        <v>162</v>
      </c>
      <c r="P19" s="81" t="s">
        <v>184</v>
      </c>
      <c r="Q19" s="206"/>
      <c r="R19" s="206"/>
      <c r="S19" s="206"/>
      <c r="T19" s="206"/>
      <c r="U19" s="206"/>
      <c r="V19" s="206"/>
      <c r="W19" s="206"/>
      <c r="X19" s="206"/>
      <c r="Y19" s="206"/>
      <c r="Z19" s="209"/>
    </row>
    <row r="20" ht="16.5" customHeight="1" spans="1:26">
      <c r="A20" s="81" t="s">
        <v>45</v>
      </c>
      <c r="B20" s="81" t="s">
        <v>192</v>
      </c>
      <c r="C20" s="81" t="s">
        <v>209</v>
      </c>
      <c r="D20" s="206"/>
      <c r="E20" s="206" t="s">
        <v>45</v>
      </c>
      <c r="F20" s="206"/>
      <c r="G20" s="206"/>
      <c r="H20" s="206" t="s">
        <v>45</v>
      </c>
      <c r="I20" s="206"/>
      <c r="J20" s="206"/>
      <c r="K20" s="206" t="s">
        <v>45</v>
      </c>
      <c r="L20" s="206"/>
      <c r="M20" s="206"/>
      <c r="N20" s="81" t="s">
        <v>45</v>
      </c>
      <c r="O20" s="81" t="s">
        <v>163</v>
      </c>
      <c r="P20" s="81" t="s">
        <v>210</v>
      </c>
      <c r="Q20" s="206"/>
      <c r="R20" s="206" t="s">
        <v>45</v>
      </c>
      <c r="S20" s="206"/>
      <c r="T20" s="206"/>
      <c r="U20" s="206" t="s">
        <v>45</v>
      </c>
      <c r="V20" s="206"/>
      <c r="W20" s="206"/>
      <c r="X20" s="206" t="s">
        <v>45</v>
      </c>
      <c r="Y20" s="206"/>
      <c r="Z20" s="209"/>
    </row>
    <row r="21" ht="16.5" customHeight="1" spans="1:26">
      <c r="A21" s="81" t="s">
        <v>45</v>
      </c>
      <c r="B21" s="81" t="s">
        <v>195</v>
      </c>
      <c r="C21" s="81" t="s">
        <v>211</v>
      </c>
      <c r="D21" s="206"/>
      <c r="E21" s="206" t="s">
        <v>45</v>
      </c>
      <c r="F21" s="206"/>
      <c r="G21" s="206"/>
      <c r="H21" s="206" t="s">
        <v>45</v>
      </c>
      <c r="I21" s="206"/>
      <c r="J21" s="206"/>
      <c r="K21" s="206" t="s">
        <v>45</v>
      </c>
      <c r="L21" s="206"/>
      <c r="M21" s="206"/>
      <c r="N21" s="81" t="s">
        <v>45</v>
      </c>
      <c r="O21" s="81" t="s">
        <v>186</v>
      </c>
      <c r="P21" s="81" t="s">
        <v>187</v>
      </c>
      <c r="Q21" s="206">
        <v>780</v>
      </c>
      <c r="R21" s="206">
        <v>780</v>
      </c>
      <c r="S21" s="206"/>
      <c r="T21" s="206">
        <v>780</v>
      </c>
      <c r="U21" s="206"/>
      <c r="V21" s="206"/>
      <c r="W21" s="206"/>
      <c r="X21" s="206"/>
      <c r="Y21" s="206"/>
      <c r="Z21" s="209"/>
    </row>
    <row r="22" ht="16.5" customHeight="1" spans="1:26">
      <c r="A22" s="81" t="s">
        <v>45</v>
      </c>
      <c r="B22" s="81" t="s">
        <v>198</v>
      </c>
      <c r="C22" s="81" t="s">
        <v>212</v>
      </c>
      <c r="D22" s="206"/>
      <c r="E22" s="206" t="s">
        <v>45</v>
      </c>
      <c r="F22" s="206"/>
      <c r="G22" s="206"/>
      <c r="H22" s="206" t="s">
        <v>45</v>
      </c>
      <c r="I22" s="206"/>
      <c r="J22" s="206"/>
      <c r="K22" s="206" t="s">
        <v>45</v>
      </c>
      <c r="L22" s="206"/>
      <c r="M22" s="206"/>
      <c r="N22" s="81" t="s">
        <v>213</v>
      </c>
      <c r="O22" s="81" t="s">
        <v>45</v>
      </c>
      <c r="P22" s="81" t="s">
        <v>214</v>
      </c>
      <c r="Q22" s="206">
        <v>1622.36</v>
      </c>
      <c r="R22" s="206">
        <v>1622.36</v>
      </c>
      <c r="S22" s="206">
        <v>1365.32</v>
      </c>
      <c r="T22" s="206">
        <v>257.04</v>
      </c>
      <c r="U22" s="206"/>
      <c r="V22" s="206"/>
      <c r="W22" s="206"/>
      <c r="X22" s="206"/>
      <c r="Y22" s="206"/>
      <c r="Z22" s="209"/>
    </row>
    <row r="23" ht="16.5" customHeight="1" spans="1:26">
      <c r="A23" s="81" t="s">
        <v>45</v>
      </c>
      <c r="B23" s="81" t="s">
        <v>186</v>
      </c>
      <c r="C23" s="81" t="s">
        <v>215</v>
      </c>
      <c r="D23" s="206"/>
      <c r="E23" s="206" t="s">
        <v>45</v>
      </c>
      <c r="F23" s="206"/>
      <c r="G23" s="206"/>
      <c r="H23" s="206" t="s">
        <v>45</v>
      </c>
      <c r="I23" s="206"/>
      <c r="J23" s="206"/>
      <c r="K23" s="206" t="s">
        <v>45</v>
      </c>
      <c r="L23" s="206"/>
      <c r="M23" s="206"/>
      <c r="N23" s="81" t="s">
        <v>45</v>
      </c>
      <c r="O23" s="81" t="s">
        <v>177</v>
      </c>
      <c r="P23" s="81" t="s">
        <v>216</v>
      </c>
      <c r="Q23" s="206">
        <v>3.46</v>
      </c>
      <c r="R23" s="206">
        <v>3.46</v>
      </c>
      <c r="S23" s="206">
        <v>3.46</v>
      </c>
      <c r="T23" s="206"/>
      <c r="U23" s="206"/>
      <c r="V23" s="206"/>
      <c r="W23" s="206"/>
      <c r="X23" s="206"/>
      <c r="Y23" s="206"/>
      <c r="Z23" s="209"/>
    </row>
    <row r="24" ht="16.5" customHeight="1" spans="1:26">
      <c r="A24" s="81" t="s">
        <v>217</v>
      </c>
      <c r="B24" s="81" t="s">
        <v>45</v>
      </c>
      <c r="C24" s="81" t="s">
        <v>218</v>
      </c>
      <c r="D24" s="206"/>
      <c r="E24" s="206" t="s">
        <v>45</v>
      </c>
      <c r="F24" s="206"/>
      <c r="G24" s="206"/>
      <c r="H24" s="206" t="s">
        <v>45</v>
      </c>
      <c r="I24" s="206"/>
      <c r="J24" s="206"/>
      <c r="K24" s="206" t="s">
        <v>45</v>
      </c>
      <c r="L24" s="206"/>
      <c r="M24" s="206"/>
      <c r="N24" s="81" t="s">
        <v>45</v>
      </c>
      <c r="O24" s="81" t="s">
        <v>180</v>
      </c>
      <c r="P24" s="81" t="s">
        <v>219</v>
      </c>
      <c r="Q24" s="206"/>
      <c r="R24" s="206" t="s">
        <v>45</v>
      </c>
      <c r="S24" s="206"/>
      <c r="T24" s="206"/>
      <c r="U24" s="206" t="s">
        <v>45</v>
      </c>
      <c r="V24" s="206"/>
      <c r="W24" s="206"/>
      <c r="X24" s="206" t="s">
        <v>45</v>
      </c>
      <c r="Y24" s="206"/>
      <c r="Z24" s="209"/>
    </row>
    <row r="25" ht="16.5" customHeight="1" spans="1:26">
      <c r="A25" s="81" t="s">
        <v>45</v>
      </c>
      <c r="B25" s="81" t="s">
        <v>177</v>
      </c>
      <c r="C25" s="81" t="s">
        <v>220</v>
      </c>
      <c r="D25" s="206"/>
      <c r="E25" s="206" t="s">
        <v>45</v>
      </c>
      <c r="F25" s="206"/>
      <c r="G25" s="206"/>
      <c r="H25" s="206" t="s">
        <v>45</v>
      </c>
      <c r="I25" s="206"/>
      <c r="J25" s="206"/>
      <c r="K25" s="206" t="s">
        <v>45</v>
      </c>
      <c r="L25" s="206"/>
      <c r="M25" s="206"/>
      <c r="N25" s="81" t="s">
        <v>45</v>
      </c>
      <c r="O25" s="81" t="s">
        <v>183</v>
      </c>
      <c r="P25" s="81" t="s">
        <v>221</v>
      </c>
      <c r="Q25" s="206"/>
      <c r="R25" s="206" t="s">
        <v>45</v>
      </c>
      <c r="S25" s="206"/>
      <c r="T25" s="206"/>
      <c r="U25" s="206" t="s">
        <v>45</v>
      </c>
      <c r="V25" s="206"/>
      <c r="W25" s="206"/>
      <c r="X25" s="206" t="s">
        <v>45</v>
      </c>
      <c r="Y25" s="206"/>
      <c r="Z25" s="209"/>
    </row>
    <row r="26" ht="16.5" customHeight="1" spans="1:26">
      <c r="A26" s="81" t="s">
        <v>45</v>
      </c>
      <c r="B26" s="81" t="s">
        <v>180</v>
      </c>
      <c r="C26" s="81" t="s">
        <v>222</v>
      </c>
      <c r="D26" s="206"/>
      <c r="E26" s="206" t="s">
        <v>45</v>
      </c>
      <c r="F26" s="206"/>
      <c r="G26" s="206"/>
      <c r="H26" s="206" t="s">
        <v>45</v>
      </c>
      <c r="I26" s="206"/>
      <c r="J26" s="206"/>
      <c r="K26" s="206" t="s">
        <v>45</v>
      </c>
      <c r="L26" s="206"/>
      <c r="M26" s="206"/>
      <c r="N26" s="81" t="s">
        <v>45</v>
      </c>
      <c r="O26" s="81" t="s">
        <v>202</v>
      </c>
      <c r="P26" s="81" t="s">
        <v>223</v>
      </c>
      <c r="Q26" s="206"/>
      <c r="R26" s="206" t="s">
        <v>45</v>
      </c>
      <c r="S26" s="206"/>
      <c r="T26" s="206"/>
      <c r="U26" s="206" t="s">
        <v>45</v>
      </c>
      <c r="V26" s="206"/>
      <c r="W26" s="206"/>
      <c r="X26" s="206" t="s">
        <v>45</v>
      </c>
      <c r="Y26" s="206"/>
      <c r="Z26" s="209"/>
    </row>
    <row r="27" ht="16.5" customHeight="1" spans="1:26">
      <c r="A27" s="81" t="s">
        <v>45</v>
      </c>
      <c r="B27" s="81" t="s">
        <v>183</v>
      </c>
      <c r="C27" s="81" t="s">
        <v>224</v>
      </c>
      <c r="D27" s="206"/>
      <c r="E27" s="206" t="s">
        <v>45</v>
      </c>
      <c r="F27" s="206"/>
      <c r="G27" s="206"/>
      <c r="H27" s="206" t="s">
        <v>45</v>
      </c>
      <c r="I27" s="206"/>
      <c r="J27" s="206"/>
      <c r="K27" s="206" t="s">
        <v>45</v>
      </c>
      <c r="L27" s="206"/>
      <c r="M27" s="206"/>
      <c r="N27" s="81" t="s">
        <v>45</v>
      </c>
      <c r="O27" s="81" t="s">
        <v>205</v>
      </c>
      <c r="P27" s="81" t="s">
        <v>225</v>
      </c>
      <c r="Q27" s="206">
        <v>80</v>
      </c>
      <c r="R27" s="206">
        <v>80</v>
      </c>
      <c r="S27" s="206">
        <v>80</v>
      </c>
      <c r="T27" s="206"/>
      <c r="U27" s="206"/>
      <c r="V27" s="206"/>
      <c r="W27" s="206"/>
      <c r="X27" s="206"/>
      <c r="Y27" s="206"/>
      <c r="Z27" s="209"/>
    </row>
    <row r="28" ht="16.5" customHeight="1" spans="1:26">
      <c r="A28" s="81" t="s">
        <v>45</v>
      </c>
      <c r="B28" s="81" t="s">
        <v>205</v>
      </c>
      <c r="C28" s="81" t="s">
        <v>226</v>
      </c>
      <c r="D28" s="206"/>
      <c r="E28" s="206" t="s">
        <v>45</v>
      </c>
      <c r="F28" s="206"/>
      <c r="G28" s="206"/>
      <c r="H28" s="206" t="s">
        <v>45</v>
      </c>
      <c r="I28" s="206"/>
      <c r="J28" s="206"/>
      <c r="K28" s="206" t="s">
        <v>45</v>
      </c>
      <c r="L28" s="206"/>
      <c r="M28" s="206"/>
      <c r="N28" s="81" t="s">
        <v>45</v>
      </c>
      <c r="O28" s="81" t="s">
        <v>188</v>
      </c>
      <c r="P28" s="81" t="s">
        <v>227</v>
      </c>
      <c r="Q28" s="206">
        <v>150</v>
      </c>
      <c r="R28" s="206">
        <v>150</v>
      </c>
      <c r="S28" s="206">
        <v>150</v>
      </c>
      <c r="T28" s="206"/>
      <c r="U28" s="206"/>
      <c r="V28" s="206"/>
      <c r="W28" s="206"/>
      <c r="X28" s="206"/>
      <c r="Y28" s="206"/>
      <c r="Z28" s="209"/>
    </row>
    <row r="29" ht="16.5" customHeight="1" spans="1:26">
      <c r="A29" s="81" t="s">
        <v>45</v>
      </c>
      <c r="B29" s="81" t="s">
        <v>188</v>
      </c>
      <c r="C29" s="81" t="s">
        <v>228</v>
      </c>
      <c r="D29" s="206"/>
      <c r="E29" s="206" t="s">
        <v>45</v>
      </c>
      <c r="F29" s="206"/>
      <c r="G29" s="206"/>
      <c r="H29" s="206" t="s">
        <v>45</v>
      </c>
      <c r="I29" s="206"/>
      <c r="J29" s="206"/>
      <c r="K29" s="206" t="s">
        <v>45</v>
      </c>
      <c r="L29" s="206"/>
      <c r="M29" s="206"/>
      <c r="N29" s="81" t="s">
        <v>45</v>
      </c>
      <c r="O29" s="81" t="s">
        <v>192</v>
      </c>
      <c r="P29" s="81" t="s">
        <v>229</v>
      </c>
      <c r="Q29" s="206">
        <v>14.22</v>
      </c>
      <c r="R29" s="206">
        <v>14.22</v>
      </c>
      <c r="S29" s="206"/>
      <c r="T29" s="206">
        <v>14.22</v>
      </c>
      <c r="U29" s="206"/>
      <c r="V29" s="206"/>
      <c r="W29" s="206"/>
      <c r="X29" s="206"/>
      <c r="Y29" s="206"/>
      <c r="Z29" s="209"/>
    </row>
    <row r="30" ht="16.5" customHeight="1" spans="1:26">
      <c r="A30" s="81" t="s">
        <v>45</v>
      </c>
      <c r="B30" s="81" t="s">
        <v>192</v>
      </c>
      <c r="C30" s="81" t="s">
        <v>230</v>
      </c>
      <c r="D30" s="206"/>
      <c r="E30" s="206" t="s">
        <v>45</v>
      </c>
      <c r="F30" s="206"/>
      <c r="G30" s="206"/>
      <c r="H30" s="206" t="s">
        <v>45</v>
      </c>
      <c r="I30" s="206"/>
      <c r="J30" s="206"/>
      <c r="K30" s="206" t="s">
        <v>45</v>
      </c>
      <c r="L30" s="206"/>
      <c r="M30" s="206"/>
      <c r="N30" s="81" t="s">
        <v>45</v>
      </c>
      <c r="O30" s="81" t="s">
        <v>195</v>
      </c>
      <c r="P30" s="81" t="s">
        <v>231</v>
      </c>
      <c r="Q30" s="206"/>
      <c r="R30" s="206" t="s">
        <v>45</v>
      </c>
      <c r="S30" s="206"/>
      <c r="T30" s="206"/>
      <c r="U30" s="206" t="s">
        <v>45</v>
      </c>
      <c r="V30" s="206"/>
      <c r="W30" s="206"/>
      <c r="X30" s="206" t="s">
        <v>45</v>
      </c>
      <c r="Y30" s="206"/>
      <c r="Z30" s="209"/>
    </row>
    <row r="31" ht="16.5" customHeight="1" spans="1:26">
      <c r="A31" s="81" t="s">
        <v>45</v>
      </c>
      <c r="B31" s="81" t="s">
        <v>186</v>
      </c>
      <c r="C31" s="81" t="s">
        <v>232</v>
      </c>
      <c r="D31" s="206"/>
      <c r="E31" s="206" t="s">
        <v>45</v>
      </c>
      <c r="F31" s="206"/>
      <c r="G31" s="206"/>
      <c r="H31" s="206" t="s">
        <v>45</v>
      </c>
      <c r="I31" s="206"/>
      <c r="J31" s="206"/>
      <c r="K31" s="206" t="s">
        <v>45</v>
      </c>
      <c r="L31" s="206"/>
      <c r="M31" s="206"/>
      <c r="N31" s="81" t="s">
        <v>45</v>
      </c>
      <c r="O31" s="81" t="s">
        <v>198</v>
      </c>
      <c r="P31" s="81" t="s">
        <v>233</v>
      </c>
      <c r="Q31" s="206">
        <v>272.5</v>
      </c>
      <c r="R31" s="206">
        <v>272.5</v>
      </c>
      <c r="S31" s="206">
        <v>272.5</v>
      </c>
      <c r="T31" s="206"/>
      <c r="U31" s="206"/>
      <c r="V31" s="206"/>
      <c r="W31" s="206"/>
      <c r="X31" s="206"/>
      <c r="Y31" s="206"/>
      <c r="Z31" s="209"/>
    </row>
    <row r="32" ht="16.5" customHeight="1" spans="1:26">
      <c r="A32" s="81" t="s">
        <v>234</v>
      </c>
      <c r="B32" s="81" t="s">
        <v>45</v>
      </c>
      <c r="C32" s="81" t="s">
        <v>235</v>
      </c>
      <c r="D32" s="206"/>
      <c r="E32" s="206" t="s">
        <v>45</v>
      </c>
      <c r="F32" s="206"/>
      <c r="G32" s="206"/>
      <c r="H32" s="206" t="s">
        <v>45</v>
      </c>
      <c r="I32" s="206"/>
      <c r="J32" s="206"/>
      <c r="K32" s="206" t="s">
        <v>45</v>
      </c>
      <c r="L32" s="206"/>
      <c r="M32" s="206"/>
      <c r="N32" s="81" t="s">
        <v>45</v>
      </c>
      <c r="O32" s="81" t="s">
        <v>160</v>
      </c>
      <c r="P32" s="81" t="s">
        <v>236</v>
      </c>
      <c r="Q32" s="206"/>
      <c r="R32" s="206" t="s">
        <v>45</v>
      </c>
      <c r="S32" s="206"/>
      <c r="T32" s="206"/>
      <c r="U32" s="206" t="s">
        <v>45</v>
      </c>
      <c r="V32" s="206"/>
      <c r="W32" s="206"/>
      <c r="X32" s="206" t="s">
        <v>45</v>
      </c>
      <c r="Y32" s="206"/>
      <c r="Z32" s="209"/>
    </row>
    <row r="33" ht="16.5" customHeight="1" spans="1:26">
      <c r="A33" s="81" t="s">
        <v>45</v>
      </c>
      <c r="B33" s="81" t="s">
        <v>177</v>
      </c>
      <c r="C33" s="81" t="s">
        <v>220</v>
      </c>
      <c r="D33" s="206"/>
      <c r="E33" s="206" t="s">
        <v>45</v>
      </c>
      <c r="F33" s="206"/>
      <c r="G33" s="206"/>
      <c r="H33" s="206" t="s">
        <v>45</v>
      </c>
      <c r="I33" s="206"/>
      <c r="J33" s="206"/>
      <c r="K33" s="206" t="s">
        <v>45</v>
      </c>
      <c r="L33" s="206"/>
      <c r="M33" s="206"/>
      <c r="N33" s="81" t="s">
        <v>45</v>
      </c>
      <c r="O33" s="81" t="s">
        <v>161</v>
      </c>
      <c r="P33" s="81" t="s">
        <v>209</v>
      </c>
      <c r="Q33" s="206"/>
      <c r="R33" s="206" t="s">
        <v>45</v>
      </c>
      <c r="S33" s="206"/>
      <c r="T33" s="206"/>
      <c r="U33" s="206" t="s">
        <v>45</v>
      </c>
      <c r="V33" s="206"/>
      <c r="W33" s="206"/>
      <c r="X33" s="206" t="s">
        <v>45</v>
      </c>
      <c r="Y33" s="206"/>
      <c r="Z33" s="209"/>
    </row>
    <row r="34" ht="16.5" customHeight="1" spans="1:26">
      <c r="A34" s="81" t="s">
        <v>45</v>
      </c>
      <c r="B34" s="81" t="s">
        <v>180</v>
      </c>
      <c r="C34" s="81" t="s">
        <v>222</v>
      </c>
      <c r="D34" s="206"/>
      <c r="E34" s="206" t="s">
        <v>45</v>
      </c>
      <c r="F34" s="206"/>
      <c r="G34" s="206"/>
      <c r="H34" s="206" t="s">
        <v>45</v>
      </c>
      <c r="I34" s="206"/>
      <c r="J34" s="206"/>
      <c r="K34" s="206" t="s">
        <v>45</v>
      </c>
      <c r="L34" s="206"/>
      <c r="M34" s="206"/>
      <c r="N34" s="81" t="s">
        <v>45</v>
      </c>
      <c r="O34" s="81" t="s">
        <v>162</v>
      </c>
      <c r="P34" s="81" t="s">
        <v>212</v>
      </c>
      <c r="Q34" s="206"/>
      <c r="R34" s="206" t="s">
        <v>45</v>
      </c>
      <c r="S34" s="206"/>
      <c r="T34" s="206"/>
      <c r="U34" s="206" t="s">
        <v>45</v>
      </c>
      <c r="V34" s="206"/>
      <c r="W34" s="206"/>
      <c r="X34" s="206" t="s">
        <v>45</v>
      </c>
      <c r="Y34" s="206"/>
      <c r="Z34" s="209"/>
    </row>
    <row r="35" ht="16.5" customHeight="1" spans="1:26">
      <c r="A35" s="81" t="s">
        <v>45</v>
      </c>
      <c r="B35" s="81" t="s">
        <v>183</v>
      </c>
      <c r="C35" s="81" t="s">
        <v>224</v>
      </c>
      <c r="D35" s="206"/>
      <c r="E35" s="206" t="s">
        <v>45</v>
      </c>
      <c r="F35" s="206"/>
      <c r="G35" s="206"/>
      <c r="H35" s="206" t="s">
        <v>45</v>
      </c>
      <c r="I35" s="206"/>
      <c r="J35" s="206"/>
      <c r="K35" s="206" t="s">
        <v>45</v>
      </c>
      <c r="L35" s="206"/>
      <c r="M35" s="206"/>
      <c r="N35" s="81" t="s">
        <v>45</v>
      </c>
      <c r="O35" s="81" t="s">
        <v>163</v>
      </c>
      <c r="P35" s="81" t="s">
        <v>237</v>
      </c>
      <c r="Q35" s="206"/>
      <c r="R35" s="206" t="s">
        <v>45</v>
      </c>
      <c r="S35" s="206"/>
      <c r="T35" s="206"/>
      <c r="U35" s="206" t="s">
        <v>45</v>
      </c>
      <c r="V35" s="206"/>
      <c r="W35" s="206"/>
      <c r="X35" s="206" t="s">
        <v>45</v>
      </c>
      <c r="Y35" s="206"/>
      <c r="Z35" s="209"/>
    </row>
    <row r="36" ht="16.5" customHeight="1" spans="1:26">
      <c r="A36" s="81" t="s">
        <v>45</v>
      </c>
      <c r="B36" s="81" t="s">
        <v>202</v>
      </c>
      <c r="C36" s="81" t="s">
        <v>228</v>
      </c>
      <c r="D36" s="206"/>
      <c r="E36" s="206" t="s">
        <v>45</v>
      </c>
      <c r="F36" s="206"/>
      <c r="G36" s="206"/>
      <c r="H36" s="206" t="s">
        <v>45</v>
      </c>
      <c r="I36" s="206"/>
      <c r="J36" s="206"/>
      <c r="K36" s="206" t="s">
        <v>45</v>
      </c>
      <c r="L36" s="206"/>
      <c r="M36" s="206"/>
      <c r="N36" s="81" t="s">
        <v>45</v>
      </c>
      <c r="O36" s="81" t="s">
        <v>164</v>
      </c>
      <c r="P36" s="81" t="s">
        <v>197</v>
      </c>
      <c r="Q36" s="206"/>
      <c r="R36" s="206"/>
      <c r="S36" s="206"/>
      <c r="T36" s="206"/>
      <c r="U36" s="206"/>
      <c r="V36" s="206"/>
      <c r="W36" s="206"/>
      <c r="X36" s="206"/>
      <c r="Y36" s="206"/>
      <c r="Z36" s="209"/>
    </row>
    <row r="37" ht="16.5" customHeight="1" spans="1:26">
      <c r="A37" s="81" t="s">
        <v>45</v>
      </c>
      <c r="B37" s="81" t="s">
        <v>205</v>
      </c>
      <c r="C37" s="81" t="s">
        <v>230</v>
      </c>
      <c r="D37" s="206"/>
      <c r="E37" s="206" t="s">
        <v>45</v>
      </c>
      <c r="F37" s="206"/>
      <c r="G37" s="206"/>
      <c r="H37" s="206" t="s">
        <v>45</v>
      </c>
      <c r="I37" s="206"/>
      <c r="J37" s="206"/>
      <c r="K37" s="206" t="s">
        <v>45</v>
      </c>
      <c r="L37" s="206"/>
      <c r="M37" s="206"/>
      <c r="N37" s="81" t="s">
        <v>45</v>
      </c>
      <c r="O37" s="81" t="s">
        <v>165</v>
      </c>
      <c r="P37" s="81" t="s">
        <v>200</v>
      </c>
      <c r="Q37" s="206"/>
      <c r="R37" s="206"/>
      <c r="S37" s="206"/>
      <c r="T37" s="206"/>
      <c r="U37" s="206"/>
      <c r="V37" s="206"/>
      <c r="W37" s="206"/>
      <c r="X37" s="206"/>
      <c r="Y37" s="206"/>
      <c r="Z37" s="209"/>
    </row>
    <row r="38" ht="16.5" customHeight="1" spans="1:26">
      <c r="A38" s="81" t="s">
        <v>45</v>
      </c>
      <c r="B38" s="81" t="s">
        <v>186</v>
      </c>
      <c r="C38" s="81" t="s">
        <v>232</v>
      </c>
      <c r="D38" s="206"/>
      <c r="E38" s="206" t="s">
        <v>45</v>
      </c>
      <c r="F38" s="206"/>
      <c r="G38" s="206"/>
      <c r="H38" s="206" t="s">
        <v>45</v>
      </c>
      <c r="I38" s="206"/>
      <c r="J38" s="206"/>
      <c r="K38" s="206" t="s">
        <v>45</v>
      </c>
      <c r="L38" s="206"/>
      <c r="M38" s="206"/>
      <c r="N38" s="81" t="s">
        <v>45</v>
      </c>
      <c r="O38" s="81" t="s">
        <v>166</v>
      </c>
      <c r="P38" s="81" t="s">
        <v>208</v>
      </c>
      <c r="Q38" s="206"/>
      <c r="R38" s="206"/>
      <c r="S38" s="206"/>
      <c r="T38" s="206"/>
      <c r="U38" s="206"/>
      <c r="V38" s="206"/>
      <c r="W38" s="206"/>
      <c r="X38" s="206"/>
      <c r="Y38" s="206"/>
      <c r="Z38" s="209"/>
    </row>
    <row r="39" ht="16.5" customHeight="1" spans="1:26">
      <c r="A39" s="81" t="s">
        <v>238</v>
      </c>
      <c r="B39" s="81" t="s">
        <v>45</v>
      </c>
      <c r="C39" s="81" t="s">
        <v>239</v>
      </c>
      <c r="D39" s="206">
        <v>5122.36</v>
      </c>
      <c r="E39" s="206">
        <v>5122.36</v>
      </c>
      <c r="F39" s="206">
        <v>4085.32</v>
      </c>
      <c r="G39" s="206">
        <v>1037.04</v>
      </c>
      <c r="H39" s="206"/>
      <c r="I39" s="206"/>
      <c r="J39" s="206"/>
      <c r="K39" s="206"/>
      <c r="L39" s="206"/>
      <c r="M39" s="206"/>
      <c r="N39" s="81" t="s">
        <v>45</v>
      </c>
      <c r="O39" s="81" t="s">
        <v>167</v>
      </c>
      <c r="P39" s="81" t="s">
        <v>240</v>
      </c>
      <c r="Q39" s="206"/>
      <c r="R39" s="206" t="s">
        <v>45</v>
      </c>
      <c r="S39" s="206"/>
      <c r="T39" s="206"/>
      <c r="U39" s="206" t="s">
        <v>45</v>
      </c>
      <c r="V39" s="206"/>
      <c r="W39" s="206"/>
      <c r="X39" s="206" t="s">
        <v>45</v>
      </c>
      <c r="Y39" s="206"/>
      <c r="Z39" s="209"/>
    </row>
    <row r="40" ht="16.5" customHeight="1" spans="1:26">
      <c r="A40" s="81" t="s">
        <v>45</v>
      </c>
      <c r="B40" s="81" t="s">
        <v>177</v>
      </c>
      <c r="C40" s="81" t="s">
        <v>241</v>
      </c>
      <c r="D40" s="206">
        <v>3500</v>
      </c>
      <c r="E40" s="206">
        <v>3500</v>
      </c>
      <c r="F40" s="206">
        <v>2720</v>
      </c>
      <c r="G40" s="206">
        <v>780</v>
      </c>
      <c r="H40" s="206"/>
      <c r="I40" s="206"/>
      <c r="J40" s="206"/>
      <c r="K40" s="206"/>
      <c r="L40" s="206"/>
      <c r="M40" s="206"/>
      <c r="N40" s="81" t="s">
        <v>45</v>
      </c>
      <c r="O40" s="81" t="s">
        <v>173</v>
      </c>
      <c r="P40" s="81" t="s">
        <v>242</v>
      </c>
      <c r="Q40" s="206"/>
      <c r="R40" s="206" t="s">
        <v>45</v>
      </c>
      <c r="S40" s="206"/>
      <c r="T40" s="206"/>
      <c r="U40" s="206" t="s">
        <v>45</v>
      </c>
      <c r="V40" s="206"/>
      <c r="W40" s="206"/>
      <c r="X40" s="206" t="s">
        <v>45</v>
      </c>
      <c r="Y40" s="206"/>
      <c r="Z40" s="209"/>
    </row>
    <row r="41" ht="16.5" customHeight="1" spans="1:26">
      <c r="A41" s="81" t="s">
        <v>45</v>
      </c>
      <c r="B41" s="81" t="s">
        <v>180</v>
      </c>
      <c r="C41" s="81" t="s">
        <v>243</v>
      </c>
      <c r="D41" s="206">
        <v>1622.36</v>
      </c>
      <c r="E41" s="206">
        <v>1622.36</v>
      </c>
      <c r="F41" s="206">
        <v>1365.32</v>
      </c>
      <c r="G41" s="206">
        <v>257.04</v>
      </c>
      <c r="H41" s="206"/>
      <c r="I41" s="206"/>
      <c r="J41" s="206"/>
      <c r="K41" s="206"/>
      <c r="L41" s="206"/>
      <c r="M41" s="206"/>
      <c r="N41" s="81" t="s">
        <v>45</v>
      </c>
      <c r="O41" s="81" t="s">
        <v>244</v>
      </c>
      <c r="P41" s="81" t="s">
        <v>245</v>
      </c>
      <c r="Q41" s="206"/>
      <c r="R41" s="206" t="s">
        <v>45</v>
      </c>
      <c r="S41" s="206"/>
      <c r="T41" s="206"/>
      <c r="U41" s="206" t="s">
        <v>45</v>
      </c>
      <c r="V41" s="206"/>
      <c r="W41" s="206"/>
      <c r="X41" s="206" t="s">
        <v>45</v>
      </c>
      <c r="Y41" s="206"/>
      <c r="Z41" s="209"/>
    </row>
    <row r="42" ht="16.5" customHeight="1" spans="1:26">
      <c r="A42" s="81" t="s">
        <v>45</v>
      </c>
      <c r="B42" s="81" t="s">
        <v>186</v>
      </c>
      <c r="C42" s="81" t="s">
        <v>246</v>
      </c>
      <c r="D42" s="206"/>
      <c r="E42" s="206" t="s">
        <v>45</v>
      </c>
      <c r="F42" s="206"/>
      <c r="G42" s="206"/>
      <c r="H42" s="206" t="s">
        <v>45</v>
      </c>
      <c r="I42" s="206"/>
      <c r="J42" s="206"/>
      <c r="K42" s="206" t="s">
        <v>45</v>
      </c>
      <c r="L42" s="206"/>
      <c r="M42" s="206"/>
      <c r="N42" s="81" t="s">
        <v>45</v>
      </c>
      <c r="O42" s="81" t="s">
        <v>247</v>
      </c>
      <c r="P42" s="81" t="s">
        <v>248</v>
      </c>
      <c r="Q42" s="206"/>
      <c r="R42" s="206" t="s">
        <v>45</v>
      </c>
      <c r="S42" s="206"/>
      <c r="T42" s="206"/>
      <c r="U42" s="206" t="s">
        <v>45</v>
      </c>
      <c r="V42" s="206"/>
      <c r="W42" s="206"/>
      <c r="X42" s="206" t="s">
        <v>45</v>
      </c>
      <c r="Y42" s="206"/>
      <c r="Z42" s="209"/>
    </row>
    <row r="43" ht="16.5" customHeight="1" spans="1:26">
      <c r="A43" s="81" t="s">
        <v>249</v>
      </c>
      <c r="B43" s="81" t="s">
        <v>45</v>
      </c>
      <c r="C43" s="81" t="s">
        <v>250</v>
      </c>
      <c r="D43" s="206">
        <v>169.36</v>
      </c>
      <c r="E43" s="206">
        <v>169.36</v>
      </c>
      <c r="F43" s="206"/>
      <c r="G43" s="206">
        <v>169.36</v>
      </c>
      <c r="H43" s="206"/>
      <c r="I43" s="206"/>
      <c r="J43" s="206"/>
      <c r="K43" s="206"/>
      <c r="L43" s="206"/>
      <c r="M43" s="206"/>
      <c r="N43" s="81" t="s">
        <v>45</v>
      </c>
      <c r="O43" s="81" t="s">
        <v>251</v>
      </c>
      <c r="P43" s="81" t="s">
        <v>206</v>
      </c>
      <c r="Q43" s="206">
        <v>427.12</v>
      </c>
      <c r="R43" s="206">
        <v>427.12</v>
      </c>
      <c r="S43" s="206">
        <v>188.3</v>
      </c>
      <c r="T43" s="206">
        <v>238.82</v>
      </c>
      <c r="U43" s="206"/>
      <c r="V43" s="206"/>
      <c r="W43" s="206"/>
      <c r="X43" s="206"/>
      <c r="Y43" s="206"/>
      <c r="Z43" s="209"/>
    </row>
    <row r="44" ht="16.5" customHeight="1" spans="1:26">
      <c r="A44" s="81" t="s">
        <v>45</v>
      </c>
      <c r="B44" s="81" t="s">
        <v>177</v>
      </c>
      <c r="C44" s="81" t="s">
        <v>252</v>
      </c>
      <c r="D44" s="206">
        <v>169.36</v>
      </c>
      <c r="E44" s="206">
        <v>169.36</v>
      </c>
      <c r="F44" s="206"/>
      <c r="G44" s="206">
        <v>169.36</v>
      </c>
      <c r="H44" s="206"/>
      <c r="I44" s="206"/>
      <c r="J44" s="206"/>
      <c r="K44" s="206"/>
      <c r="L44" s="206"/>
      <c r="M44" s="206"/>
      <c r="N44" s="81" t="s">
        <v>45</v>
      </c>
      <c r="O44" s="81" t="s">
        <v>253</v>
      </c>
      <c r="P44" s="81" t="s">
        <v>254</v>
      </c>
      <c r="Q44" s="206">
        <v>77.72</v>
      </c>
      <c r="R44" s="206">
        <v>77.72</v>
      </c>
      <c r="S44" s="206">
        <v>77.72</v>
      </c>
      <c r="T44" s="206"/>
      <c r="U44" s="206"/>
      <c r="V44" s="206"/>
      <c r="W44" s="206"/>
      <c r="X44" s="206"/>
      <c r="Y44" s="206"/>
      <c r="Z44" s="209"/>
    </row>
    <row r="45" ht="16.5" customHeight="1" spans="1:26">
      <c r="A45" s="81" t="s">
        <v>45</v>
      </c>
      <c r="B45" s="81" t="s">
        <v>180</v>
      </c>
      <c r="C45" s="81" t="s">
        <v>255</v>
      </c>
      <c r="D45" s="206"/>
      <c r="E45" s="206" t="s">
        <v>45</v>
      </c>
      <c r="F45" s="206"/>
      <c r="G45" s="206"/>
      <c r="H45" s="206" t="s">
        <v>45</v>
      </c>
      <c r="I45" s="206"/>
      <c r="J45" s="206"/>
      <c r="K45" s="206" t="s">
        <v>45</v>
      </c>
      <c r="L45" s="206"/>
      <c r="M45" s="206"/>
      <c r="N45" s="81" t="s">
        <v>45</v>
      </c>
      <c r="O45" s="81" t="s">
        <v>256</v>
      </c>
      <c r="P45" s="81" t="s">
        <v>257</v>
      </c>
      <c r="Q45" s="206">
        <v>10.31</v>
      </c>
      <c r="R45" s="206">
        <v>10.31</v>
      </c>
      <c r="S45" s="206">
        <v>10.31</v>
      </c>
      <c r="T45" s="206"/>
      <c r="U45" s="206"/>
      <c r="V45" s="206"/>
      <c r="W45" s="206"/>
      <c r="X45" s="206"/>
      <c r="Y45" s="206"/>
      <c r="Z45" s="209"/>
    </row>
    <row r="46" ht="16.5" customHeight="1" spans="1:26">
      <c r="A46" s="81" t="s">
        <v>258</v>
      </c>
      <c r="B46" s="81" t="s">
        <v>45</v>
      </c>
      <c r="C46" s="81" t="s">
        <v>259</v>
      </c>
      <c r="D46" s="206"/>
      <c r="E46" s="206" t="s">
        <v>45</v>
      </c>
      <c r="F46" s="206"/>
      <c r="G46" s="206"/>
      <c r="H46" s="206" t="s">
        <v>45</v>
      </c>
      <c r="I46" s="206"/>
      <c r="J46" s="206"/>
      <c r="K46" s="206" t="s">
        <v>45</v>
      </c>
      <c r="L46" s="206"/>
      <c r="M46" s="206"/>
      <c r="N46" s="81" t="s">
        <v>45</v>
      </c>
      <c r="O46" s="81" t="s">
        <v>260</v>
      </c>
      <c r="P46" s="81" t="s">
        <v>211</v>
      </c>
      <c r="Q46" s="206">
        <v>6.59</v>
      </c>
      <c r="R46" s="206">
        <v>6.59</v>
      </c>
      <c r="S46" s="206">
        <v>6.59</v>
      </c>
      <c r="T46" s="206"/>
      <c r="U46" s="206"/>
      <c r="V46" s="206"/>
      <c r="W46" s="206"/>
      <c r="X46" s="206"/>
      <c r="Y46" s="206"/>
      <c r="Z46" s="209"/>
    </row>
    <row r="47" ht="16.5" customHeight="1" spans="1:26">
      <c r="A47" s="81" t="s">
        <v>45</v>
      </c>
      <c r="B47" s="81" t="s">
        <v>177</v>
      </c>
      <c r="C47" s="81" t="s">
        <v>261</v>
      </c>
      <c r="D47" s="206"/>
      <c r="E47" s="206" t="s">
        <v>45</v>
      </c>
      <c r="F47" s="206"/>
      <c r="G47" s="206"/>
      <c r="H47" s="206" t="s">
        <v>45</v>
      </c>
      <c r="I47" s="206"/>
      <c r="J47" s="206"/>
      <c r="K47" s="206" t="s">
        <v>45</v>
      </c>
      <c r="L47" s="206"/>
      <c r="M47" s="206"/>
      <c r="N47" s="81" t="s">
        <v>45</v>
      </c>
      <c r="O47" s="81" t="s">
        <v>262</v>
      </c>
      <c r="P47" s="81" t="s">
        <v>263</v>
      </c>
      <c r="Q47" s="206">
        <v>4</v>
      </c>
      <c r="R47" s="206">
        <v>4</v>
      </c>
      <c r="S47" s="206"/>
      <c r="T47" s="206">
        <v>4</v>
      </c>
      <c r="U47" s="206"/>
      <c r="V47" s="206"/>
      <c r="W47" s="206"/>
      <c r="X47" s="206"/>
      <c r="Y47" s="206"/>
      <c r="Z47" s="209"/>
    </row>
    <row r="48" ht="16.5" customHeight="1" spans="1:26">
      <c r="A48" s="81" t="s">
        <v>45</v>
      </c>
      <c r="B48" s="81" t="s">
        <v>180</v>
      </c>
      <c r="C48" s="81" t="s">
        <v>264</v>
      </c>
      <c r="D48" s="206"/>
      <c r="E48" s="206" t="s">
        <v>45</v>
      </c>
      <c r="F48" s="206"/>
      <c r="G48" s="206"/>
      <c r="H48" s="206" t="s">
        <v>45</v>
      </c>
      <c r="I48" s="206"/>
      <c r="J48" s="206"/>
      <c r="K48" s="206" t="s">
        <v>45</v>
      </c>
      <c r="L48" s="206"/>
      <c r="M48" s="206"/>
      <c r="N48" s="81" t="s">
        <v>45</v>
      </c>
      <c r="O48" s="81" t="s">
        <v>265</v>
      </c>
      <c r="P48" s="81" t="s">
        <v>266</v>
      </c>
      <c r="Q48" s="206"/>
      <c r="R48" s="206" t="s">
        <v>45</v>
      </c>
      <c r="S48" s="206"/>
      <c r="T48" s="206"/>
      <c r="U48" s="206" t="s">
        <v>45</v>
      </c>
      <c r="V48" s="206"/>
      <c r="W48" s="206"/>
      <c r="X48" s="206" t="s">
        <v>45</v>
      </c>
      <c r="Y48" s="206"/>
      <c r="Z48" s="209"/>
    </row>
    <row r="49" ht="16.5" customHeight="1" spans="1:26">
      <c r="A49" s="81" t="s">
        <v>45</v>
      </c>
      <c r="B49" s="81" t="s">
        <v>186</v>
      </c>
      <c r="C49" s="81" t="s">
        <v>267</v>
      </c>
      <c r="D49" s="206"/>
      <c r="E49" s="206" t="s">
        <v>45</v>
      </c>
      <c r="F49" s="206"/>
      <c r="G49" s="206"/>
      <c r="H49" s="206" t="s">
        <v>45</v>
      </c>
      <c r="I49" s="206"/>
      <c r="J49" s="206"/>
      <c r="K49" s="206" t="s">
        <v>45</v>
      </c>
      <c r="L49" s="206"/>
      <c r="M49" s="206"/>
      <c r="N49" s="81" t="s">
        <v>45</v>
      </c>
      <c r="O49" s="81" t="s">
        <v>186</v>
      </c>
      <c r="P49" s="81" t="s">
        <v>215</v>
      </c>
      <c r="Q49" s="206">
        <v>576.44</v>
      </c>
      <c r="R49" s="206">
        <v>576.44</v>
      </c>
      <c r="S49" s="206">
        <v>576.44</v>
      </c>
      <c r="T49" s="206"/>
      <c r="U49" s="206"/>
      <c r="V49" s="206"/>
      <c r="W49" s="206"/>
      <c r="X49" s="206"/>
      <c r="Y49" s="206"/>
      <c r="Z49" s="209"/>
    </row>
    <row r="50" ht="16.5" customHeight="1" spans="1:26">
      <c r="A50" s="81" t="s">
        <v>268</v>
      </c>
      <c r="B50" s="81" t="s">
        <v>45</v>
      </c>
      <c r="C50" s="81" t="s">
        <v>269</v>
      </c>
      <c r="D50" s="206"/>
      <c r="E50" s="206" t="s">
        <v>45</v>
      </c>
      <c r="F50" s="206"/>
      <c r="G50" s="206"/>
      <c r="H50" s="206" t="s">
        <v>45</v>
      </c>
      <c r="I50" s="206"/>
      <c r="J50" s="206"/>
      <c r="K50" s="206" t="s">
        <v>45</v>
      </c>
      <c r="L50" s="206"/>
      <c r="M50" s="206"/>
      <c r="N50" s="81" t="s">
        <v>270</v>
      </c>
      <c r="O50" s="81" t="s">
        <v>45</v>
      </c>
      <c r="P50" s="81" t="s">
        <v>271</v>
      </c>
      <c r="Q50" s="206">
        <v>52.16</v>
      </c>
      <c r="R50" s="206">
        <v>52.16</v>
      </c>
      <c r="S50" s="206">
        <v>0.28</v>
      </c>
      <c r="T50" s="206">
        <f>51.88+0.28</f>
        <v>52.16</v>
      </c>
      <c r="U50" s="206"/>
      <c r="V50" s="206"/>
      <c r="W50" s="206"/>
      <c r="X50" s="206"/>
      <c r="Y50" s="206"/>
      <c r="Z50" s="209"/>
    </row>
    <row r="51" ht="16.5" customHeight="1" spans="1:26">
      <c r="A51" s="81" t="s">
        <v>45</v>
      </c>
      <c r="B51" s="81" t="s">
        <v>183</v>
      </c>
      <c r="C51" s="81" t="s">
        <v>272</v>
      </c>
      <c r="D51" s="206"/>
      <c r="E51" s="206" t="s">
        <v>45</v>
      </c>
      <c r="F51" s="206"/>
      <c r="G51" s="206"/>
      <c r="H51" s="206" t="s">
        <v>45</v>
      </c>
      <c r="I51" s="206"/>
      <c r="J51" s="206"/>
      <c r="K51" s="206" t="s">
        <v>45</v>
      </c>
      <c r="L51" s="206"/>
      <c r="M51" s="206"/>
      <c r="N51" s="81" t="s">
        <v>45</v>
      </c>
      <c r="O51" s="81" t="s">
        <v>177</v>
      </c>
      <c r="P51" s="81" t="s">
        <v>273</v>
      </c>
      <c r="Q51" s="206"/>
      <c r="R51" s="206" t="s">
        <v>45</v>
      </c>
      <c r="S51" s="206"/>
      <c r="T51" s="206"/>
      <c r="U51" s="206" t="s">
        <v>45</v>
      </c>
      <c r="V51" s="206"/>
      <c r="W51" s="206"/>
      <c r="X51" s="206" t="s">
        <v>45</v>
      </c>
      <c r="Y51" s="206"/>
      <c r="Z51" s="209"/>
    </row>
    <row r="52" ht="16.5" customHeight="1" spans="1:26">
      <c r="A52" s="81" t="s">
        <v>45</v>
      </c>
      <c r="B52" s="81" t="s">
        <v>202</v>
      </c>
      <c r="C52" s="81" t="s">
        <v>274</v>
      </c>
      <c r="D52" s="206"/>
      <c r="E52" s="206" t="s">
        <v>45</v>
      </c>
      <c r="F52" s="206"/>
      <c r="G52" s="206"/>
      <c r="H52" s="206" t="s">
        <v>45</v>
      </c>
      <c r="I52" s="206"/>
      <c r="J52" s="206"/>
      <c r="K52" s="206" t="s">
        <v>45</v>
      </c>
      <c r="L52" s="206"/>
      <c r="M52" s="206"/>
      <c r="N52" s="81" t="s">
        <v>45</v>
      </c>
      <c r="O52" s="81" t="s">
        <v>180</v>
      </c>
      <c r="P52" s="81" t="s">
        <v>275</v>
      </c>
      <c r="Q52" s="206"/>
      <c r="R52" s="206"/>
      <c r="S52" s="206"/>
      <c r="T52" s="206"/>
      <c r="U52" s="206"/>
      <c r="V52" s="206"/>
      <c r="W52" s="206"/>
      <c r="X52" s="206"/>
      <c r="Y52" s="206"/>
      <c r="Z52" s="209"/>
    </row>
    <row r="53" ht="16.5" customHeight="1" spans="1:26">
      <c r="A53" s="81" t="s">
        <v>45</v>
      </c>
      <c r="B53" s="81" t="s">
        <v>205</v>
      </c>
      <c r="C53" s="81" t="s">
        <v>276</v>
      </c>
      <c r="D53" s="206"/>
      <c r="E53" s="206" t="s">
        <v>45</v>
      </c>
      <c r="F53" s="206"/>
      <c r="G53" s="206"/>
      <c r="H53" s="206" t="s">
        <v>45</v>
      </c>
      <c r="I53" s="206"/>
      <c r="J53" s="206"/>
      <c r="K53" s="206" t="s">
        <v>45</v>
      </c>
      <c r="L53" s="206"/>
      <c r="M53" s="206"/>
      <c r="N53" s="81" t="s">
        <v>45</v>
      </c>
      <c r="O53" s="81" t="s">
        <v>183</v>
      </c>
      <c r="P53" s="81" t="s">
        <v>277</v>
      </c>
      <c r="Q53" s="206"/>
      <c r="R53" s="206" t="s">
        <v>45</v>
      </c>
      <c r="S53" s="206"/>
      <c r="T53" s="206"/>
      <c r="U53" s="206" t="s">
        <v>45</v>
      </c>
      <c r="V53" s="206"/>
      <c r="W53" s="206"/>
      <c r="X53" s="206" t="s">
        <v>45</v>
      </c>
      <c r="Y53" s="206"/>
      <c r="Z53" s="209"/>
    </row>
    <row r="54" ht="16.5" customHeight="1" spans="1:26">
      <c r="A54" s="81" t="s">
        <v>45</v>
      </c>
      <c r="B54" s="81" t="s">
        <v>186</v>
      </c>
      <c r="C54" s="81" t="s">
        <v>278</v>
      </c>
      <c r="D54" s="206"/>
      <c r="E54" s="206" t="s">
        <v>45</v>
      </c>
      <c r="F54" s="206"/>
      <c r="G54" s="206"/>
      <c r="H54" s="206" t="s">
        <v>45</v>
      </c>
      <c r="I54" s="206"/>
      <c r="J54" s="206"/>
      <c r="K54" s="206" t="s">
        <v>45</v>
      </c>
      <c r="L54" s="206"/>
      <c r="M54" s="206"/>
      <c r="N54" s="81" t="s">
        <v>45</v>
      </c>
      <c r="O54" s="81" t="s">
        <v>202</v>
      </c>
      <c r="P54" s="81" t="s">
        <v>279</v>
      </c>
      <c r="Q54" s="206"/>
      <c r="R54" s="206" t="s">
        <v>45</v>
      </c>
      <c r="S54" s="206"/>
      <c r="T54" s="206"/>
      <c r="U54" s="206" t="s">
        <v>45</v>
      </c>
      <c r="V54" s="206"/>
      <c r="W54" s="206"/>
      <c r="X54" s="206" t="s">
        <v>45</v>
      </c>
      <c r="Y54" s="206"/>
      <c r="Z54" s="209"/>
    </row>
    <row r="55" ht="16.5" customHeight="1" spans="1:26">
      <c r="A55" s="81" t="s">
        <v>280</v>
      </c>
      <c r="B55" s="81" t="s">
        <v>45</v>
      </c>
      <c r="C55" s="81" t="s">
        <v>271</v>
      </c>
      <c r="D55" s="206">
        <v>52.16</v>
      </c>
      <c r="E55" s="206">
        <v>52.16</v>
      </c>
      <c r="F55" s="206"/>
      <c r="G55" s="206">
        <v>52.16</v>
      </c>
      <c r="H55" s="206"/>
      <c r="I55" s="206"/>
      <c r="J55" s="206"/>
      <c r="K55" s="206"/>
      <c r="L55" s="206"/>
      <c r="M55" s="206"/>
      <c r="N55" s="81" t="s">
        <v>45</v>
      </c>
      <c r="O55" s="81" t="s">
        <v>205</v>
      </c>
      <c r="P55" s="81" t="s">
        <v>281</v>
      </c>
      <c r="Q55" s="206">
        <v>0.28</v>
      </c>
      <c r="R55" s="206">
        <v>0.28</v>
      </c>
      <c r="S55" s="206"/>
      <c r="T55" s="206">
        <v>0.28</v>
      </c>
      <c r="U55" s="206"/>
      <c r="V55" s="206"/>
      <c r="W55" s="206"/>
      <c r="X55" s="206"/>
      <c r="Y55" s="206"/>
      <c r="Z55" s="209"/>
    </row>
    <row r="56" ht="16.5" customHeight="1" spans="1:26">
      <c r="A56" s="81" t="s">
        <v>45</v>
      </c>
      <c r="B56" s="81" t="s">
        <v>177</v>
      </c>
      <c r="C56" s="81" t="s">
        <v>282</v>
      </c>
      <c r="D56" s="206">
        <v>0.28</v>
      </c>
      <c r="E56" s="206">
        <v>0.28</v>
      </c>
      <c r="F56" s="206"/>
      <c r="G56" s="206">
        <v>0.28</v>
      </c>
      <c r="H56" s="206"/>
      <c r="I56" s="206"/>
      <c r="J56" s="206"/>
      <c r="K56" s="206"/>
      <c r="L56" s="206"/>
      <c r="M56" s="206"/>
      <c r="N56" s="81" t="s">
        <v>45</v>
      </c>
      <c r="O56" s="81" t="s">
        <v>188</v>
      </c>
      <c r="P56" s="81" t="s">
        <v>283</v>
      </c>
      <c r="Q56" s="206"/>
      <c r="R56" s="206" t="s">
        <v>45</v>
      </c>
      <c r="S56" s="206"/>
      <c r="T56" s="206"/>
      <c r="U56" s="206" t="s">
        <v>45</v>
      </c>
      <c r="V56" s="206"/>
      <c r="W56" s="206"/>
      <c r="X56" s="206" t="s">
        <v>45</v>
      </c>
      <c r="Y56" s="206"/>
      <c r="Z56" s="209"/>
    </row>
    <row r="57" ht="16.5" customHeight="1" spans="1:26">
      <c r="A57" s="81" t="s">
        <v>45</v>
      </c>
      <c r="B57" s="81" t="s">
        <v>180</v>
      </c>
      <c r="C57" s="81" t="s">
        <v>284</v>
      </c>
      <c r="D57" s="206">
        <v>51.88</v>
      </c>
      <c r="E57" s="206">
        <v>51.88</v>
      </c>
      <c r="F57" s="206"/>
      <c r="G57" s="206">
        <v>51.88</v>
      </c>
      <c r="H57" s="206"/>
      <c r="I57" s="206"/>
      <c r="J57" s="206"/>
      <c r="K57" s="206"/>
      <c r="L57" s="206"/>
      <c r="M57" s="206"/>
      <c r="N57" s="81" t="s">
        <v>45</v>
      </c>
      <c r="O57" s="81" t="s">
        <v>192</v>
      </c>
      <c r="P57" s="81" t="s">
        <v>285</v>
      </c>
      <c r="Q57" s="206"/>
      <c r="R57" s="206"/>
      <c r="S57" s="206"/>
      <c r="T57" s="206"/>
      <c r="U57" s="206"/>
      <c r="V57" s="206"/>
      <c r="W57" s="206"/>
      <c r="X57" s="206"/>
      <c r="Y57" s="206"/>
      <c r="Z57" s="209"/>
    </row>
    <row r="58" ht="16.5" customHeight="1" spans="1:26">
      <c r="A58" s="81" t="s">
        <v>45</v>
      </c>
      <c r="B58" s="81" t="s">
        <v>183</v>
      </c>
      <c r="C58" s="81" t="s">
        <v>286</v>
      </c>
      <c r="D58" s="206"/>
      <c r="E58" s="206" t="s">
        <v>45</v>
      </c>
      <c r="F58" s="206"/>
      <c r="G58" s="206"/>
      <c r="H58" s="206" t="s">
        <v>45</v>
      </c>
      <c r="I58" s="206"/>
      <c r="J58" s="206"/>
      <c r="K58" s="206" t="s">
        <v>45</v>
      </c>
      <c r="L58" s="206"/>
      <c r="M58" s="206"/>
      <c r="N58" s="81" t="s">
        <v>45</v>
      </c>
      <c r="O58" s="81" t="s">
        <v>195</v>
      </c>
      <c r="P58" s="81" t="s">
        <v>284</v>
      </c>
      <c r="Q58" s="206">
        <v>51.88</v>
      </c>
      <c r="R58" s="206">
        <v>51.88</v>
      </c>
      <c r="S58" s="206"/>
      <c r="T58" s="206">
        <v>51.88</v>
      </c>
      <c r="U58" s="206"/>
      <c r="V58" s="206"/>
      <c r="W58" s="206"/>
      <c r="X58" s="206"/>
      <c r="Y58" s="206"/>
      <c r="Z58" s="209"/>
    </row>
    <row r="59" ht="16.5" customHeight="1" spans="1:26">
      <c r="A59" s="81" t="s">
        <v>45</v>
      </c>
      <c r="B59" s="81" t="s">
        <v>205</v>
      </c>
      <c r="C59" s="81" t="s">
        <v>287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81" t="s">
        <v>45</v>
      </c>
      <c r="O59" s="81" t="s">
        <v>198</v>
      </c>
      <c r="P59" s="81" t="s">
        <v>288</v>
      </c>
      <c r="Q59" s="206"/>
      <c r="R59" s="206" t="s">
        <v>45</v>
      </c>
      <c r="S59" s="206"/>
      <c r="T59" s="206"/>
      <c r="U59" s="206" t="s">
        <v>45</v>
      </c>
      <c r="V59" s="206"/>
      <c r="W59" s="206"/>
      <c r="X59" s="206" t="s">
        <v>45</v>
      </c>
      <c r="Y59" s="206"/>
      <c r="Z59" s="209"/>
    </row>
    <row r="60" ht="16.5" customHeight="1" spans="1:26">
      <c r="A60" s="81" t="s">
        <v>45</v>
      </c>
      <c r="B60" s="81" t="s">
        <v>186</v>
      </c>
      <c r="C60" s="81" t="s">
        <v>289</v>
      </c>
      <c r="D60" s="206"/>
      <c r="E60" s="206" t="s">
        <v>45</v>
      </c>
      <c r="F60" s="206"/>
      <c r="G60" s="206"/>
      <c r="H60" s="206" t="s">
        <v>45</v>
      </c>
      <c r="I60" s="206"/>
      <c r="J60" s="206"/>
      <c r="K60" s="206" t="s">
        <v>45</v>
      </c>
      <c r="L60" s="206"/>
      <c r="M60" s="206"/>
      <c r="N60" s="81" t="s">
        <v>45</v>
      </c>
      <c r="O60" s="81" t="s">
        <v>159</v>
      </c>
      <c r="P60" s="81" t="s">
        <v>286</v>
      </c>
      <c r="Q60" s="206"/>
      <c r="R60" s="206" t="s">
        <v>45</v>
      </c>
      <c r="S60" s="206"/>
      <c r="T60" s="206"/>
      <c r="U60" s="206" t="s">
        <v>45</v>
      </c>
      <c r="V60" s="206"/>
      <c r="W60" s="206"/>
      <c r="X60" s="206" t="s">
        <v>45</v>
      </c>
      <c r="Y60" s="206"/>
      <c r="Z60" s="209"/>
    </row>
    <row r="61" ht="16.5" customHeight="1" spans="1:26">
      <c r="A61" s="81" t="s">
        <v>290</v>
      </c>
      <c r="B61" s="81" t="s">
        <v>45</v>
      </c>
      <c r="C61" s="81" t="s">
        <v>291</v>
      </c>
      <c r="D61" s="206"/>
      <c r="E61" s="206" t="s">
        <v>45</v>
      </c>
      <c r="F61" s="206"/>
      <c r="G61" s="206"/>
      <c r="H61" s="206" t="s">
        <v>45</v>
      </c>
      <c r="I61" s="206"/>
      <c r="J61" s="206"/>
      <c r="K61" s="206" t="s">
        <v>45</v>
      </c>
      <c r="L61" s="206"/>
      <c r="M61" s="206"/>
      <c r="N61" s="81" t="s">
        <v>45</v>
      </c>
      <c r="O61" s="81" t="s">
        <v>160</v>
      </c>
      <c r="P61" s="81" t="s">
        <v>292</v>
      </c>
      <c r="Q61" s="206"/>
      <c r="R61" s="206" t="s">
        <v>45</v>
      </c>
      <c r="S61" s="206"/>
      <c r="T61" s="206"/>
      <c r="U61" s="206" t="s">
        <v>45</v>
      </c>
      <c r="V61" s="206"/>
      <c r="W61" s="206"/>
      <c r="X61" s="206" t="s">
        <v>45</v>
      </c>
      <c r="Y61" s="206"/>
      <c r="Z61" s="209"/>
    </row>
    <row r="62" ht="16.5" customHeight="1" spans="1:26">
      <c r="A62" s="81" t="s">
        <v>45</v>
      </c>
      <c r="B62" s="81" t="s">
        <v>180</v>
      </c>
      <c r="C62" s="81" t="s">
        <v>293</v>
      </c>
      <c r="D62" s="206"/>
      <c r="E62" s="206" t="s">
        <v>45</v>
      </c>
      <c r="F62" s="206"/>
      <c r="G62" s="206"/>
      <c r="H62" s="206" t="s">
        <v>45</v>
      </c>
      <c r="I62" s="206"/>
      <c r="J62" s="206"/>
      <c r="K62" s="206" t="s">
        <v>45</v>
      </c>
      <c r="L62" s="206"/>
      <c r="M62" s="206"/>
      <c r="N62" s="81" t="s">
        <v>45</v>
      </c>
      <c r="O62" s="81" t="s">
        <v>186</v>
      </c>
      <c r="P62" s="81" t="s">
        <v>294</v>
      </c>
      <c r="Q62" s="206"/>
      <c r="R62" s="206" t="s">
        <v>45</v>
      </c>
      <c r="S62" s="206"/>
      <c r="T62" s="206"/>
      <c r="U62" s="206" t="s">
        <v>45</v>
      </c>
      <c r="V62" s="206"/>
      <c r="W62" s="206"/>
      <c r="X62" s="206" t="s">
        <v>45</v>
      </c>
      <c r="Y62" s="206"/>
      <c r="Z62" s="209"/>
    </row>
    <row r="63" ht="16.5" customHeight="1" spans="1:26">
      <c r="A63" s="81" t="s">
        <v>45</v>
      </c>
      <c r="B63" s="81" t="s">
        <v>183</v>
      </c>
      <c r="C63" s="81" t="s">
        <v>295</v>
      </c>
      <c r="D63" s="206"/>
      <c r="E63" s="206" t="s">
        <v>45</v>
      </c>
      <c r="F63" s="206"/>
      <c r="G63" s="206"/>
      <c r="H63" s="206" t="s">
        <v>45</v>
      </c>
      <c r="I63" s="206"/>
      <c r="J63" s="206"/>
      <c r="K63" s="206" t="s">
        <v>45</v>
      </c>
      <c r="L63" s="206"/>
      <c r="M63" s="206"/>
      <c r="N63" s="81" t="s">
        <v>296</v>
      </c>
      <c r="O63" s="81" t="s">
        <v>45</v>
      </c>
      <c r="P63" s="81" t="s">
        <v>297</v>
      </c>
      <c r="Q63" s="206"/>
      <c r="R63" s="206" t="s">
        <v>45</v>
      </c>
      <c r="S63" s="206"/>
      <c r="T63" s="206"/>
      <c r="U63" s="206" t="s">
        <v>45</v>
      </c>
      <c r="V63" s="206"/>
      <c r="W63" s="206"/>
      <c r="X63" s="206" t="s">
        <v>45</v>
      </c>
      <c r="Y63" s="206"/>
      <c r="Z63" s="209"/>
    </row>
    <row r="64" ht="16.5" customHeight="1" spans="1:26">
      <c r="A64" s="81" t="s">
        <v>45</v>
      </c>
      <c r="B64" s="81" t="s">
        <v>202</v>
      </c>
      <c r="C64" s="81" t="s">
        <v>298</v>
      </c>
      <c r="D64" s="206"/>
      <c r="E64" s="206" t="s">
        <v>45</v>
      </c>
      <c r="F64" s="206"/>
      <c r="G64" s="206"/>
      <c r="H64" s="206" t="s">
        <v>45</v>
      </c>
      <c r="I64" s="206"/>
      <c r="J64" s="206"/>
      <c r="K64" s="206" t="s">
        <v>45</v>
      </c>
      <c r="L64" s="206"/>
      <c r="M64" s="206"/>
      <c r="N64" s="81" t="s">
        <v>45</v>
      </c>
      <c r="O64" s="81" t="s">
        <v>177</v>
      </c>
      <c r="P64" s="81" t="s">
        <v>299</v>
      </c>
      <c r="Q64" s="206"/>
      <c r="R64" s="206" t="s">
        <v>45</v>
      </c>
      <c r="S64" s="206"/>
      <c r="T64" s="206"/>
      <c r="U64" s="206" t="s">
        <v>45</v>
      </c>
      <c r="V64" s="206"/>
      <c r="W64" s="206"/>
      <c r="X64" s="206" t="s">
        <v>45</v>
      </c>
      <c r="Y64" s="206"/>
      <c r="Z64" s="209"/>
    </row>
    <row r="65" ht="16.5" customHeight="1" spans="1:26">
      <c r="A65" s="81" t="s">
        <v>300</v>
      </c>
      <c r="B65" s="81" t="s">
        <v>45</v>
      </c>
      <c r="C65" s="81" t="s">
        <v>297</v>
      </c>
      <c r="D65" s="206"/>
      <c r="E65" s="206" t="s">
        <v>45</v>
      </c>
      <c r="F65" s="206"/>
      <c r="G65" s="206"/>
      <c r="H65" s="206" t="s">
        <v>45</v>
      </c>
      <c r="I65" s="206"/>
      <c r="J65" s="206"/>
      <c r="K65" s="206" t="s">
        <v>45</v>
      </c>
      <c r="L65" s="206"/>
      <c r="M65" s="206"/>
      <c r="N65" s="81" t="s">
        <v>45</v>
      </c>
      <c r="O65" s="81" t="s">
        <v>180</v>
      </c>
      <c r="P65" s="81" t="s">
        <v>301</v>
      </c>
      <c r="Q65" s="206"/>
      <c r="R65" s="206" t="s">
        <v>45</v>
      </c>
      <c r="S65" s="206"/>
      <c r="T65" s="206"/>
      <c r="U65" s="206" t="s">
        <v>45</v>
      </c>
      <c r="V65" s="206"/>
      <c r="W65" s="206"/>
      <c r="X65" s="206" t="s">
        <v>45</v>
      </c>
      <c r="Y65" s="206"/>
      <c r="Z65" s="209"/>
    </row>
    <row r="66" ht="16.5" customHeight="1" spans="1:26">
      <c r="A66" s="81" t="s">
        <v>45</v>
      </c>
      <c r="B66" s="81" t="s">
        <v>177</v>
      </c>
      <c r="C66" s="81" t="s">
        <v>299</v>
      </c>
      <c r="D66" s="206"/>
      <c r="E66" s="206" t="s">
        <v>45</v>
      </c>
      <c r="F66" s="206"/>
      <c r="G66" s="206"/>
      <c r="H66" s="206" t="s">
        <v>45</v>
      </c>
      <c r="I66" s="206"/>
      <c r="J66" s="206"/>
      <c r="K66" s="206" t="s">
        <v>45</v>
      </c>
      <c r="L66" s="206"/>
      <c r="M66" s="206"/>
      <c r="N66" s="81" t="s">
        <v>45</v>
      </c>
      <c r="O66" s="81" t="s">
        <v>183</v>
      </c>
      <c r="P66" s="81" t="s">
        <v>302</v>
      </c>
      <c r="Q66" s="206"/>
      <c r="R66" s="206" t="s">
        <v>45</v>
      </c>
      <c r="S66" s="206"/>
      <c r="T66" s="206"/>
      <c r="U66" s="206" t="s">
        <v>45</v>
      </c>
      <c r="V66" s="206"/>
      <c r="W66" s="206"/>
      <c r="X66" s="206" t="s">
        <v>45</v>
      </c>
      <c r="Y66" s="206"/>
      <c r="Z66" s="209"/>
    </row>
    <row r="67" ht="16.5" customHeight="1" spans="1:26">
      <c r="A67" s="81" t="s">
        <v>45</v>
      </c>
      <c r="B67" s="81" t="s">
        <v>180</v>
      </c>
      <c r="C67" s="81" t="s">
        <v>301</v>
      </c>
      <c r="D67" s="206"/>
      <c r="E67" s="206" t="s">
        <v>45</v>
      </c>
      <c r="F67" s="206"/>
      <c r="G67" s="206"/>
      <c r="H67" s="206" t="s">
        <v>45</v>
      </c>
      <c r="I67" s="206"/>
      <c r="J67" s="206"/>
      <c r="K67" s="206" t="s">
        <v>45</v>
      </c>
      <c r="L67" s="206"/>
      <c r="M67" s="206"/>
      <c r="N67" s="81" t="s">
        <v>45</v>
      </c>
      <c r="O67" s="81" t="s">
        <v>202</v>
      </c>
      <c r="P67" s="81" t="s">
        <v>303</v>
      </c>
      <c r="Q67" s="206"/>
      <c r="R67" s="206" t="s">
        <v>45</v>
      </c>
      <c r="S67" s="206"/>
      <c r="T67" s="206"/>
      <c r="U67" s="206" t="s">
        <v>45</v>
      </c>
      <c r="V67" s="206"/>
      <c r="W67" s="206"/>
      <c r="X67" s="206" t="s">
        <v>45</v>
      </c>
      <c r="Y67" s="206"/>
      <c r="Z67" s="209"/>
    </row>
    <row r="68" ht="16.5" customHeight="1" spans="1:26">
      <c r="A68" s="81" t="s">
        <v>45</v>
      </c>
      <c r="B68" s="81" t="s">
        <v>183</v>
      </c>
      <c r="C68" s="81" t="s">
        <v>302</v>
      </c>
      <c r="D68" s="206"/>
      <c r="E68" s="206" t="s">
        <v>45</v>
      </c>
      <c r="F68" s="206"/>
      <c r="G68" s="206"/>
      <c r="H68" s="206" t="s">
        <v>45</v>
      </c>
      <c r="I68" s="206"/>
      <c r="J68" s="206"/>
      <c r="K68" s="206" t="s">
        <v>45</v>
      </c>
      <c r="L68" s="206"/>
      <c r="M68" s="206"/>
      <c r="N68" s="81" t="s">
        <v>304</v>
      </c>
      <c r="O68" s="81" t="s">
        <v>45</v>
      </c>
      <c r="P68" s="81" t="s">
        <v>305</v>
      </c>
      <c r="Q68" s="206"/>
      <c r="R68" s="206" t="s">
        <v>45</v>
      </c>
      <c r="S68" s="206"/>
      <c r="T68" s="206"/>
      <c r="U68" s="206" t="s">
        <v>45</v>
      </c>
      <c r="V68" s="206"/>
      <c r="W68" s="206"/>
      <c r="X68" s="206" t="s">
        <v>45</v>
      </c>
      <c r="Y68" s="206"/>
      <c r="Z68" s="209"/>
    </row>
    <row r="69" ht="16.5" customHeight="1" spans="1:26">
      <c r="A69" s="81" t="s">
        <v>45</v>
      </c>
      <c r="B69" s="81" t="s">
        <v>202</v>
      </c>
      <c r="C69" s="81" t="s">
        <v>303</v>
      </c>
      <c r="D69" s="206"/>
      <c r="E69" s="206" t="s">
        <v>45</v>
      </c>
      <c r="F69" s="206"/>
      <c r="G69" s="206"/>
      <c r="H69" s="206" t="s">
        <v>45</v>
      </c>
      <c r="I69" s="206"/>
      <c r="J69" s="206"/>
      <c r="K69" s="206" t="s">
        <v>45</v>
      </c>
      <c r="L69" s="206"/>
      <c r="M69" s="206"/>
      <c r="N69" s="81" t="s">
        <v>45</v>
      </c>
      <c r="O69" s="81" t="s">
        <v>177</v>
      </c>
      <c r="P69" s="81" t="s">
        <v>220</v>
      </c>
      <c r="Q69" s="206"/>
      <c r="R69" s="206" t="s">
        <v>45</v>
      </c>
      <c r="S69" s="206"/>
      <c r="T69" s="206"/>
      <c r="U69" s="206" t="s">
        <v>45</v>
      </c>
      <c r="V69" s="206"/>
      <c r="W69" s="206"/>
      <c r="X69" s="206" t="s">
        <v>45</v>
      </c>
      <c r="Y69" s="206"/>
      <c r="Z69" s="209"/>
    </row>
    <row r="70" ht="16.5" customHeight="1" spans="1:26">
      <c r="A70" s="81" t="s">
        <v>306</v>
      </c>
      <c r="B70" s="81" t="s">
        <v>45</v>
      </c>
      <c r="C70" s="81" t="s">
        <v>307</v>
      </c>
      <c r="D70" s="206"/>
      <c r="E70" s="206" t="s">
        <v>45</v>
      </c>
      <c r="F70" s="206"/>
      <c r="G70" s="206"/>
      <c r="H70" s="206" t="s">
        <v>45</v>
      </c>
      <c r="I70" s="206"/>
      <c r="J70" s="206"/>
      <c r="K70" s="206" t="s">
        <v>45</v>
      </c>
      <c r="L70" s="206"/>
      <c r="M70" s="206"/>
      <c r="N70" s="81" t="s">
        <v>45</v>
      </c>
      <c r="O70" s="81" t="s">
        <v>180</v>
      </c>
      <c r="P70" s="81" t="s">
        <v>308</v>
      </c>
      <c r="Q70" s="206"/>
      <c r="R70" s="206" t="s">
        <v>45</v>
      </c>
      <c r="S70" s="206"/>
      <c r="T70" s="206"/>
      <c r="U70" s="206" t="s">
        <v>45</v>
      </c>
      <c r="V70" s="206"/>
      <c r="W70" s="206"/>
      <c r="X70" s="206" t="s">
        <v>45</v>
      </c>
      <c r="Y70" s="206"/>
      <c r="Z70" s="209"/>
    </row>
    <row r="71" ht="16.5" customHeight="1" spans="1:26">
      <c r="A71" s="81" t="s">
        <v>45</v>
      </c>
      <c r="B71" s="81" t="s">
        <v>177</v>
      </c>
      <c r="C71" s="81" t="s">
        <v>309</v>
      </c>
      <c r="D71" s="206"/>
      <c r="E71" s="206" t="s">
        <v>45</v>
      </c>
      <c r="F71" s="206"/>
      <c r="G71" s="206"/>
      <c r="H71" s="206" t="s">
        <v>45</v>
      </c>
      <c r="I71" s="206"/>
      <c r="J71" s="206"/>
      <c r="K71" s="206" t="s">
        <v>45</v>
      </c>
      <c r="L71" s="206"/>
      <c r="M71" s="206"/>
      <c r="N71" s="81" t="s">
        <v>45</v>
      </c>
      <c r="O71" s="81" t="s">
        <v>183</v>
      </c>
      <c r="P71" s="81" t="s">
        <v>310</v>
      </c>
      <c r="Q71" s="206"/>
      <c r="R71" s="206" t="s">
        <v>45</v>
      </c>
      <c r="S71" s="206"/>
      <c r="T71" s="206"/>
      <c r="U71" s="206" t="s">
        <v>45</v>
      </c>
      <c r="V71" s="206"/>
      <c r="W71" s="206"/>
      <c r="X71" s="206" t="s">
        <v>45</v>
      </c>
      <c r="Y71" s="206"/>
      <c r="Z71" s="209"/>
    </row>
    <row r="72" ht="16.5" customHeight="1" spans="1:26">
      <c r="A72" s="81" t="s">
        <v>45</v>
      </c>
      <c r="B72" s="81" t="s">
        <v>180</v>
      </c>
      <c r="C72" s="81" t="s">
        <v>311</v>
      </c>
      <c r="D72" s="206"/>
      <c r="E72" s="206" t="s">
        <v>45</v>
      </c>
      <c r="F72" s="206"/>
      <c r="G72" s="206"/>
      <c r="H72" s="206" t="s">
        <v>45</v>
      </c>
      <c r="I72" s="206"/>
      <c r="J72" s="206"/>
      <c r="K72" s="206" t="s">
        <v>45</v>
      </c>
      <c r="L72" s="206"/>
      <c r="M72" s="206"/>
      <c r="N72" s="81" t="s">
        <v>45</v>
      </c>
      <c r="O72" s="81" t="s">
        <v>205</v>
      </c>
      <c r="P72" s="81" t="s">
        <v>222</v>
      </c>
      <c r="Q72" s="206"/>
      <c r="R72" s="206" t="s">
        <v>45</v>
      </c>
      <c r="S72" s="206"/>
      <c r="T72" s="206"/>
      <c r="U72" s="206" t="s">
        <v>45</v>
      </c>
      <c r="V72" s="206"/>
      <c r="W72" s="206"/>
      <c r="X72" s="206" t="s">
        <v>45</v>
      </c>
      <c r="Y72" s="206"/>
      <c r="Z72" s="209"/>
    </row>
    <row r="73" ht="16.5" customHeight="1" spans="1:26">
      <c r="A73" s="81" t="s">
        <v>312</v>
      </c>
      <c r="B73" s="81" t="s">
        <v>45</v>
      </c>
      <c r="C73" s="81" t="s">
        <v>313</v>
      </c>
      <c r="D73" s="206"/>
      <c r="E73" s="206" t="s">
        <v>45</v>
      </c>
      <c r="F73" s="206"/>
      <c r="G73" s="206"/>
      <c r="H73" s="206" t="s">
        <v>45</v>
      </c>
      <c r="I73" s="206"/>
      <c r="J73" s="206"/>
      <c r="K73" s="206" t="s">
        <v>45</v>
      </c>
      <c r="L73" s="206"/>
      <c r="M73" s="206"/>
      <c r="N73" s="81" t="s">
        <v>45</v>
      </c>
      <c r="O73" s="81" t="s">
        <v>188</v>
      </c>
      <c r="P73" s="81" t="s">
        <v>230</v>
      </c>
      <c r="Q73" s="206"/>
      <c r="R73" s="206" t="s">
        <v>45</v>
      </c>
      <c r="S73" s="206"/>
      <c r="T73" s="206"/>
      <c r="U73" s="206" t="s">
        <v>45</v>
      </c>
      <c r="V73" s="206"/>
      <c r="W73" s="206"/>
      <c r="X73" s="206" t="s">
        <v>45</v>
      </c>
      <c r="Y73" s="206"/>
      <c r="Z73" s="209"/>
    </row>
    <row r="74" ht="16.5" customHeight="1" spans="1:26">
      <c r="A74" s="81" t="s">
        <v>45</v>
      </c>
      <c r="B74" s="81" t="s">
        <v>177</v>
      </c>
      <c r="C74" s="81" t="s">
        <v>314</v>
      </c>
      <c r="D74" s="206"/>
      <c r="E74" s="206" t="s">
        <v>45</v>
      </c>
      <c r="F74" s="206"/>
      <c r="G74" s="206"/>
      <c r="H74" s="206" t="s">
        <v>45</v>
      </c>
      <c r="I74" s="206"/>
      <c r="J74" s="206"/>
      <c r="K74" s="206" t="s">
        <v>45</v>
      </c>
      <c r="L74" s="206"/>
      <c r="M74" s="206"/>
      <c r="N74" s="81" t="s">
        <v>45</v>
      </c>
      <c r="O74" s="81" t="s">
        <v>192</v>
      </c>
      <c r="P74" s="81" t="s">
        <v>315</v>
      </c>
      <c r="Q74" s="206"/>
      <c r="R74" s="206" t="s">
        <v>45</v>
      </c>
      <c r="S74" s="206"/>
      <c r="T74" s="206"/>
      <c r="U74" s="206" t="s">
        <v>45</v>
      </c>
      <c r="V74" s="206"/>
      <c r="W74" s="206"/>
      <c r="X74" s="206" t="s">
        <v>45</v>
      </c>
      <c r="Y74" s="206"/>
      <c r="Z74" s="209"/>
    </row>
    <row r="75" ht="16.5" customHeight="1" spans="1:26">
      <c r="A75" s="81" t="s">
        <v>45</v>
      </c>
      <c r="B75" s="81" t="s">
        <v>180</v>
      </c>
      <c r="C75" s="81" t="s">
        <v>316</v>
      </c>
      <c r="D75" s="206"/>
      <c r="E75" s="206" t="s">
        <v>45</v>
      </c>
      <c r="F75" s="206"/>
      <c r="G75" s="206"/>
      <c r="H75" s="206" t="s">
        <v>45</v>
      </c>
      <c r="I75" s="206"/>
      <c r="J75" s="206"/>
      <c r="K75" s="206" t="s">
        <v>45</v>
      </c>
      <c r="L75" s="206"/>
      <c r="M75" s="206"/>
      <c r="N75" s="81" t="s">
        <v>45</v>
      </c>
      <c r="O75" s="81" t="s">
        <v>195</v>
      </c>
      <c r="P75" s="81" t="s">
        <v>317</v>
      </c>
      <c r="Q75" s="206"/>
      <c r="R75" s="206" t="s">
        <v>45</v>
      </c>
      <c r="S75" s="206"/>
      <c r="T75" s="206"/>
      <c r="U75" s="206" t="s">
        <v>45</v>
      </c>
      <c r="V75" s="206"/>
      <c r="W75" s="206"/>
      <c r="X75" s="206" t="s">
        <v>45</v>
      </c>
      <c r="Y75" s="206"/>
      <c r="Z75" s="209"/>
    </row>
    <row r="76" ht="16.5" customHeight="1" spans="1:26">
      <c r="A76" s="81" t="s">
        <v>45</v>
      </c>
      <c r="B76" s="81" t="s">
        <v>183</v>
      </c>
      <c r="C76" s="81" t="s">
        <v>318</v>
      </c>
      <c r="D76" s="206"/>
      <c r="E76" s="206" t="s">
        <v>45</v>
      </c>
      <c r="F76" s="206"/>
      <c r="G76" s="206"/>
      <c r="H76" s="206" t="s">
        <v>45</v>
      </c>
      <c r="I76" s="206"/>
      <c r="J76" s="206"/>
      <c r="K76" s="206" t="s">
        <v>45</v>
      </c>
      <c r="L76" s="206"/>
      <c r="M76" s="206"/>
      <c r="N76" s="81" t="s">
        <v>45</v>
      </c>
      <c r="O76" s="81" t="s">
        <v>162</v>
      </c>
      <c r="P76" s="81" t="s">
        <v>224</v>
      </c>
      <c r="Q76" s="206"/>
      <c r="R76" s="206" t="s">
        <v>45</v>
      </c>
      <c r="S76" s="206"/>
      <c r="T76" s="206"/>
      <c r="U76" s="206" t="s">
        <v>45</v>
      </c>
      <c r="V76" s="206"/>
      <c r="W76" s="206"/>
      <c r="X76" s="206" t="s">
        <v>45</v>
      </c>
      <c r="Y76" s="206"/>
      <c r="Z76" s="209"/>
    </row>
    <row r="77" ht="16.5" customHeight="1" spans="1:26">
      <c r="A77" s="81" t="s">
        <v>45</v>
      </c>
      <c r="B77" s="81" t="s">
        <v>202</v>
      </c>
      <c r="C77" s="81" t="s">
        <v>319</v>
      </c>
      <c r="D77" s="206"/>
      <c r="E77" s="206" t="s">
        <v>45</v>
      </c>
      <c r="F77" s="206"/>
      <c r="G77" s="206"/>
      <c r="H77" s="206" t="s">
        <v>45</v>
      </c>
      <c r="I77" s="206"/>
      <c r="J77" s="206"/>
      <c r="K77" s="206" t="s">
        <v>45</v>
      </c>
      <c r="L77" s="206"/>
      <c r="M77" s="206"/>
      <c r="N77" s="81" t="s">
        <v>45</v>
      </c>
      <c r="O77" s="81" t="s">
        <v>168</v>
      </c>
      <c r="P77" s="81" t="s">
        <v>320</v>
      </c>
      <c r="Q77" s="206"/>
      <c r="R77" s="206" t="s">
        <v>45</v>
      </c>
      <c r="S77" s="206"/>
      <c r="T77" s="206"/>
      <c r="U77" s="206" t="s">
        <v>45</v>
      </c>
      <c r="V77" s="206"/>
      <c r="W77" s="206"/>
      <c r="X77" s="206" t="s">
        <v>45</v>
      </c>
      <c r="Y77" s="206"/>
      <c r="Z77" s="209"/>
    </row>
    <row r="78" ht="16.5" customHeight="1" spans="1:26">
      <c r="A78" s="81" t="s">
        <v>45</v>
      </c>
      <c r="B78" s="81" t="s">
        <v>205</v>
      </c>
      <c r="C78" s="81" t="s">
        <v>321</v>
      </c>
      <c r="D78" s="206"/>
      <c r="E78" s="206" t="s">
        <v>45</v>
      </c>
      <c r="F78" s="206"/>
      <c r="G78" s="206"/>
      <c r="H78" s="206" t="s">
        <v>45</v>
      </c>
      <c r="I78" s="206"/>
      <c r="J78" s="206"/>
      <c r="K78" s="206" t="s">
        <v>45</v>
      </c>
      <c r="L78" s="206"/>
      <c r="M78" s="206"/>
      <c r="N78" s="81" t="s">
        <v>45</v>
      </c>
      <c r="O78" s="81" t="s">
        <v>170</v>
      </c>
      <c r="P78" s="81" t="s">
        <v>322</v>
      </c>
      <c r="Q78" s="206"/>
      <c r="R78" s="206" t="s">
        <v>45</v>
      </c>
      <c r="S78" s="206"/>
      <c r="T78" s="206"/>
      <c r="U78" s="206" t="s">
        <v>45</v>
      </c>
      <c r="V78" s="206"/>
      <c r="W78" s="206"/>
      <c r="X78" s="206" t="s">
        <v>45</v>
      </c>
      <c r="Y78" s="206"/>
      <c r="Z78" s="209"/>
    </row>
    <row r="79" ht="16.5" customHeight="1" spans="1:26">
      <c r="A79" s="81" t="s">
        <v>45</v>
      </c>
      <c r="B79" s="81" t="s">
        <v>188</v>
      </c>
      <c r="C79" s="81" t="s">
        <v>323</v>
      </c>
      <c r="D79" s="206"/>
      <c r="E79" s="206" t="s">
        <v>45</v>
      </c>
      <c r="F79" s="206"/>
      <c r="G79" s="206"/>
      <c r="H79" s="206" t="s">
        <v>45</v>
      </c>
      <c r="I79" s="206"/>
      <c r="J79" s="206"/>
      <c r="K79" s="206" t="s">
        <v>45</v>
      </c>
      <c r="L79" s="206"/>
      <c r="M79" s="206"/>
      <c r="N79" s="81" t="s">
        <v>45</v>
      </c>
      <c r="O79" s="81" t="s">
        <v>171</v>
      </c>
      <c r="P79" s="81" t="s">
        <v>324</v>
      </c>
      <c r="Q79" s="206"/>
      <c r="R79" s="206" t="s">
        <v>45</v>
      </c>
      <c r="S79" s="206"/>
      <c r="T79" s="206"/>
      <c r="U79" s="206" t="s">
        <v>45</v>
      </c>
      <c r="V79" s="206"/>
      <c r="W79" s="206"/>
      <c r="X79" s="206" t="s">
        <v>45</v>
      </c>
      <c r="Y79" s="206"/>
      <c r="Z79" s="209"/>
    </row>
    <row r="80" ht="16.5" customHeight="1" spans="1:26">
      <c r="A80" s="81" t="s">
        <v>45</v>
      </c>
      <c r="B80" s="81" t="s">
        <v>192</v>
      </c>
      <c r="C80" s="81" t="s">
        <v>325</v>
      </c>
      <c r="D80" s="206"/>
      <c r="E80" s="206" t="s">
        <v>45</v>
      </c>
      <c r="F80" s="206"/>
      <c r="G80" s="206"/>
      <c r="H80" s="206" t="s">
        <v>45</v>
      </c>
      <c r="I80" s="206"/>
      <c r="J80" s="206"/>
      <c r="K80" s="206" t="s">
        <v>45</v>
      </c>
      <c r="L80" s="206"/>
      <c r="M80" s="206"/>
      <c r="N80" s="81" t="s">
        <v>45</v>
      </c>
      <c r="O80" s="81" t="s">
        <v>186</v>
      </c>
      <c r="P80" s="81" t="s">
        <v>326</v>
      </c>
      <c r="Q80" s="206"/>
      <c r="R80" s="206" t="s">
        <v>45</v>
      </c>
      <c r="S80" s="206"/>
      <c r="T80" s="206"/>
      <c r="U80" s="206" t="s">
        <v>45</v>
      </c>
      <c r="V80" s="206"/>
      <c r="W80" s="206"/>
      <c r="X80" s="206" t="s">
        <v>45</v>
      </c>
      <c r="Y80" s="206"/>
      <c r="Z80" s="209"/>
    </row>
    <row r="81" ht="16.5" customHeight="1" spans="1:26">
      <c r="A81" s="81" t="s">
        <v>327</v>
      </c>
      <c r="B81" s="81" t="s">
        <v>45</v>
      </c>
      <c r="C81" s="81" t="s">
        <v>328</v>
      </c>
      <c r="D81" s="206"/>
      <c r="E81" s="206" t="s">
        <v>45</v>
      </c>
      <c r="F81" s="206"/>
      <c r="G81" s="206"/>
      <c r="H81" s="206" t="s">
        <v>45</v>
      </c>
      <c r="I81" s="206"/>
      <c r="J81" s="206"/>
      <c r="K81" s="206" t="s">
        <v>45</v>
      </c>
      <c r="L81" s="206"/>
      <c r="M81" s="206"/>
      <c r="N81" s="81" t="s">
        <v>329</v>
      </c>
      <c r="O81" s="81" t="s">
        <v>45</v>
      </c>
      <c r="P81" s="81" t="s">
        <v>330</v>
      </c>
      <c r="Q81" s="206">
        <v>169.36</v>
      </c>
      <c r="R81" s="206">
        <v>169.36</v>
      </c>
      <c r="S81" s="206"/>
      <c r="T81" s="206">
        <v>169.36</v>
      </c>
      <c r="U81" s="206"/>
      <c r="V81" s="206"/>
      <c r="W81" s="206"/>
      <c r="X81" s="206"/>
      <c r="Y81" s="206"/>
      <c r="Z81" s="209"/>
    </row>
    <row r="82" ht="16.5" customHeight="1" spans="1:26">
      <c r="A82" s="81" t="s">
        <v>45</v>
      </c>
      <c r="B82" s="81" t="s">
        <v>177</v>
      </c>
      <c r="C82" s="81" t="s">
        <v>331</v>
      </c>
      <c r="D82" s="206"/>
      <c r="E82" s="206" t="s">
        <v>45</v>
      </c>
      <c r="F82" s="206"/>
      <c r="G82" s="206"/>
      <c r="H82" s="206" t="s">
        <v>45</v>
      </c>
      <c r="I82" s="206"/>
      <c r="J82" s="206"/>
      <c r="K82" s="206" t="s">
        <v>45</v>
      </c>
      <c r="L82" s="206"/>
      <c r="M82" s="206"/>
      <c r="N82" s="81" t="s">
        <v>45</v>
      </c>
      <c r="O82" s="81" t="s">
        <v>177</v>
      </c>
      <c r="P82" s="81" t="s">
        <v>220</v>
      </c>
      <c r="Q82" s="206"/>
      <c r="R82" s="206" t="s">
        <v>45</v>
      </c>
      <c r="S82" s="206"/>
      <c r="T82" s="206"/>
      <c r="U82" s="206" t="s">
        <v>45</v>
      </c>
      <c r="V82" s="206"/>
      <c r="W82" s="206"/>
      <c r="X82" s="206" t="s">
        <v>45</v>
      </c>
      <c r="Y82" s="206"/>
      <c r="Z82" s="209"/>
    </row>
    <row r="83" ht="16.5" customHeight="1" spans="1:26">
      <c r="A83" s="81" t="s">
        <v>45</v>
      </c>
      <c r="B83" s="81" t="s">
        <v>180</v>
      </c>
      <c r="C83" s="81" t="s">
        <v>332</v>
      </c>
      <c r="D83" s="206"/>
      <c r="E83" s="206" t="s">
        <v>45</v>
      </c>
      <c r="F83" s="206"/>
      <c r="G83" s="206"/>
      <c r="H83" s="206" t="s">
        <v>45</v>
      </c>
      <c r="I83" s="206"/>
      <c r="J83" s="206"/>
      <c r="K83" s="206" t="s">
        <v>45</v>
      </c>
      <c r="L83" s="206"/>
      <c r="M83" s="206"/>
      <c r="N83" s="81" t="s">
        <v>45</v>
      </c>
      <c r="O83" s="81" t="s">
        <v>180</v>
      </c>
      <c r="P83" s="81" t="s">
        <v>308</v>
      </c>
      <c r="Q83" s="206">
        <v>8.86</v>
      </c>
      <c r="R83" s="206">
        <v>8.86</v>
      </c>
      <c r="S83" s="206"/>
      <c r="T83" s="206">
        <v>8.86</v>
      </c>
      <c r="U83" s="206"/>
      <c r="V83" s="206"/>
      <c r="W83" s="206"/>
      <c r="X83" s="206"/>
      <c r="Y83" s="206"/>
      <c r="Z83" s="209"/>
    </row>
    <row r="84" ht="16.5" customHeight="1" spans="1:26">
      <c r="A84" s="81" t="s">
        <v>333</v>
      </c>
      <c r="B84" s="81" t="s">
        <v>45</v>
      </c>
      <c r="C84" s="81" t="s">
        <v>83</v>
      </c>
      <c r="D84" s="206"/>
      <c r="E84" s="206" t="s">
        <v>45</v>
      </c>
      <c r="F84" s="206"/>
      <c r="G84" s="206"/>
      <c r="H84" s="206" t="s">
        <v>45</v>
      </c>
      <c r="I84" s="206"/>
      <c r="J84" s="206"/>
      <c r="K84" s="206" t="s">
        <v>45</v>
      </c>
      <c r="L84" s="206"/>
      <c r="M84" s="206"/>
      <c r="N84" s="81" t="s">
        <v>45</v>
      </c>
      <c r="O84" s="81" t="s">
        <v>183</v>
      </c>
      <c r="P84" s="81" t="s">
        <v>310</v>
      </c>
      <c r="Q84" s="206">
        <v>47.14</v>
      </c>
      <c r="R84" s="206">
        <v>47.14</v>
      </c>
      <c r="S84" s="206"/>
      <c r="T84" s="206">
        <v>47.14</v>
      </c>
      <c r="U84" s="206"/>
      <c r="V84" s="206"/>
      <c r="W84" s="206"/>
      <c r="X84" s="206"/>
      <c r="Y84" s="206"/>
      <c r="Z84" s="209"/>
    </row>
    <row r="85" ht="16.5" customHeight="1" spans="1:26">
      <c r="A85" s="81" t="s">
        <v>45</v>
      </c>
      <c r="B85" s="81" t="s">
        <v>192</v>
      </c>
      <c r="C85" s="81" t="s">
        <v>334</v>
      </c>
      <c r="D85" s="206"/>
      <c r="E85" s="206" t="s">
        <v>45</v>
      </c>
      <c r="F85" s="206"/>
      <c r="G85" s="206"/>
      <c r="H85" s="206" t="s">
        <v>45</v>
      </c>
      <c r="I85" s="206"/>
      <c r="J85" s="206"/>
      <c r="K85" s="206" t="s">
        <v>45</v>
      </c>
      <c r="L85" s="206"/>
      <c r="M85" s="206"/>
      <c r="N85" s="81" t="s">
        <v>45</v>
      </c>
      <c r="O85" s="81" t="s">
        <v>205</v>
      </c>
      <c r="P85" s="81" t="s">
        <v>222</v>
      </c>
      <c r="Q85" s="206"/>
      <c r="R85" s="206" t="s">
        <v>45</v>
      </c>
      <c r="S85" s="206"/>
      <c r="T85" s="206"/>
      <c r="U85" s="206" t="s">
        <v>45</v>
      </c>
      <c r="V85" s="206"/>
      <c r="W85" s="206"/>
      <c r="X85" s="206" t="s">
        <v>45</v>
      </c>
      <c r="Y85" s="206"/>
      <c r="Z85" s="209"/>
    </row>
    <row r="86" ht="16.5" customHeight="1" spans="1:26">
      <c r="A86" s="81" t="s">
        <v>45</v>
      </c>
      <c r="B86" s="81" t="s">
        <v>195</v>
      </c>
      <c r="C86" s="81" t="s">
        <v>335</v>
      </c>
      <c r="D86" s="206"/>
      <c r="E86" s="206" t="s">
        <v>45</v>
      </c>
      <c r="F86" s="206"/>
      <c r="G86" s="206"/>
      <c r="H86" s="206" t="s">
        <v>45</v>
      </c>
      <c r="I86" s="206"/>
      <c r="J86" s="206"/>
      <c r="K86" s="206" t="s">
        <v>45</v>
      </c>
      <c r="L86" s="206"/>
      <c r="M86" s="206"/>
      <c r="N86" s="81" t="s">
        <v>45</v>
      </c>
      <c r="O86" s="81" t="s">
        <v>188</v>
      </c>
      <c r="P86" s="81" t="s">
        <v>230</v>
      </c>
      <c r="Q86" s="206"/>
      <c r="R86" s="206" t="s">
        <v>45</v>
      </c>
      <c r="S86" s="206"/>
      <c r="T86" s="206"/>
      <c r="U86" s="206" t="s">
        <v>45</v>
      </c>
      <c r="V86" s="206"/>
      <c r="W86" s="206"/>
      <c r="X86" s="206" t="s">
        <v>45</v>
      </c>
      <c r="Y86" s="206"/>
      <c r="Z86" s="209"/>
    </row>
    <row r="87" ht="16.5" customHeight="1" spans="1:26">
      <c r="A87" s="81" t="s">
        <v>45</v>
      </c>
      <c r="B87" s="81" t="s">
        <v>198</v>
      </c>
      <c r="C87" s="81" t="s">
        <v>336</v>
      </c>
      <c r="D87" s="206"/>
      <c r="E87" s="206" t="s">
        <v>45</v>
      </c>
      <c r="F87" s="206"/>
      <c r="G87" s="206"/>
      <c r="H87" s="206" t="s">
        <v>45</v>
      </c>
      <c r="I87" s="206"/>
      <c r="J87" s="206"/>
      <c r="K87" s="206" t="s">
        <v>45</v>
      </c>
      <c r="L87" s="206"/>
      <c r="M87" s="206"/>
      <c r="N87" s="81" t="s">
        <v>45</v>
      </c>
      <c r="O87" s="81" t="s">
        <v>192</v>
      </c>
      <c r="P87" s="81" t="s">
        <v>315</v>
      </c>
      <c r="Q87" s="206">
        <v>113.36</v>
      </c>
      <c r="R87" s="206">
        <v>113.36</v>
      </c>
      <c r="S87" s="206"/>
      <c r="T87" s="206">
        <v>113.36</v>
      </c>
      <c r="U87" s="206"/>
      <c r="V87" s="206"/>
      <c r="W87" s="206"/>
      <c r="X87" s="206"/>
      <c r="Y87" s="206"/>
      <c r="Z87" s="209"/>
    </row>
    <row r="88" ht="16.5" customHeight="1" spans="1:26">
      <c r="A88" s="81" t="s">
        <v>45</v>
      </c>
      <c r="B88" s="81" t="s">
        <v>159</v>
      </c>
      <c r="C88" s="81" t="s">
        <v>337</v>
      </c>
      <c r="D88" s="206"/>
      <c r="E88" s="206" t="s">
        <v>45</v>
      </c>
      <c r="F88" s="206"/>
      <c r="G88" s="206"/>
      <c r="H88" s="206" t="s">
        <v>45</v>
      </c>
      <c r="I88" s="206"/>
      <c r="J88" s="206"/>
      <c r="K88" s="206" t="s">
        <v>45</v>
      </c>
      <c r="L88" s="206"/>
      <c r="M88" s="206"/>
      <c r="N88" s="81" t="s">
        <v>45</v>
      </c>
      <c r="O88" s="81" t="s">
        <v>195</v>
      </c>
      <c r="P88" s="81" t="s">
        <v>317</v>
      </c>
      <c r="Q88" s="206"/>
      <c r="R88" s="206" t="s">
        <v>45</v>
      </c>
      <c r="S88" s="206"/>
      <c r="T88" s="206"/>
      <c r="U88" s="206" t="s">
        <v>45</v>
      </c>
      <c r="V88" s="206"/>
      <c r="W88" s="206"/>
      <c r="X88" s="206" t="s">
        <v>45</v>
      </c>
      <c r="Y88" s="206"/>
      <c r="Z88" s="209"/>
    </row>
    <row r="89" ht="16.5" customHeight="1" spans="1:26">
      <c r="A89" s="81" t="s">
        <v>45</v>
      </c>
      <c r="B89" s="81" t="s">
        <v>186</v>
      </c>
      <c r="C89" s="81" t="s">
        <v>338</v>
      </c>
      <c r="D89" s="206"/>
      <c r="E89" s="206" t="s">
        <v>45</v>
      </c>
      <c r="F89" s="206"/>
      <c r="G89" s="206"/>
      <c r="H89" s="206" t="s">
        <v>45</v>
      </c>
      <c r="I89" s="206"/>
      <c r="J89" s="206"/>
      <c r="K89" s="206" t="s">
        <v>45</v>
      </c>
      <c r="L89" s="206"/>
      <c r="M89" s="206"/>
      <c r="N89" s="81" t="s">
        <v>45</v>
      </c>
      <c r="O89" s="81" t="s">
        <v>198</v>
      </c>
      <c r="P89" s="81" t="s">
        <v>339</v>
      </c>
      <c r="Q89" s="206"/>
      <c r="R89" s="206" t="s">
        <v>45</v>
      </c>
      <c r="S89" s="206"/>
      <c r="T89" s="206"/>
      <c r="U89" s="206" t="s">
        <v>45</v>
      </c>
      <c r="V89" s="206"/>
      <c r="W89" s="206"/>
      <c r="X89" s="206" t="s">
        <v>45</v>
      </c>
      <c r="Y89" s="206"/>
      <c r="Z89" s="209"/>
    </row>
    <row r="90" ht="16.5" customHeight="1" spans="1:26">
      <c r="A90" s="210"/>
      <c r="B90" s="211"/>
      <c r="C90" s="210"/>
      <c r="D90" s="212"/>
      <c r="E90" s="26"/>
      <c r="F90" s="26"/>
      <c r="G90" s="26"/>
      <c r="H90" s="26"/>
      <c r="I90" s="26"/>
      <c r="J90" s="26"/>
      <c r="K90" s="212"/>
      <c r="L90" s="212"/>
      <c r="M90" s="212"/>
      <c r="N90" s="81" t="s">
        <v>45</v>
      </c>
      <c r="O90" s="81" t="s">
        <v>159</v>
      </c>
      <c r="P90" s="81" t="s">
        <v>340</v>
      </c>
      <c r="Q90" s="206"/>
      <c r="R90" s="206" t="s">
        <v>45</v>
      </c>
      <c r="S90" s="206"/>
      <c r="T90" s="206"/>
      <c r="U90" s="206" t="s">
        <v>45</v>
      </c>
      <c r="V90" s="206"/>
      <c r="W90" s="206"/>
      <c r="X90" s="206" t="s">
        <v>45</v>
      </c>
      <c r="Y90" s="206"/>
      <c r="Z90" s="209"/>
    </row>
    <row r="91" ht="16.5" customHeight="1" spans="1:26">
      <c r="A91" s="210"/>
      <c r="B91" s="211"/>
      <c r="C91" s="210"/>
      <c r="D91" s="212"/>
      <c r="E91" s="26"/>
      <c r="F91" s="26"/>
      <c r="G91" s="26"/>
      <c r="H91" s="26"/>
      <c r="I91" s="26"/>
      <c r="J91" s="26"/>
      <c r="K91" s="212"/>
      <c r="L91" s="212"/>
      <c r="M91" s="212"/>
      <c r="N91" s="81" t="s">
        <v>45</v>
      </c>
      <c r="O91" s="81" t="s">
        <v>160</v>
      </c>
      <c r="P91" s="81" t="s">
        <v>341</v>
      </c>
      <c r="Q91" s="206"/>
      <c r="R91" s="206" t="s">
        <v>45</v>
      </c>
      <c r="S91" s="206"/>
      <c r="T91" s="206"/>
      <c r="U91" s="206" t="s">
        <v>45</v>
      </c>
      <c r="V91" s="206"/>
      <c r="W91" s="206"/>
      <c r="X91" s="206" t="s">
        <v>45</v>
      </c>
      <c r="Y91" s="206"/>
      <c r="Z91" s="209"/>
    </row>
    <row r="92" ht="16.5" customHeight="1" spans="1:26">
      <c r="A92" s="210"/>
      <c r="B92" s="211"/>
      <c r="C92" s="210"/>
      <c r="D92" s="212"/>
      <c r="E92" s="26"/>
      <c r="F92" s="26"/>
      <c r="G92" s="26"/>
      <c r="H92" s="26"/>
      <c r="I92" s="26"/>
      <c r="J92" s="26"/>
      <c r="K92" s="212"/>
      <c r="L92" s="212"/>
      <c r="M92" s="212"/>
      <c r="N92" s="81" t="s">
        <v>45</v>
      </c>
      <c r="O92" s="81" t="s">
        <v>161</v>
      </c>
      <c r="P92" s="81" t="s">
        <v>342</v>
      </c>
      <c r="Q92" s="206"/>
      <c r="R92" s="206" t="s">
        <v>45</v>
      </c>
      <c r="S92" s="206"/>
      <c r="T92" s="206"/>
      <c r="U92" s="206" t="s">
        <v>45</v>
      </c>
      <c r="V92" s="206"/>
      <c r="W92" s="206"/>
      <c r="X92" s="206" t="s">
        <v>45</v>
      </c>
      <c r="Y92" s="206"/>
      <c r="Z92" s="209"/>
    </row>
    <row r="93" ht="16.5" customHeight="1" spans="1:26">
      <c r="A93" s="210"/>
      <c r="B93" s="211"/>
      <c r="C93" s="210"/>
      <c r="D93" s="212"/>
      <c r="E93" s="26"/>
      <c r="F93" s="26"/>
      <c r="G93" s="26"/>
      <c r="H93" s="26"/>
      <c r="I93" s="26"/>
      <c r="J93" s="26"/>
      <c r="K93" s="212"/>
      <c r="L93" s="212"/>
      <c r="M93" s="212"/>
      <c r="N93" s="81" t="s">
        <v>45</v>
      </c>
      <c r="O93" s="81" t="s">
        <v>162</v>
      </c>
      <c r="P93" s="81" t="s">
        <v>224</v>
      </c>
      <c r="Q93" s="206"/>
      <c r="R93" s="206" t="s">
        <v>45</v>
      </c>
      <c r="S93" s="206"/>
      <c r="T93" s="206"/>
      <c r="U93" s="206" t="s">
        <v>45</v>
      </c>
      <c r="V93" s="206"/>
      <c r="W93" s="206"/>
      <c r="X93" s="206" t="s">
        <v>45</v>
      </c>
      <c r="Y93" s="206"/>
      <c r="Z93" s="209"/>
    </row>
    <row r="94" ht="16.5" customHeight="1" spans="1:26">
      <c r="A94" s="210"/>
      <c r="B94" s="211"/>
      <c r="C94" s="210"/>
      <c r="D94" s="212"/>
      <c r="E94" s="26"/>
      <c r="F94" s="26"/>
      <c r="G94" s="26"/>
      <c r="H94" s="26"/>
      <c r="I94" s="26"/>
      <c r="J94" s="26"/>
      <c r="K94" s="212"/>
      <c r="L94" s="212"/>
      <c r="M94" s="212"/>
      <c r="N94" s="81" t="s">
        <v>45</v>
      </c>
      <c r="O94" s="81" t="s">
        <v>168</v>
      </c>
      <c r="P94" s="81" t="s">
        <v>320</v>
      </c>
      <c r="Q94" s="206"/>
      <c r="R94" s="206" t="s">
        <v>45</v>
      </c>
      <c r="S94" s="206"/>
      <c r="T94" s="206"/>
      <c r="U94" s="206" t="s">
        <v>45</v>
      </c>
      <c r="V94" s="206"/>
      <c r="W94" s="206"/>
      <c r="X94" s="206" t="s">
        <v>45</v>
      </c>
      <c r="Y94" s="206"/>
      <c r="Z94" s="209"/>
    </row>
    <row r="95" ht="16.5" customHeight="1" spans="1:26">
      <c r="A95" s="210"/>
      <c r="B95" s="211"/>
      <c r="C95" s="210"/>
      <c r="D95" s="212"/>
      <c r="E95" s="26"/>
      <c r="F95" s="26"/>
      <c r="G95" s="26"/>
      <c r="H95" s="26"/>
      <c r="I95" s="26"/>
      <c r="J95" s="26"/>
      <c r="K95" s="212"/>
      <c r="L95" s="212"/>
      <c r="M95" s="212"/>
      <c r="N95" s="81" t="s">
        <v>45</v>
      </c>
      <c r="O95" s="81" t="s">
        <v>170</v>
      </c>
      <c r="P95" s="81" t="s">
        <v>322</v>
      </c>
      <c r="Q95" s="206"/>
      <c r="R95" s="206" t="s">
        <v>45</v>
      </c>
      <c r="S95" s="206"/>
      <c r="T95" s="206"/>
      <c r="U95" s="206" t="s">
        <v>45</v>
      </c>
      <c r="V95" s="206"/>
      <c r="W95" s="206"/>
      <c r="X95" s="206" t="s">
        <v>45</v>
      </c>
      <c r="Y95" s="206"/>
      <c r="Z95" s="209"/>
    </row>
    <row r="96" ht="16.5" customHeight="1" spans="1:26">
      <c r="A96" s="210"/>
      <c r="B96" s="211"/>
      <c r="C96" s="210"/>
      <c r="D96" s="212"/>
      <c r="E96" s="26"/>
      <c r="F96" s="26"/>
      <c r="G96" s="26"/>
      <c r="H96" s="26"/>
      <c r="I96" s="26"/>
      <c r="J96" s="26"/>
      <c r="K96" s="212"/>
      <c r="L96" s="212"/>
      <c r="M96" s="212"/>
      <c r="N96" s="81" t="s">
        <v>45</v>
      </c>
      <c r="O96" s="81" t="s">
        <v>171</v>
      </c>
      <c r="P96" s="81" t="s">
        <v>324</v>
      </c>
      <c r="Q96" s="206"/>
      <c r="R96" s="206" t="s">
        <v>45</v>
      </c>
      <c r="S96" s="206"/>
      <c r="T96" s="206"/>
      <c r="U96" s="206" t="s">
        <v>45</v>
      </c>
      <c r="V96" s="206"/>
      <c r="W96" s="206"/>
      <c r="X96" s="206" t="s">
        <v>45</v>
      </c>
      <c r="Y96" s="206"/>
      <c r="Z96" s="209"/>
    </row>
    <row r="97" ht="16.5" customHeight="1" spans="1:26">
      <c r="A97" s="210"/>
      <c r="B97" s="211"/>
      <c r="C97" s="210"/>
      <c r="D97" s="212"/>
      <c r="E97" s="26"/>
      <c r="F97" s="26"/>
      <c r="G97" s="26"/>
      <c r="H97" s="26"/>
      <c r="I97" s="26"/>
      <c r="J97" s="26"/>
      <c r="K97" s="212"/>
      <c r="L97" s="212"/>
      <c r="M97" s="212"/>
      <c r="N97" s="81" t="s">
        <v>45</v>
      </c>
      <c r="O97" s="81" t="s">
        <v>186</v>
      </c>
      <c r="P97" s="81" t="s">
        <v>232</v>
      </c>
      <c r="Q97" s="206"/>
      <c r="R97" s="206" t="s">
        <v>45</v>
      </c>
      <c r="S97" s="206"/>
      <c r="T97" s="206"/>
      <c r="U97" s="206" t="s">
        <v>45</v>
      </c>
      <c r="V97" s="206"/>
      <c r="W97" s="206"/>
      <c r="X97" s="206" t="s">
        <v>45</v>
      </c>
      <c r="Y97" s="206"/>
      <c r="Z97" s="209"/>
    </row>
    <row r="98" ht="16.5" customHeight="1" spans="1:26">
      <c r="A98" s="210"/>
      <c r="B98" s="211"/>
      <c r="C98" s="210"/>
      <c r="D98" s="212"/>
      <c r="E98" s="26"/>
      <c r="F98" s="26"/>
      <c r="G98" s="26"/>
      <c r="H98" s="26"/>
      <c r="I98" s="26"/>
      <c r="J98" s="26"/>
      <c r="K98" s="212"/>
      <c r="L98" s="212"/>
      <c r="M98" s="212"/>
      <c r="N98" s="81" t="s">
        <v>343</v>
      </c>
      <c r="O98" s="81" t="s">
        <v>45</v>
      </c>
      <c r="P98" s="81" t="s">
        <v>344</v>
      </c>
      <c r="Q98" s="206"/>
      <c r="R98" s="206" t="s">
        <v>45</v>
      </c>
      <c r="S98" s="206"/>
      <c r="T98" s="206"/>
      <c r="U98" s="206" t="s">
        <v>45</v>
      </c>
      <c r="V98" s="206"/>
      <c r="W98" s="206"/>
      <c r="X98" s="206" t="s">
        <v>45</v>
      </c>
      <c r="Y98" s="206"/>
      <c r="Z98" s="209"/>
    </row>
    <row r="99" ht="16.5" customHeight="1" spans="1:26">
      <c r="A99" s="210"/>
      <c r="B99" s="211"/>
      <c r="C99" s="210"/>
      <c r="D99" s="212"/>
      <c r="E99" s="26"/>
      <c r="F99" s="26"/>
      <c r="G99" s="26"/>
      <c r="H99" s="26"/>
      <c r="I99" s="26"/>
      <c r="J99" s="26"/>
      <c r="K99" s="212"/>
      <c r="L99" s="212"/>
      <c r="M99" s="212"/>
      <c r="N99" s="81" t="s">
        <v>45</v>
      </c>
      <c r="O99" s="81" t="s">
        <v>177</v>
      </c>
      <c r="P99" s="81" t="s">
        <v>345</v>
      </c>
      <c r="Q99" s="206"/>
      <c r="R99" s="206" t="s">
        <v>45</v>
      </c>
      <c r="S99" s="206"/>
      <c r="T99" s="206"/>
      <c r="U99" s="206" t="s">
        <v>45</v>
      </c>
      <c r="V99" s="206"/>
      <c r="W99" s="206"/>
      <c r="X99" s="206" t="s">
        <v>45</v>
      </c>
      <c r="Y99" s="206"/>
      <c r="Z99" s="209"/>
    </row>
    <row r="100" ht="16.5" customHeight="1" spans="1:26">
      <c r="A100" s="210"/>
      <c r="B100" s="211"/>
      <c r="C100" s="210"/>
      <c r="D100" s="212"/>
      <c r="E100" s="26"/>
      <c r="F100" s="26"/>
      <c r="G100" s="26"/>
      <c r="H100" s="26"/>
      <c r="I100" s="26"/>
      <c r="J100" s="26"/>
      <c r="K100" s="212"/>
      <c r="L100" s="212"/>
      <c r="M100" s="212"/>
      <c r="N100" s="81" t="s">
        <v>45</v>
      </c>
      <c r="O100" s="81" t="s">
        <v>186</v>
      </c>
      <c r="P100" s="81" t="s">
        <v>267</v>
      </c>
      <c r="Q100" s="206"/>
      <c r="R100" s="206" t="s">
        <v>45</v>
      </c>
      <c r="S100" s="206"/>
      <c r="T100" s="206"/>
      <c r="U100" s="206" t="s">
        <v>45</v>
      </c>
      <c r="V100" s="206"/>
      <c r="W100" s="206"/>
      <c r="X100" s="206" t="s">
        <v>45</v>
      </c>
      <c r="Y100" s="206"/>
      <c r="Z100" s="209"/>
    </row>
    <row r="101" ht="16.5" customHeight="1" spans="1:26">
      <c r="A101" s="210"/>
      <c r="B101" s="211"/>
      <c r="C101" s="210"/>
      <c r="D101" s="212"/>
      <c r="E101" s="26"/>
      <c r="F101" s="26"/>
      <c r="G101" s="26"/>
      <c r="H101" s="26"/>
      <c r="I101" s="26"/>
      <c r="J101" s="26"/>
      <c r="K101" s="212"/>
      <c r="L101" s="212"/>
      <c r="M101" s="212"/>
      <c r="N101" s="81" t="s">
        <v>346</v>
      </c>
      <c r="O101" s="81" t="s">
        <v>45</v>
      </c>
      <c r="P101" s="81" t="s">
        <v>259</v>
      </c>
      <c r="Q101" s="206"/>
      <c r="R101" s="206" t="s">
        <v>45</v>
      </c>
      <c r="S101" s="206"/>
      <c r="T101" s="206"/>
      <c r="U101" s="206" t="s">
        <v>45</v>
      </c>
      <c r="V101" s="206"/>
      <c r="W101" s="206"/>
      <c r="X101" s="206" t="s">
        <v>45</v>
      </c>
      <c r="Y101" s="206"/>
      <c r="Z101" s="209"/>
    </row>
    <row r="102" ht="16.5" customHeight="1" spans="1:26">
      <c r="A102" s="210"/>
      <c r="B102" s="211"/>
      <c r="C102" s="210"/>
      <c r="D102" s="212"/>
      <c r="E102" s="26"/>
      <c r="F102" s="26"/>
      <c r="G102" s="26"/>
      <c r="H102" s="26"/>
      <c r="I102" s="26"/>
      <c r="J102" s="26"/>
      <c r="K102" s="212"/>
      <c r="L102" s="212"/>
      <c r="M102" s="212"/>
      <c r="N102" s="81" t="s">
        <v>45</v>
      </c>
      <c r="O102" s="81" t="s">
        <v>177</v>
      </c>
      <c r="P102" s="81" t="s">
        <v>345</v>
      </c>
      <c r="Q102" s="206"/>
      <c r="R102" s="206" t="s">
        <v>45</v>
      </c>
      <c r="S102" s="206"/>
      <c r="T102" s="206"/>
      <c r="U102" s="206" t="s">
        <v>45</v>
      </c>
      <c r="V102" s="206"/>
      <c r="W102" s="206"/>
      <c r="X102" s="206" t="s">
        <v>45</v>
      </c>
      <c r="Y102" s="206"/>
      <c r="Z102" s="209"/>
    </row>
    <row r="103" ht="16.5" customHeight="1" spans="1:26">
      <c r="A103" s="210"/>
      <c r="B103" s="211"/>
      <c r="C103" s="210"/>
      <c r="D103" s="212"/>
      <c r="E103" s="26"/>
      <c r="F103" s="26"/>
      <c r="G103" s="26"/>
      <c r="H103" s="26"/>
      <c r="I103" s="26"/>
      <c r="J103" s="26"/>
      <c r="K103" s="212"/>
      <c r="L103" s="212"/>
      <c r="M103" s="212"/>
      <c r="N103" s="81" t="s">
        <v>45</v>
      </c>
      <c r="O103" s="81" t="s">
        <v>183</v>
      </c>
      <c r="P103" s="81" t="s">
        <v>276</v>
      </c>
      <c r="Q103" s="206"/>
      <c r="R103" s="206" t="s">
        <v>45</v>
      </c>
      <c r="S103" s="206"/>
      <c r="T103" s="206"/>
      <c r="U103" s="206" t="s">
        <v>45</v>
      </c>
      <c r="V103" s="206"/>
      <c r="W103" s="206"/>
      <c r="X103" s="206" t="s">
        <v>45</v>
      </c>
      <c r="Y103" s="206"/>
      <c r="Z103" s="209"/>
    </row>
    <row r="104" ht="16.5" customHeight="1" spans="1:26">
      <c r="A104" s="210"/>
      <c r="B104" s="211"/>
      <c r="C104" s="210"/>
      <c r="D104" s="212"/>
      <c r="E104" s="26"/>
      <c r="F104" s="26"/>
      <c r="G104" s="26"/>
      <c r="H104" s="26"/>
      <c r="I104" s="26"/>
      <c r="J104" s="26"/>
      <c r="K104" s="212"/>
      <c r="L104" s="212"/>
      <c r="M104" s="212"/>
      <c r="N104" s="81" t="s">
        <v>45</v>
      </c>
      <c r="O104" s="81" t="s">
        <v>202</v>
      </c>
      <c r="P104" s="81" t="s">
        <v>261</v>
      </c>
      <c r="Q104" s="206"/>
      <c r="R104" s="206" t="s">
        <v>45</v>
      </c>
      <c r="S104" s="206"/>
      <c r="T104" s="206"/>
      <c r="U104" s="206" t="s">
        <v>45</v>
      </c>
      <c r="V104" s="206"/>
      <c r="W104" s="206"/>
      <c r="X104" s="206" t="s">
        <v>45</v>
      </c>
      <c r="Y104" s="206"/>
      <c r="Z104" s="209"/>
    </row>
    <row r="105" ht="16.5" customHeight="1" spans="1:26">
      <c r="A105" s="210"/>
      <c r="B105" s="211"/>
      <c r="C105" s="210"/>
      <c r="D105" s="212"/>
      <c r="E105" s="26"/>
      <c r="F105" s="26"/>
      <c r="G105" s="26"/>
      <c r="H105" s="26"/>
      <c r="I105" s="26"/>
      <c r="J105" s="26"/>
      <c r="K105" s="212"/>
      <c r="L105" s="212"/>
      <c r="M105" s="212"/>
      <c r="N105" s="81" t="s">
        <v>45</v>
      </c>
      <c r="O105" s="81" t="s">
        <v>205</v>
      </c>
      <c r="P105" s="81" t="s">
        <v>264</v>
      </c>
      <c r="Q105" s="206"/>
      <c r="R105" s="206" t="s">
        <v>45</v>
      </c>
      <c r="S105" s="206"/>
      <c r="T105" s="206"/>
      <c r="U105" s="206" t="s">
        <v>45</v>
      </c>
      <c r="V105" s="206"/>
      <c r="W105" s="206"/>
      <c r="X105" s="206" t="s">
        <v>45</v>
      </c>
      <c r="Y105" s="206"/>
      <c r="Z105" s="209"/>
    </row>
    <row r="106" ht="16.5" customHeight="1" spans="1:26">
      <c r="A106" s="210"/>
      <c r="B106" s="211"/>
      <c r="C106" s="210"/>
      <c r="D106" s="212"/>
      <c r="E106" s="26"/>
      <c r="F106" s="26"/>
      <c r="G106" s="26"/>
      <c r="H106" s="26"/>
      <c r="I106" s="26"/>
      <c r="J106" s="26"/>
      <c r="K106" s="212"/>
      <c r="L106" s="212"/>
      <c r="M106" s="212"/>
      <c r="N106" s="81" t="s">
        <v>45</v>
      </c>
      <c r="O106" s="81" t="s">
        <v>186</v>
      </c>
      <c r="P106" s="81" t="s">
        <v>267</v>
      </c>
      <c r="Q106" s="206"/>
      <c r="R106" s="206" t="s">
        <v>45</v>
      </c>
      <c r="S106" s="206"/>
      <c r="T106" s="206"/>
      <c r="U106" s="206" t="s">
        <v>45</v>
      </c>
      <c r="V106" s="206"/>
      <c r="W106" s="206"/>
      <c r="X106" s="206" t="s">
        <v>45</v>
      </c>
      <c r="Y106" s="206"/>
      <c r="Z106" s="209"/>
    </row>
    <row r="107" ht="16.5" customHeight="1" spans="1:26">
      <c r="A107" s="210"/>
      <c r="B107" s="211"/>
      <c r="C107" s="210"/>
      <c r="D107" s="212"/>
      <c r="E107" s="26"/>
      <c r="F107" s="26"/>
      <c r="G107" s="26"/>
      <c r="H107" s="26"/>
      <c r="I107" s="26"/>
      <c r="J107" s="26"/>
      <c r="K107" s="212"/>
      <c r="L107" s="212"/>
      <c r="M107" s="212"/>
      <c r="N107" s="81" t="s">
        <v>347</v>
      </c>
      <c r="O107" s="81" t="s">
        <v>45</v>
      </c>
      <c r="P107" s="81" t="s">
        <v>291</v>
      </c>
      <c r="Q107" s="206"/>
      <c r="R107" s="206" t="s">
        <v>45</v>
      </c>
      <c r="S107" s="206"/>
      <c r="T107" s="206"/>
      <c r="U107" s="206" t="s">
        <v>45</v>
      </c>
      <c r="V107" s="206"/>
      <c r="W107" s="206"/>
      <c r="X107" s="206" t="s">
        <v>45</v>
      </c>
      <c r="Y107" s="206"/>
      <c r="Z107" s="209"/>
    </row>
    <row r="108" ht="16.5" customHeight="1" spans="1:26">
      <c r="A108" s="210"/>
      <c r="B108" s="211"/>
      <c r="C108" s="210"/>
      <c r="D108" s="212"/>
      <c r="E108" s="26"/>
      <c r="F108" s="26"/>
      <c r="G108" s="26"/>
      <c r="H108" s="26"/>
      <c r="I108" s="26"/>
      <c r="J108" s="26"/>
      <c r="K108" s="212"/>
      <c r="L108" s="212"/>
      <c r="M108" s="212"/>
      <c r="N108" s="81" t="s">
        <v>45</v>
      </c>
      <c r="O108" s="81" t="s">
        <v>180</v>
      </c>
      <c r="P108" s="81" t="s">
        <v>293</v>
      </c>
      <c r="Q108" s="206"/>
      <c r="R108" s="206" t="s">
        <v>45</v>
      </c>
      <c r="S108" s="206"/>
      <c r="T108" s="206"/>
      <c r="U108" s="206" t="s">
        <v>45</v>
      </c>
      <c r="V108" s="206"/>
      <c r="W108" s="206"/>
      <c r="X108" s="206" t="s">
        <v>45</v>
      </c>
      <c r="Y108" s="206"/>
      <c r="Z108" s="209"/>
    </row>
    <row r="109" ht="16.5" customHeight="1" spans="1:26">
      <c r="A109" s="210"/>
      <c r="B109" s="211"/>
      <c r="C109" s="210"/>
      <c r="D109" s="212"/>
      <c r="E109" s="26"/>
      <c r="F109" s="26"/>
      <c r="G109" s="26"/>
      <c r="H109" s="26"/>
      <c r="I109" s="26"/>
      <c r="J109" s="26"/>
      <c r="K109" s="212"/>
      <c r="L109" s="212"/>
      <c r="M109" s="212"/>
      <c r="N109" s="81" t="s">
        <v>45</v>
      </c>
      <c r="O109" s="81" t="s">
        <v>183</v>
      </c>
      <c r="P109" s="81" t="s">
        <v>295</v>
      </c>
      <c r="Q109" s="206"/>
      <c r="R109" s="206" t="s">
        <v>45</v>
      </c>
      <c r="S109" s="206"/>
      <c r="T109" s="206"/>
      <c r="U109" s="206" t="s">
        <v>45</v>
      </c>
      <c r="V109" s="206"/>
      <c r="W109" s="206"/>
      <c r="X109" s="206" t="s">
        <v>45</v>
      </c>
      <c r="Y109" s="206"/>
      <c r="Z109" s="209"/>
    </row>
    <row r="110" ht="16.5" customHeight="1" spans="1:26">
      <c r="A110" s="210"/>
      <c r="B110" s="211"/>
      <c r="C110" s="210"/>
      <c r="D110" s="212"/>
      <c r="E110" s="26"/>
      <c r="F110" s="26"/>
      <c r="G110" s="26"/>
      <c r="H110" s="26"/>
      <c r="I110" s="26"/>
      <c r="J110" s="26"/>
      <c r="K110" s="212"/>
      <c r="L110" s="212"/>
      <c r="M110" s="212"/>
      <c r="N110" s="81" t="s">
        <v>45</v>
      </c>
      <c r="O110" s="81" t="s">
        <v>202</v>
      </c>
      <c r="P110" s="81" t="s">
        <v>298</v>
      </c>
      <c r="Q110" s="206"/>
      <c r="R110" s="206" t="s">
        <v>45</v>
      </c>
      <c r="S110" s="206"/>
      <c r="T110" s="206"/>
      <c r="U110" s="206" t="s">
        <v>45</v>
      </c>
      <c r="V110" s="206"/>
      <c r="W110" s="206"/>
      <c r="X110" s="206" t="s">
        <v>45</v>
      </c>
      <c r="Y110" s="206"/>
      <c r="Z110" s="209"/>
    </row>
    <row r="111" ht="16.5" customHeight="1" spans="1:26">
      <c r="A111" s="210"/>
      <c r="B111" s="211"/>
      <c r="C111" s="210"/>
      <c r="D111" s="212"/>
      <c r="E111" s="26"/>
      <c r="F111" s="26"/>
      <c r="G111" s="26"/>
      <c r="H111" s="26"/>
      <c r="I111" s="26"/>
      <c r="J111" s="26"/>
      <c r="K111" s="212"/>
      <c r="L111" s="212"/>
      <c r="M111" s="212"/>
      <c r="N111" s="81" t="s">
        <v>348</v>
      </c>
      <c r="O111" s="81" t="s">
        <v>45</v>
      </c>
      <c r="P111" s="81" t="s">
        <v>83</v>
      </c>
      <c r="Q111" s="206"/>
      <c r="R111" s="206" t="s">
        <v>45</v>
      </c>
      <c r="S111" s="206"/>
      <c r="T111" s="206"/>
      <c r="U111" s="206" t="s">
        <v>45</v>
      </c>
      <c r="V111" s="206"/>
      <c r="W111" s="206"/>
      <c r="X111" s="206" t="s">
        <v>45</v>
      </c>
      <c r="Y111" s="206"/>
      <c r="Z111" s="209"/>
    </row>
    <row r="112" ht="16.5" customHeight="1" spans="1:26">
      <c r="A112" s="210"/>
      <c r="B112" s="211"/>
      <c r="C112" s="210"/>
      <c r="D112" s="212"/>
      <c r="E112" s="26"/>
      <c r="F112" s="26"/>
      <c r="G112" s="26"/>
      <c r="H112" s="26"/>
      <c r="I112" s="26"/>
      <c r="J112" s="26"/>
      <c r="K112" s="212"/>
      <c r="L112" s="212"/>
      <c r="M112" s="212"/>
      <c r="N112" s="81" t="s">
        <v>45</v>
      </c>
      <c r="O112" s="81" t="s">
        <v>192</v>
      </c>
      <c r="P112" s="81" t="s">
        <v>334</v>
      </c>
      <c r="Q112" s="206"/>
      <c r="R112" s="206" t="s">
        <v>45</v>
      </c>
      <c r="S112" s="206"/>
      <c r="T112" s="206"/>
      <c r="U112" s="206" t="s">
        <v>45</v>
      </c>
      <c r="V112" s="206"/>
      <c r="W112" s="206"/>
      <c r="X112" s="206" t="s">
        <v>45</v>
      </c>
      <c r="Y112" s="206"/>
      <c r="Z112" s="209"/>
    </row>
    <row r="113" ht="16.5" customHeight="1" spans="1:26">
      <c r="A113" s="210"/>
      <c r="B113" s="211"/>
      <c r="C113" s="210"/>
      <c r="D113" s="212"/>
      <c r="E113" s="26"/>
      <c r="F113" s="26"/>
      <c r="G113" s="26"/>
      <c r="H113" s="26"/>
      <c r="I113" s="26"/>
      <c r="J113" s="26"/>
      <c r="K113" s="212"/>
      <c r="L113" s="212"/>
      <c r="M113" s="212"/>
      <c r="N113" s="81" t="s">
        <v>45</v>
      </c>
      <c r="O113" s="81" t="s">
        <v>195</v>
      </c>
      <c r="P113" s="81" t="s">
        <v>335</v>
      </c>
      <c r="Q113" s="206"/>
      <c r="R113" s="206" t="s">
        <v>45</v>
      </c>
      <c r="S113" s="206"/>
      <c r="T113" s="206"/>
      <c r="U113" s="206" t="s">
        <v>45</v>
      </c>
      <c r="V113" s="206"/>
      <c r="W113" s="206"/>
      <c r="X113" s="206" t="s">
        <v>45</v>
      </c>
      <c r="Y113" s="206"/>
      <c r="Z113" s="209"/>
    </row>
    <row r="114" ht="16.5" customHeight="1" spans="1:26">
      <c r="A114" s="210"/>
      <c r="B114" s="211"/>
      <c r="C114" s="210"/>
      <c r="D114" s="212"/>
      <c r="E114" s="26"/>
      <c r="F114" s="26"/>
      <c r="G114" s="26"/>
      <c r="H114" s="26"/>
      <c r="I114" s="26"/>
      <c r="J114" s="26"/>
      <c r="K114" s="212"/>
      <c r="L114" s="212"/>
      <c r="M114" s="212"/>
      <c r="N114" s="81" t="s">
        <v>45</v>
      </c>
      <c r="O114" s="81" t="s">
        <v>198</v>
      </c>
      <c r="P114" s="81" t="s">
        <v>336</v>
      </c>
      <c r="Q114" s="206"/>
      <c r="R114" s="206" t="s">
        <v>45</v>
      </c>
      <c r="S114" s="206"/>
      <c r="T114" s="206"/>
      <c r="U114" s="206" t="s">
        <v>45</v>
      </c>
      <c r="V114" s="206"/>
      <c r="W114" s="206"/>
      <c r="X114" s="206" t="s">
        <v>45</v>
      </c>
      <c r="Y114" s="206"/>
      <c r="Z114" s="209"/>
    </row>
    <row r="115" ht="16.5" customHeight="1" spans="1:26">
      <c r="A115" s="210"/>
      <c r="B115" s="211"/>
      <c r="C115" s="210"/>
      <c r="D115" s="212"/>
      <c r="E115" s="26"/>
      <c r="F115" s="26"/>
      <c r="G115" s="26"/>
      <c r="H115" s="26"/>
      <c r="I115" s="26"/>
      <c r="J115" s="26"/>
      <c r="K115" s="212"/>
      <c r="L115" s="212"/>
      <c r="M115" s="212"/>
      <c r="N115" s="81" t="s">
        <v>45</v>
      </c>
      <c r="O115" s="81" t="s">
        <v>159</v>
      </c>
      <c r="P115" s="81" t="s">
        <v>337</v>
      </c>
      <c r="Q115" s="206"/>
      <c r="R115" s="206" t="s">
        <v>45</v>
      </c>
      <c r="S115" s="206"/>
      <c r="T115" s="206"/>
      <c r="U115" s="206" t="s">
        <v>45</v>
      </c>
      <c r="V115" s="206"/>
      <c r="W115" s="206"/>
      <c r="X115" s="206" t="s">
        <v>45</v>
      </c>
      <c r="Y115" s="206"/>
      <c r="Z115" s="209"/>
    </row>
    <row r="116" ht="16.5" customHeight="1" spans="1:26">
      <c r="A116" s="210"/>
      <c r="B116" s="211"/>
      <c r="C116" s="210"/>
      <c r="D116" s="212"/>
      <c r="E116" s="26"/>
      <c r="F116" s="26"/>
      <c r="G116" s="26"/>
      <c r="H116" s="26"/>
      <c r="I116" s="26"/>
      <c r="J116" s="26"/>
      <c r="K116" s="212"/>
      <c r="L116" s="212"/>
      <c r="M116" s="212"/>
      <c r="N116" s="81" t="s">
        <v>45</v>
      </c>
      <c r="O116" s="81" t="s">
        <v>186</v>
      </c>
      <c r="P116" s="81" t="s">
        <v>338</v>
      </c>
      <c r="Q116" s="206"/>
      <c r="R116" s="206" t="s">
        <v>45</v>
      </c>
      <c r="S116" s="206"/>
      <c r="T116" s="206"/>
      <c r="U116" s="206" t="s">
        <v>45</v>
      </c>
      <c r="V116" s="206"/>
      <c r="W116" s="206"/>
      <c r="X116" s="206" t="s">
        <v>45</v>
      </c>
      <c r="Y116" s="206"/>
      <c r="Z116" s="209"/>
    </row>
    <row r="117" customHeight="1" spans="1:26">
      <c r="A117" s="213" t="s">
        <v>49</v>
      </c>
      <c r="B117" s="214"/>
      <c r="C117" s="215"/>
      <c r="D117" s="206">
        <v>5343.88</v>
      </c>
      <c r="E117" s="206">
        <v>5343.88</v>
      </c>
      <c r="F117" s="206">
        <v>4085.32</v>
      </c>
      <c r="G117" s="206">
        <v>1258.56</v>
      </c>
      <c r="H117" s="206"/>
      <c r="I117" s="206"/>
      <c r="J117" s="206"/>
      <c r="K117" s="206"/>
      <c r="L117" s="206"/>
      <c r="M117" s="206"/>
      <c r="N117" s="213" t="s">
        <v>49</v>
      </c>
      <c r="O117" s="214"/>
      <c r="P117" s="215"/>
      <c r="Q117" s="206">
        <v>5343.88</v>
      </c>
      <c r="R117" s="206">
        <v>5343.88</v>
      </c>
      <c r="S117" s="206">
        <f>S81+S50+S22+S8</f>
        <v>4085.6</v>
      </c>
      <c r="T117" s="206">
        <f>T81+T50+T22+T8</f>
        <v>1258.56</v>
      </c>
      <c r="U117" s="206"/>
      <c r="V117" s="206"/>
      <c r="W117" s="206"/>
      <c r="X117" s="206"/>
      <c r="Y117" s="206"/>
      <c r="Z117" s="209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2638888888889" bottom="0.582638888888889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B1" workbookViewId="0">
      <selection activeCell="E24" sqref="E24"/>
    </sheetView>
  </sheetViews>
  <sheetFormatPr defaultColWidth="11.8645833333333" defaultRowHeight="14.25" customHeight="1" outlineLevelRow="6" outlineLevelCol="5"/>
  <cols>
    <col min="1" max="2" width="32" style="190" customWidth="1"/>
    <col min="3" max="3" width="20.1666666666667" style="191" customWidth="1"/>
    <col min="4" max="5" width="30.6666666666667" style="192" customWidth="1"/>
    <col min="6" max="6" width="21.8333333333333" style="192" customWidth="1"/>
    <col min="7" max="7" width="10.6666666666667" style="1" customWidth="1"/>
    <col min="8" max="16384" width="10.6666666666667" style="1"/>
  </cols>
  <sheetData>
    <row r="1" customHeight="1" spans="1:6">
      <c r="A1" s="193"/>
      <c r="B1" s="193"/>
      <c r="C1" s="110"/>
      <c r="D1" s="1"/>
      <c r="E1" s="1"/>
      <c r="F1" s="194" t="s">
        <v>349</v>
      </c>
    </row>
    <row r="2" ht="25.5" customHeight="1" spans="1:6">
      <c r="A2" s="195" t="s">
        <v>350</v>
      </c>
      <c r="B2" s="195"/>
      <c r="C2" s="195"/>
      <c r="D2" s="195"/>
      <c r="E2" s="195"/>
      <c r="F2" s="195"/>
    </row>
    <row r="3" ht="15.75" customHeight="1" spans="1:6">
      <c r="A3" s="6" t="s">
        <v>2</v>
      </c>
      <c r="B3" s="193"/>
      <c r="C3" s="110"/>
      <c r="D3" s="1"/>
      <c r="E3" s="1"/>
      <c r="F3" s="194" t="s">
        <v>351</v>
      </c>
    </row>
    <row r="4" s="189" customFormat="1" ht="19.5" customHeight="1" spans="1:6">
      <c r="A4" s="11" t="s">
        <v>352</v>
      </c>
      <c r="B4" s="17" t="s">
        <v>353</v>
      </c>
      <c r="C4" s="12" t="s">
        <v>354</v>
      </c>
      <c r="D4" s="13"/>
      <c r="E4" s="14"/>
      <c r="F4" s="17" t="s">
        <v>355</v>
      </c>
    </row>
    <row r="5" s="189" customFormat="1" ht="19.5" customHeight="1" spans="1:6">
      <c r="A5" s="19"/>
      <c r="B5" s="20"/>
      <c r="C5" s="78" t="s">
        <v>56</v>
      </c>
      <c r="D5" s="78" t="s">
        <v>356</v>
      </c>
      <c r="E5" s="78" t="s">
        <v>357</v>
      </c>
      <c r="F5" s="20"/>
    </row>
    <row r="6" s="189" customFormat="1" ht="18.75" customHeight="1" spans="1:6">
      <c r="A6" s="196">
        <v>1</v>
      </c>
      <c r="B6" s="196">
        <v>2</v>
      </c>
      <c r="C6" s="197">
        <v>3</v>
      </c>
      <c r="D6" s="196">
        <v>4</v>
      </c>
      <c r="E6" s="196">
        <v>5</v>
      </c>
      <c r="F6" s="196">
        <v>6</v>
      </c>
    </row>
    <row r="7" ht="18.75" customHeight="1" spans="1:6">
      <c r="A7" s="168">
        <v>6.5863</v>
      </c>
      <c r="B7" s="168"/>
      <c r="C7" s="198">
        <v>6.5863</v>
      </c>
      <c r="D7" s="168"/>
      <c r="E7" s="168">
        <v>6.5863</v>
      </c>
      <c r="F7" s="168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7"/>
  <sheetViews>
    <sheetView topLeftCell="M8" workbookViewId="0">
      <selection activeCell="E37" sqref="E37"/>
    </sheetView>
  </sheetViews>
  <sheetFormatPr defaultColWidth="11.8645833333333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3" width="13" style="1" customWidth="1"/>
    <col min="14" max="14" width="10.6666666666667" style="1" customWidth="1"/>
    <col min="15" max="15" width="13" style="1" customWidth="1"/>
    <col min="16" max="16" width="13.8333333333333" style="1" customWidth="1"/>
    <col min="17" max="19" width="10.6666666666667" style="1" customWidth="1"/>
    <col min="20" max="20" width="14.1666666666667" style="1" customWidth="1"/>
    <col min="21" max="23" width="14.3333333333333" style="1" customWidth="1"/>
    <col min="24" max="24" width="14.8333333333333" style="1" customWidth="1"/>
    <col min="25" max="26" width="13" style="1" customWidth="1"/>
    <col min="27" max="27" width="10.6666666666667" style="1" customWidth="1"/>
    <col min="28" max="16384" width="10.6666666666667" style="1"/>
  </cols>
  <sheetData>
    <row r="1" ht="13.5" customHeight="1" spans="2:26">
      <c r="B1" s="170"/>
      <c r="D1" s="171"/>
      <c r="E1" s="171"/>
      <c r="F1" s="171"/>
      <c r="G1" s="171"/>
      <c r="H1" s="91"/>
      <c r="I1" s="91"/>
      <c r="J1" s="3"/>
      <c r="K1" s="91"/>
      <c r="L1" s="91"/>
      <c r="M1" s="91"/>
      <c r="N1" s="3"/>
      <c r="O1" s="3"/>
      <c r="P1" s="91"/>
      <c r="Q1" s="3"/>
      <c r="R1" s="3"/>
      <c r="S1" s="3"/>
      <c r="T1" s="91"/>
      <c r="X1" s="170"/>
      <c r="Z1" s="66" t="s">
        <v>358</v>
      </c>
    </row>
    <row r="2" ht="27.75" customHeight="1" spans="1:26">
      <c r="A2" s="58" t="s">
        <v>359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"/>
      <c r="O2" s="5"/>
      <c r="P2" s="58"/>
      <c r="Q2" s="5"/>
      <c r="R2" s="5"/>
      <c r="S2" s="5"/>
      <c r="T2" s="58"/>
      <c r="U2" s="58"/>
      <c r="V2" s="58"/>
      <c r="W2" s="58"/>
      <c r="X2" s="58"/>
      <c r="Y2" s="58"/>
      <c r="Z2" s="58"/>
    </row>
    <row r="3" ht="18.75" customHeight="1" spans="1:26">
      <c r="A3" s="6" t="s">
        <v>2</v>
      </c>
      <c r="B3" s="172"/>
      <c r="C3" s="172"/>
      <c r="D3" s="172"/>
      <c r="E3" s="172"/>
      <c r="F3" s="172"/>
      <c r="G3" s="172"/>
      <c r="H3" s="76"/>
      <c r="I3" s="76"/>
      <c r="J3" s="8"/>
      <c r="K3" s="76"/>
      <c r="L3" s="76"/>
      <c r="M3" s="76"/>
      <c r="N3" s="8"/>
      <c r="O3" s="8"/>
      <c r="P3" s="76"/>
      <c r="Q3" s="8"/>
      <c r="R3" s="8"/>
      <c r="S3" s="8"/>
      <c r="T3" s="76"/>
      <c r="X3" s="170"/>
      <c r="Z3" s="112" t="s">
        <v>351</v>
      </c>
    </row>
    <row r="4" ht="18" customHeight="1" spans="1:26">
      <c r="A4" s="10" t="s">
        <v>360</v>
      </c>
      <c r="B4" s="10" t="s">
        <v>361</v>
      </c>
      <c r="C4" s="10" t="s">
        <v>362</v>
      </c>
      <c r="D4" s="10" t="s">
        <v>363</v>
      </c>
      <c r="E4" s="10" t="s">
        <v>364</v>
      </c>
      <c r="F4" s="10" t="s">
        <v>365</v>
      </c>
      <c r="G4" s="10" t="s">
        <v>366</v>
      </c>
      <c r="H4" s="173" t="s">
        <v>367</v>
      </c>
      <c r="I4" s="114" t="s">
        <v>367</v>
      </c>
      <c r="J4" s="13"/>
      <c r="K4" s="114"/>
      <c r="L4" s="114"/>
      <c r="M4" s="114"/>
      <c r="N4" s="13"/>
      <c r="O4" s="13"/>
      <c r="P4" s="114"/>
      <c r="Q4" s="13"/>
      <c r="R4" s="13"/>
      <c r="S4" s="13"/>
      <c r="T4" s="113" t="s">
        <v>60</v>
      </c>
      <c r="U4" s="114" t="s">
        <v>61</v>
      </c>
      <c r="V4" s="114"/>
      <c r="W4" s="114"/>
      <c r="X4" s="114"/>
      <c r="Y4" s="114"/>
      <c r="Z4" s="184"/>
    </row>
    <row r="5" ht="18" customHeight="1" spans="1:26">
      <c r="A5" s="15"/>
      <c r="B5" s="140"/>
      <c r="C5" s="15"/>
      <c r="D5" s="15"/>
      <c r="E5" s="15"/>
      <c r="F5" s="15"/>
      <c r="G5" s="15"/>
      <c r="H5" s="138" t="s">
        <v>368</v>
      </c>
      <c r="I5" s="173" t="s">
        <v>57</v>
      </c>
      <c r="J5" s="13"/>
      <c r="K5" s="114"/>
      <c r="L5" s="114"/>
      <c r="M5" s="114"/>
      <c r="N5" s="13"/>
      <c r="O5" s="13"/>
      <c r="P5" s="184"/>
      <c r="Q5" s="12" t="s">
        <v>369</v>
      </c>
      <c r="R5" s="13"/>
      <c r="S5" s="14"/>
      <c r="T5" s="10" t="s">
        <v>60</v>
      </c>
      <c r="U5" s="173" t="s">
        <v>61</v>
      </c>
      <c r="V5" s="113" t="s">
        <v>62</v>
      </c>
      <c r="W5" s="114" t="s">
        <v>61</v>
      </c>
      <c r="X5" s="113" t="s">
        <v>64</v>
      </c>
      <c r="Y5" s="113" t="s">
        <v>65</v>
      </c>
      <c r="Z5" s="186" t="s">
        <v>66</v>
      </c>
    </row>
    <row r="6" customHeight="1" spans="1:26">
      <c r="A6" s="31"/>
      <c r="B6" s="31"/>
      <c r="C6" s="31"/>
      <c r="D6" s="31"/>
      <c r="E6" s="31"/>
      <c r="F6" s="31"/>
      <c r="G6" s="31"/>
      <c r="H6" s="31"/>
      <c r="I6" s="185" t="s">
        <v>370</v>
      </c>
      <c r="J6" s="186" t="s">
        <v>371</v>
      </c>
      <c r="K6" s="10" t="s">
        <v>372</v>
      </c>
      <c r="L6" s="10" t="s">
        <v>373</v>
      </c>
      <c r="M6" s="10" t="s">
        <v>374</v>
      </c>
      <c r="N6" s="10" t="s">
        <v>375</v>
      </c>
      <c r="O6" s="10" t="s">
        <v>58</v>
      </c>
      <c r="P6" s="10" t="s">
        <v>59</v>
      </c>
      <c r="Q6" s="10" t="s">
        <v>57</v>
      </c>
      <c r="R6" s="10" t="s">
        <v>58</v>
      </c>
      <c r="S6" s="10" t="s">
        <v>59</v>
      </c>
      <c r="T6" s="31"/>
      <c r="U6" s="10" t="s">
        <v>56</v>
      </c>
      <c r="V6" s="10" t="s">
        <v>62</v>
      </c>
      <c r="W6" s="10" t="s">
        <v>376</v>
      </c>
      <c r="X6" s="10" t="s">
        <v>64</v>
      </c>
      <c r="Y6" s="10" t="s">
        <v>65</v>
      </c>
      <c r="Z6" s="10" t="s">
        <v>66</v>
      </c>
    </row>
    <row r="7" ht="37.5" customHeight="1" spans="1:26">
      <c r="A7" s="174"/>
      <c r="B7" s="174"/>
      <c r="C7" s="174"/>
      <c r="D7" s="174"/>
      <c r="E7" s="174"/>
      <c r="F7" s="174"/>
      <c r="G7" s="174"/>
      <c r="H7" s="174"/>
      <c r="I7" s="62" t="s">
        <v>56</v>
      </c>
      <c r="J7" s="62" t="s">
        <v>377</v>
      </c>
      <c r="K7" s="18" t="s">
        <v>371</v>
      </c>
      <c r="L7" s="18" t="s">
        <v>373</v>
      </c>
      <c r="M7" s="18" t="s">
        <v>374</v>
      </c>
      <c r="N7" s="18" t="s">
        <v>375</v>
      </c>
      <c r="O7" s="18" t="s">
        <v>375</v>
      </c>
      <c r="P7" s="18" t="s">
        <v>375</v>
      </c>
      <c r="Q7" s="18" t="s">
        <v>373</v>
      </c>
      <c r="R7" s="18" t="s">
        <v>374</v>
      </c>
      <c r="S7" s="18" t="s">
        <v>375</v>
      </c>
      <c r="T7" s="18" t="s">
        <v>60</v>
      </c>
      <c r="U7" s="18" t="s">
        <v>56</v>
      </c>
      <c r="V7" s="18" t="s">
        <v>62</v>
      </c>
      <c r="W7" s="18" t="s">
        <v>376</v>
      </c>
      <c r="X7" s="18" t="s">
        <v>64</v>
      </c>
      <c r="Y7" s="18" t="s">
        <v>65</v>
      </c>
      <c r="Z7" s="18" t="s">
        <v>66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9">
        <v>25</v>
      </c>
      <c r="Z8" s="188">
        <v>26</v>
      </c>
    </row>
    <row r="9" ht="21" customHeight="1" spans="1:26">
      <c r="A9" s="175" t="s">
        <v>68</v>
      </c>
      <c r="B9" s="175"/>
      <c r="C9" s="175"/>
      <c r="D9" s="175"/>
      <c r="E9" s="175"/>
      <c r="F9" s="175"/>
      <c r="G9" s="175"/>
      <c r="H9" s="129">
        <v>4865.5997</v>
      </c>
      <c r="I9" s="129">
        <v>4865.5997</v>
      </c>
      <c r="J9" s="129"/>
      <c r="K9" s="129"/>
      <c r="L9" s="129"/>
      <c r="M9" s="129">
        <v>4865.5997</v>
      </c>
      <c r="N9" s="129"/>
      <c r="O9" s="55"/>
      <c r="P9" s="55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ht="21" customHeight="1" spans="1:26">
      <c r="A10" s="175" t="s">
        <v>70</v>
      </c>
      <c r="B10" s="23" t="s">
        <v>45</v>
      </c>
      <c r="C10" s="23" t="s">
        <v>45</v>
      </c>
      <c r="D10" s="23" t="s">
        <v>45</v>
      </c>
      <c r="E10" s="23" t="s">
        <v>45</v>
      </c>
      <c r="F10" s="23" t="s">
        <v>45</v>
      </c>
      <c r="G10" s="23" t="s">
        <v>45</v>
      </c>
      <c r="H10" s="129">
        <v>4865.5997</v>
      </c>
      <c r="I10" s="129">
        <v>4865.5997</v>
      </c>
      <c r="J10" s="129"/>
      <c r="K10" s="129"/>
      <c r="L10" s="129"/>
      <c r="M10" s="129">
        <v>4865.5997</v>
      </c>
      <c r="N10" s="129"/>
      <c r="O10" s="55"/>
      <c r="P10" s="55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ht="27.75" customHeight="1" spans="1:26">
      <c r="A11" s="23" t="s">
        <v>378</v>
      </c>
      <c r="B11" s="23" t="s">
        <v>379</v>
      </c>
      <c r="C11" s="23" t="s">
        <v>380</v>
      </c>
      <c r="D11" s="23" t="s">
        <v>92</v>
      </c>
      <c r="E11" s="23" t="s">
        <v>381</v>
      </c>
      <c r="F11" s="23" t="s">
        <v>382</v>
      </c>
      <c r="G11" s="23" t="s">
        <v>383</v>
      </c>
      <c r="H11" s="129">
        <v>1540</v>
      </c>
      <c r="I11" s="129">
        <v>1540</v>
      </c>
      <c r="J11" s="129"/>
      <c r="K11" s="129"/>
      <c r="L11" s="129"/>
      <c r="M11" s="129">
        <v>1540</v>
      </c>
      <c r="N11" s="129"/>
      <c r="O11" s="26"/>
      <c r="P11" s="26"/>
      <c r="Q11" s="129"/>
      <c r="R11" s="129"/>
      <c r="S11" s="129"/>
      <c r="T11" s="129"/>
      <c r="U11" s="129"/>
      <c r="V11" s="129"/>
      <c r="W11" s="129"/>
      <c r="X11" s="129"/>
      <c r="Y11" s="26"/>
      <c r="Z11" s="26"/>
    </row>
    <row r="12" ht="27.75" customHeight="1" spans="1:26">
      <c r="A12" s="23" t="s">
        <v>378</v>
      </c>
      <c r="B12" s="23" t="s">
        <v>379</v>
      </c>
      <c r="C12" s="23" t="s">
        <v>380</v>
      </c>
      <c r="D12" s="23" t="s">
        <v>92</v>
      </c>
      <c r="E12" s="23" t="s">
        <v>381</v>
      </c>
      <c r="F12" s="23" t="s">
        <v>384</v>
      </c>
      <c r="G12" s="23" t="s">
        <v>385</v>
      </c>
      <c r="H12" s="129">
        <v>370</v>
      </c>
      <c r="I12" s="129">
        <v>370</v>
      </c>
      <c r="J12" s="129"/>
      <c r="K12" s="129"/>
      <c r="L12" s="129"/>
      <c r="M12" s="129">
        <v>370</v>
      </c>
      <c r="N12" s="129"/>
      <c r="O12" s="26"/>
      <c r="P12" s="26"/>
      <c r="Q12" s="129"/>
      <c r="R12" s="129"/>
      <c r="S12" s="129"/>
      <c r="T12" s="129"/>
      <c r="U12" s="129"/>
      <c r="V12" s="129"/>
      <c r="W12" s="129"/>
      <c r="X12" s="129"/>
      <c r="Y12" s="26"/>
      <c r="Z12" s="26"/>
    </row>
    <row r="13" ht="27.75" customHeight="1" spans="1:26">
      <c r="A13" s="23" t="s">
        <v>378</v>
      </c>
      <c r="B13" s="23" t="s">
        <v>379</v>
      </c>
      <c r="C13" s="23" t="s">
        <v>380</v>
      </c>
      <c r="D13" s="23" t="s">
        <v>92</v>
      </c>
      <c r="E13" s="23" t="s">
        <v>381</v>
      </c>
      <c r="F13" s="23" t="s">
        <v>386</v>
      </c>
      <c r="G13" s="23" t="s">
        <v>387</v>
      </c>
      <c r="H13" s="129">
        <v>280</v>
      </c>
      <c r="I13" s="129">
        <v>280</v>
      </c>
      <c r="J13" s="129"/>
      <c r="K13" s="129"/>
      <c r="L13" s="129"/>
      <c r="M13" s="129">
        <v>280</v>
      </c>
      <c r="N13" s="129"/>
      <c r="O13" s="26"/>
      <c r="P13" s="26"/>
      <c r="Q13" s="129"/>
      <c r="R13" s="129"/>
      <c r="S13" s="129"/>
      <c r="T13" s="129"/>
      <c r="U13" s="129"/>
      <c r="V13" s="129"/>
      <c r="W13" s="129"/>
      <c r="X13" s="129"/>
      <c r="Y13" s="26"/>
      <c r="Z13" s="26"/>
    </row>
    <row r="14" ht="27.75" customHeight="1" spans="1:26">
      <c r="A14" s="23" t="s">
        <v>378</v>
      </c>
      <c r="B14" s="23" t="s">
        <v>379</v>
      </c>
      <c r="C14" s="23" t="s">
        <v>380</v>
      </c>
      <c r="D14" s="23" t="s">
        <v>92</v>
      </c>
      <c r="E14" s="23" t="s">
        <v>381</v>
      </c>
      <c r="F14" s="23" t="s">
        <v>386</v>
      </c>
      <c r="G14" s="23" t="s">
        <v>387</v>
      </c>
      <c r="H14" s="129">
        <v>530</v>
      </c>
      <c r="I14" s="129">
        <v>530</v>
      </c>
      <c r="J14" s="129"/>
      <c r="K14" s="129"/>
      <c r="L14" s="129"/>
      <c r="M14" s="129">
        <v>530</v>
      </c>
      <c r="N14" s="129"/>
      <c r="O14" s="26"/>
      <c r="P14" s="26"/>
      <c r="Q14" s="129"/>
      <c r="R14" s="129"/>
      <c r="S14" s="129"/>
      <c r="T14" s="129"/>
      <c r="U14" s="129"/>
      <c r="V14" s="129"/>
      <c r="W14" s="129"/>
      <c r="X14" s="129"/>
      <c r="Y14" s="26"/>
      <c r="Z14" s="26"/>
    </row>
    <row r="15" ht="27.75" customHeight="1" spans="1:26">
      <c r="A15" s="23" t="s">
        <v>378</v>
      </c>
      <c r="B15" s="23" t="s">
        <v>388</v>
      </c>
      <c r="C15" s="23" t="s">
        <v>389</v>
      </c>
      <c r="D15" s="23" t="s">
        <v>92</v>
      </c>
      <c r="E15" s="23" t="s">
        <v>381</v>
      </c>
      <c r="F15" s="23" t="s">
        <v>390</v>
      </c>
      <c r="G15" s="23" t="s">
        <v>391</v>
      </c>
      <c r="H15" s="129">
        <v>80</v>
      </c>
      <c r="I15" s="129">
        <v>80</v>
      </c>
      <c r="J15" s="129"/>
      <c r="K15" s="129"/>
      <c r="L15" s="129"/>
      <c r="M15" s="129">
        <v>80</v>
      </c>
      <c r="N15" s="129"/>
      <c r="O15" s="26"/>
      <c r="P15" s="26"/>
      <c r="Q15" s="129"/>
      <c r="R15" s="129"/>
      <c r="S15" s="129"/>
      <c r="T15" s="129"/>
      <c r="U15" s="129"/>
      <c r="V15" s="129"/>
      <c r="W15" s="129"/>
      <c r="X15" s="129"/>
      <c r="Y15" s="26"/>
      <c r="Z15" s="26"/>
    </row>
    <row r="16" ht="27.75" customHeight="1" spans="1:26">
      <c r="A16" s="23" t="s">
        <v>378</v>
      </c>
      <c r="B16" s="23" t="s">
        <v>388</v>
      </c>
      <c r="C16" s="23" t="s">
        <v>389</v>
      </c>
      <c r="D16" s="23" t="s">
        <v>92</v>
      </c>
      <c r="E16" s="23" t="s">
        <v>381</v>
      </c>
      <c r="F16" s="23" t="s">
        <v>392</v>
      </c>
      <c r="G16" s="23" t="s">
        <v>393</v>
      </c>
      <c r="H16" s="129">
        <v>150</v>
      </c>
      <c r="I16" s="129">
        <v>150</v>
      </c>
      <c r="J16" s="129"/>
      <c r="K16" s="129"/>
      <c r="L16" s="129"/>
      <c r="M16" s="129">
        <v>150</v>
      </c>
      <c r="N16" s="129"/>
      <c r="O16" s="26"/>
      <c r="P16" s="26"/>
      <c r="Q16" s="129"/>
      <c r="R16" s="129"/>
      <c r="S16" s="129"/>
      <c r="T16" s="129"/>
      <c r="U16" s="129"/>
      <c r="V16" s="129"/>
      <c r="W16" s="129"/>
      <c r="X16" s="129"/>
      <c r="Y16" s="26"/>
      <c r="Z16" s="26"/>
    </row>
    <row r="17" ht="27.75" customHeight="1" spans="1:26">
      <c r="A17" s="23" t="s">
        <v>378</v>
      </c>
      <c r="B17" s="23" t="s">
        <v>388</v>
      </c>
      <c r="C17" s="23" t="s">
        <v>389</v>
      </c>
      <c r="D17" s="23" t="s">
        <v>92</v>
      </c>
      <c r="E17" s="23" t="s">
        <v>381</v>
      </c>
      <c r="F17" s="23" t="s">
        <v>394</v>
      </c>
      <c r="G17" s="23" t="s">
        <v>395</v>
      </c>
      <c r="H17" s="129">
        <v>188.3</v>
      </c>
      <c r="I17" s="129">
        <v>188.3</v>
      </c>
      <c r="J17" s="129"/>
      <c r="K17" s="129"/>
      <c r="L17" s="129"/>
      <c r="M17" s="129">
        <v>188.3</v>
      </c>
      <c r="N17" s="129"/>
      <c r="O17" s="26"/>
      <c r="P17" s="26"/>
      <c r="Q17" s="129"/>
      <c r="R17" s="129"/>
      <c r="S17" s="129"/>
      <c r="T17" s="129"/>
      <c r="U17" s="129"/>
      <c r="V17" s="129"/>
      <c r="W17" s="129"/>
      <c r="X17" s="129"/>
      <c r="Y17" s="26"/>
      <c r="Z17" s="26"/>
    </row>
    <row r="18" ht="27.75" customHeight="1" spans="1:26">
      <c r="A18" s="23" t="s">
        <v>378</v>
      </c>
      <c r="B18" s="23" t="s">
        <v>388</v>
      </c>
      <c r="C18" s="23" t="s">
        <v>389</v>
      </c>
      <c r="D18" s="23" t="s">
        <v>92</v>
      </c>
      <c r="E18" s="23" t="s">
        <v>381</v>
      </c>
      <c r="F18" s="23" t="s">
        <v>396</v>
      </c>
      <c r="G18" s="23" t="s">
        <v>397</v>
      </c>
      <c r="H18" s="129">
        <v>272.5</v>
      </c>
      <c r="I18" s="129">
        <v>272.5</v>
      </c>
      <c r="J18" s="129"/>
      <c r="K18" s="129"/>
      <c r="L18" s="129"/>
      <c r="M18" s="129">
        <v>272.5</v>
      </c>
      <c r="N18" s="129"/>
      <c r="O18" s="26"/>
      <c r="P18" s="26"/>
      <c r="Q18" s="129"/>
      <c r="R18" s="129"/>
      <c r="S18" s="129"/>
      <c r="T18" s="129"/>
      <c r="U18" s="129"/>
      <c r="V18" s="129"/>
      <c r="W18" s="129"/>
      <c r="X18" s="129"/>
      <c r="Y18" s="26"/>
      <c r="Z18" s="26"/>
    </row>
    <row r="19" ht="27.75" customHeight="1" spans="1:26">
      <c r="A19" s="23" t="s">
        <v>378</v>
      </c>
      <c r="B19" s="23" t="s">
        <v>388</v>
      </c>
      <c r="C19" s="23" t="s">
        <v>389</v>
      </c>
      <c r="D19" s="23" t="s">
        <v>92</v>
      </c>
      <c r="E19" s="23" t="s">
        <v>381</v>
      </c>
      <c r="F19" s="23" t="s">
        <v>398</v>
      </c>
      <c r="G19" s="23" t="s">
        <v>399</v>
      </c>
      <c r="H19" s="129">
        <v>576.4437</v>
      </c>
      <c r="I19" s="129">
        <v>576.4437</v>
      </c>
      <c r="J19" s="129"/>
      <c r="K19" s="129"/>
      <c r="L19" s="129"/>
      <c r="M19" s="129">
        <v>576.4437</v>
      </c>
      <c r="N19" s="129"/>
      <c r="O19" s="26"/>
      <c r="P19" s="26"/>
      <c r="Q19" s="129"/>
      <c r="R19" s="129"/>
      <c r="S19" s="129"/>
      <c r="T19" s="129"/>
      <c r="U19" s="129"/>
      <c r="V19" s="129"/>
      <c r="W19" s="129"/>
      <c r="X19" s="129"/>
      <c r="Y19" s="26"/>
      <c r="Z19" s="26"/>
    </row>
    <row r="20" ht="27.75" customHeight="1" spans="1:26">
      <c r="A20" s="23" t="s">
        <v>378</v>
      </c>
      <c r="B20" s="23" t="s">
        <v>400</v>
      </c>
      <c r="C20" s="23" t="s">
        <v>401</v>
      </c>
      <c r="D20" s="23" t="s">
        <v>92</v>
      </c>
      <c r="E20" s="23" t="s">
        <v>381</v>
      </c>
      <c r="F20" s="23" t="s">
        <v>402</v>
      </c>
      <c r="G20" s="23" t="s">
        <v>401</v>
      </c>
      <c r="H20" s="129">
        <v>6.5863</v>
      </c>
      <c r="I20" s="129">
        <v>6.5863</v>
      </c>
      <c r="J20" s="129"/>
      <c r="K20" s="129"/>
      <c r="L20" s="129"/>
      <c r="M20" s="129">
        <v>6.5863</v>
      </c>
      <c r="N20" s="129"/>
      <c r="O20" s="26"/>
      <c r="P20" s="26"/>
      <c r="Q20" s="129"/>
      <c r="R20" s="129"/>
      <c r="S20" s="129"/>
      <c r="T20" s="129"/>
      <c r="U20" s="129"/>
      <c r="V20" s="129"/>
      <c r="W20" s="129"/>
      <c r="X20" s="129"/>
      <c r="Y20" s="26"/>
      <c r="Z20" s="26"/>
    </row>
    <row r="21" ht="27.75" customHeight="1" spans="1:26">
      <c r="A21" s="23" t="s">
        <v>378</v>
      </c>
      <c r="B21" s="23" t="s">
        <v>403</v>
      </c>
      <c r="C21" s="23" t="s">
        <v>404</v>
      </c>
      <c r="D21" s="23" t="s">
        <v>98</v>
      </c>
      <c r="E21" s="23" t="s">
        <v>405</v>
      </c>
      <c r="F21" s="23" t="s">
        <v>406</v>
      </c>
      <c r="G21" s="23" t="s">
        <v>407</v>
      </c>
      <c r="H21" s="129">
        <v>3.460185</v>
      </c>
      <c r="I21" s="129">
        <v>3.460185</v>
      </c>
      <c r="J21" s="129"/>
      <c r="K21" s="129"/>
      <c r="L21" s="129"/>
      <c r="M21" s="129">
        <v>3.460185</v>
      </c>
      <c r="N21" s="129"/>
      <c r="O21" s="26"/>
      <c r="P21" s="26"/>
      <c r="Q21" s="129"/>
      <c r="R21" s="129"/>
      <c r="S21" s="129"/>
      <c r="T21" s="129"/>
      <c r="U21" s="129"/>
      <c r="V21" s="129"/>
      <c r="W21" s="129"/>
      <c r="X21" s="129"/>
      <c r="Y21" s="26"/>
      <c r="Z21" s="26"/>
    </row>
    <row r="22" ht="27.75" customHeight="1" spans="1:26">
      <c r="A22" s="23" t="s">
        <v>378</v>
      </c>
      <c r="B22" s="23" t="s">
        <v>408</v>
      </c>
      <c r="C22" s="23" t="s">
        <v>409</v>
      </c>
      <c r="D22" s="23" t="s">
        <v>92</v>
      </c>
      <c r="E22" s="23" t="s">
        <v>381</v>
      </c>
      <c r="F22" s="23" t="s">
        <v>410</v>
      </c>
      <c r="G22" s="23" t="s">
        <v>409</v>
      </c>
      <c r="H22" s="129">
        <v>67.96</v>
      </c>
      <c r="I22" s="129">
        <v>67.96</v>
      </c>
      <c r="J22" s="129"/>
      <c r="K22" s="129"/>
      <c r="L22" s="129"/>
      <c r="M22" s="129">
        <v>67.96</v>
      </c>
      <c r="N22" s="129"/>
      <c r="O22" s="26"/>
      <c r="P22" s="26"/>
      <c r="Q22" s="129"/>
      <c r="R22" s="129"/>
      <c r="S22" s="129"/>
      <c r="T22" s="129"/>
      <c r="U22" s="129"/>
      <c r="V22" s="129"/>
      <c r="W22" s="129"/>
      <c r="X22" s="129"/>
      <c r="Y22" s="26"/>
      <c r="Z22" s="26"/>
    </row>
    <row r="23" ht="27.75" customHeight="1" spans="1:26">
      <c r="A23" s="23" t="s">
        <v>378</v>
      </c>
      <c r="B23" s="23" t="s">
        <v>408</v>
      </c>
      <c r="C23" s="23" t="s">
        <v>409</v>
      </c>
      <c r="D23" s="23" t="s">
        <v>98</v>
      </c>
      <c r="E23" s="23" t="s">
        <v>405</v>
      </c>
      <c r="F23" s="23" t="s">
        <v>410</v>
      </c>
      <c r="G23" s="23" t="s">
        <v>409</v>
      </c>
      <c r="H23" s="129">
        <v>9.76094</v>
      </c>
      <c r="I23" s="129">
        <v>9.76094</v>
      </c>
      <c r="J23" s="129"/>
      <c r="K23" s="129"/>
      <c r="L23" s="129"/>
      <c r="M23" s="129">
        <v>9.76094</v>
      </c>
      <c r="N23" s="129"/>
      <c r="O23" s="26"/>
      <c r="P23" s="26"/>
      <c r="Q23" s="129"/>
      <c r="R23" s="129"/>
      <c r="S23" s="129"/>
      <c r="T23" s="129"/>
      <c r="U23" s="129"/>
      <c r="V23" s="129"/>
      <c r="W23" s="129"/>
      <c r="X23" s="129"/>
      <c r="Y23" s="26"/>
      <c r="Z23" s="26"/>
    </row>
    <row r="24" ht="27.75" customHeight="1" spans="1:26">
      <c r="A24" s="176" t="s">
        <v>378</v>
      </c>
      <c r="B24" s="176" t="s">
        <v>411</v>
      </c>
      <c r="C24" s="176" t="s">
        <v>412</v>
      </c>
      <c r="D24" s="176" t="s">
        <v>98</v>
      </c>
      <c r="E24" s="176" t="s">
        <v>405</v>
      </c>
      <c r="F24" s="176" t="s">
        <v>413</v>
      </c>
      <c r="G24" s="176" t="s">
        <v>412</v>
      </c>
      <c r="H24" s="177">
        <v>10.312575</v>
      </c>
      <c r="I24" s="177">
        <v>10.312575</v>
      </c>
      <c r="J24" s="129"/>
      <c r="K24" s="129"/>
      <c r="L24" s="129"/>
      <c r="M24" s="129">
        <v>10.312575</v>
      </c>
      <c r="N24" s="129"/>
      <c r="O24" s="26"/>
      <c r="P24" s="26"/>
      <c r="Q24" s="129"/>
      <c r="R24" s="129"/>
      <c r="S24" s="129"/>
      <c r="T24" s="129"/>
      <c r="U24" s="129"/>
      <c r="V24" s="129"/>
      <c r="W24" s="129"/>
      <c r="X24" s="129"/>
      <c r="Y24" s="26"/>
      <c r="Z24" s="26"/>
    </row>
    <row r="25" ht="27.75" customHeight="1" spans="1:26">
      <c r="A25" s="178" t="s">
        <v>378</v>
      </c>
      <c r="B25" s="287" t="s">
        <v>414</v>
      </c>
      <c r="C25" s="178" t="s">
        <v>415</v>
      </c>
      <c r="D25" s="178">
        <v>2080801</v>
      </c>
      <c r="E25" s="178" t="s">
        <v>416</v>
      </c>
      <c r="F25" s="179" t="s">
        <v>417</v>
      </c>
      <c r="G25" s="179" t="s">
        <v>418</v>
      </c>
      <c r="H25" s="167">
        <v>0.276</v>
      </c>
      <c r="I25" s="167">
        <v>0.276</v>
      </c>
      <c r="J25" s="187"/>
      <c r="K25" s="129"/>
      <c r="L25" s="129"/>
      <c r="M25" s="167">
        <v>0.276</v>
      </c>
      <c r="N25" s="129"/>
      <c r="O25" s="26"/>
      <c r="P25" s="26"/>
      <c r="Q25" s="129"/>
      <c r="R25" s="129"/>
      <c r="S25" s="129"/>
      <c r="T25" s="129"/>
      <c r="U25" s="129"/>
      <c r="V25" s="129"/>
      <c r="W25" s="129"/>
      <c r="X25" s="129"/>
      <c r="Y25" s="26"/>
      <c r="Z25" s="26"/>
    </row>
    <row r="26" ht="27.75" customHeight="1" spans="1:26">
      <c r="A26" s="178" t="s">
        <v>378</v>
      </c>
      <c r="B26" s="287" t="s">
        <v>419</v>
      </c>
      <c r="C26" s="178" t="s">
        <v>420</v>
      </c>
      <c r="D26" s="178">
        <v>2050303</v>
      </c>
      <c r="E26" s="178" t="s">
        <v>381</v>
      </c>
      <c r="F26" s="179" t="s">
        <v>421</v>
      </c>
      <c r="G26" s="179" t="s">
        <v>422</v>
      </c>
      <c r="H26" s="167">
        <v>780</v>
      </c>
      <c r="I26" s="167">
        <v>780</v>
      </c>
      <c r="J26" s="187"/>
      <c r="K26" s="129"/>
      <c r="L26" s="129"/>
      <c r="M26" s="167">
        <v>780</v>
      </c>
      <c r="N26" s="129"/>
      <c r="O26" s="26"/>
      <c r="P26" s="26"/>
      <c r="Q26" s="129"/>
      <c r="R26" s="129"/>
      <c r="S26" s="129"/>
      <c r="T26" s="129"/>
      <c r="U26" s="129"/>
      <c r="V26" s="129"/>
      <c r="W26" s="129"/>
      <c r="X26" s="129"/>
      <c r="Y26" s="26"/>
      <c r="Z26" s="26"/>
    </row>
    <row r="27" ht="17.25" customHeight="1" spans="1:26">
      <c r="A27" s="180" t="s">
        <v>104</v>
      </c>
      <c r="B27" s="181"/>
      <c r="C27" s="181"/>
      <c r="D27" s="181"/>
      <c r="E27" s="181"/>
      <c r="F27" s="181"/>
      <c r="G27" s="182"/>
      <c r="H27" s="183">
        <f>SUM(H11:H26)</f>
        <v>4865.5997</v>
      </c>
      <c r="I27" s="183">
        <f t="shared" ref="I27:M27" si="0">SUM(I11:I26)</f>
        <v>4865.5997</v>
      </c>
      <c r="J27" s="183"/>
      <c r="K27" s="183"/>
      <c r="L27" s="183"/>
      <c r="M27" s="183">
        <f t="shared" si="0"/>
        <v>4865.5997</v>
      </c>
      <c r="N27" s="129"/>
      <c r="O27" s="55"/>
      <c r="P27" s="55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topLeftCell="G1" workbookViewId="0">
      <selection activeCell="C26" sqref="C26"/>
    </sheetView>
  </sheetViews>
  <sheetFormatPr defaultColWidth="11.8645833333333" defaultRowHeight="14.25" customHeight="1"/>
  <cols>
    <col min="1" max="1" width="29.1666666666667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2" width="13.6666666666667" style="1" customWidth="1"/>
    <col min="23" max="23" width="12" style="1" customWidth="1"/>
    <col min="24" max="24" width="10.6666666666667" style="1" customWidth="1"/>
    <col min="25" max="16384" width="10.6666666666667" style="1"/>
  </cols>
  <sheetData>
    <row r="1" ht="13.5" customHeight="1" spans="2:23">
      <c r="B1" s="15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7"/>
      <c r="W1" s="42" t="s">
        <v>423</v>
      </c>
    </row>
    <row r="2" ht="27.75" customHeight="1" spans="1:23">
      <c r="A2" s="5" t="s">
        <v>424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7"/>
      <c r="W3" s="130" t="s">
        <v>351</v>
      </c>
    </row>
    <row r="4" ht="21.75" customHeight="1" spans="1:23">
      <c r="A4" s="10" t="s">
        <v>425</v>
      </c>
      <c r="B4" s="11" t="s">
        <v>361</v>
      </c>
      <c r="C4" s="10" t="s">
        <v>362</v>
      </c>
      <c r="D4" s="10" t="s">
        <v>360</v>
      </c>
      <c r="E4" s="11" t="s">
        <v>363</v>
      </c>
      <c r="F4" s="11" t="s">
        <v>364</v>
      </c>
      <c r="G4" s="11" t="s">
        <v>426</v>
      </c>
      <c r="H4" s="11" t="s">
        <v>427</v>
      </c>
      <c r="I4" s="17" t="s">
        <v>54</v>
      </c>
      <c r="J4" s="12" t="s">
        <v>428</v>
      </c>
      <c r="K4" s="13"/>
      <c r="L4" s="13"/>
      <c r="M4" s="14"/>
      <c r="N4" s="12" t="s">
        <v>369</v>
      </c>
      <c r="O4" s="13"/>
      <c r="P4" s="14"/>
      <c r="Q4" s="11" t="s">
        <v>60</v>
      </c>
      <c r="R4" s="12" t="s">
        <v>61</v>
      </c>
      <c r="S4" s="13"/>
      <c r="T4" s="13"/>
      <c r="U4" s="13"/>
      <c r="V4" s="13"/>
      <c r="W4" s="14"/>
    </row>
    <row r="5" ht="21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64" t="s">
        <v>57</v>
      </c>
      <c r="K5" s="165"/>
      <c r="L5" s="11" t="s">
        <v>58</v>
      </c>
      <c r="M5" s="11" t="s">
        <v>59</v>
      </c>
      <c r="N5" s="11" t="s">
        <v>57</v>
      </c>
      <c r="O5" s="11" t="s">
        <v>58</v>
      </c>
      <c r="P5" s="11" t="s">
        <v>59</v>
      </c>
      <c r="Q5" s="16"/>
      <c r="R5" s="11" t="s">
        <v>56</v>
      </c>
      <c r="S5" s="11" t="s">
        <v>62</v>
      </c>
      <c r="T5" s="11" t="s">
        <v>376</v>
      </c>
      <c r="U5" s="11" t="s">
        <v>64</v>
      </c>
      <c r="V5" s="11" t="s">
        <v>65</v>
      </c>
      <c r="W5" s="11" t="s">
        <v>66</v>
      </c>
    </row>
    <row r="6" ht="21" customHeight="1" spans="1:23">
      <c r="A6" s="31"/>
      <c r="B6" s="31"/>
      <c r="C6" s="31"/>
      <c r="D6" s="31"/>
      <c r="E6" s="31"/>
      <c r="F6" s="31"/>
      <c r="G6" s="31"/>
      <c r="H6" s="31"/>
      <c r="I6" s="31"/>
      <c r="J6" s="166" t="s">
        <v>56</v>
      </c>
      <c r="K6" s="12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8" t="s">
        <v>56</v>
      </c>
      <c r="K7" s="48" t="s">
        <v>429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58" t="s">
        <v>430</v>
      </c>
      <c r="B9" s="159"/>
      <c r="C9" s="23" t="s">
        <v>431</v>
      </c>
      <c r="D9" s="159"/>
      <c r="E9" s="159"/>
      <c r="F9" s="159"/>
      <c r="G9" s="159"/>
      <c r="H9" s="159"/>
      <c r="I9" s="25">
        <v>1234</v>
      </c>
      <c r="J9" s="25">
        <v>304</v>
      </c>
      <c r="K9" s="25">
        <v>304</v>
      </c>
      <c r="L9" s="25"/>
      <c r="M9" s="25"/>
      <c r="N9" s="129"/>
      <c r="O9" s="129"/>
      <c r="P9" s="54"/>
      <c r="Q9" s="25">
        <v>930</v>
      </c>
      <c r="R9" s="25"/>
      <c r="S9" s="25"/>
      <c r="T9" s="25"/>
      <c r="U9" s="129"/>
      <c r="V9" s="25"/>
      <c r="W9" s="25"/>
    </row>
    <row r="10" ht="21.75" customHeight="1" spans="1:23">
      <c r="A10" s="160" t="s">
        <v>430</v>
      </c>
      <c r="B10" s="161" t="s">
        <v>432</v>
      </c>
      <c r="C10" s="32" t="s">
        <v>431</v>
      </c>
      <c r="D10" s="161" t="s">
        <v>68</v>
      </c>
      <c r="E10" s="161" t="s">
        <v>92</v>
      </c>
      <c r="F10" s="161" t="s">
        <v>381</v>
      </c>
      <c r="G10" s="161" t="s">
        <v>433</v>
      </c>
      <c r="H10" s="161" t="s">
        <v>355</v>
      </c>
      <c r="I10" s="167">
        <v>5</v>
      </c>
      <c r="J10" s="167"/>
      <c r="K10" s="167"/>
      <c r="L10" s="167"/>
      <c r="M10" s="167"/>
      <c r="N10" s="168"/>
      <c r="O10" s="168"/>
      <c r="P10" s="50"/>
      <c r="Q10" s="167">
        <v>5</v>
      </c>
      <c r="R10" s="167"/>
      <c r="S10" s="167"/>
      <c r="T10" s="167"/>
      <c r="U10" s="168"/>
      <c r="V10" s="167"/>
      <c r="W10" s="167"/>
    </row>
    <row r="11" ht="21.75" customHeight="1" spans="1:23">
      <c r="A11" s="160" t="s">
        <v>430</v>
      </c>
      <c r="B11" s="161" t="s">
        <v>432</v>
      </c>
      <c r="C11" s="32" t="s">
        <v>431</v>
      </c>
      <c r="D11" s="161" t="s">
        <v>68</v>
      </c>
      <c r="E11" s="161" t="s">
        <v>92</v>
      </c>
      <c r="F11" s="161" t="s">
        <v>381</v>
      </c>
      <c r="G11" s="161" t="s">
        <v>394</v>
      </c>
      <c r="H11" s="161" t="s">
        <v>395</v>
      </c>
      <c r="I11" s="167">
        <v>130.6371</v>
      </c>
      <c r="J11" s="167">
        <v>130.6371</v>
      </c>
      <c r="K11" s="167">
        <v>130.6371</v>
      </c>
      <c r="L11" s="167"/>
      <c r="M11" s="167"/>
      <c r="N11" s="168"/>
      <c r="O11" s="168"/>
      <c r="P11" s="26"/>
      <c r="Q11" s="167"/>
      <c r="R11" s="167"/>
      <c r="S11" s="167"/>
      <c r="T11" s="167"/>
      <c r="U11" s="168"/>
      <c r="V11" s="167"/>
      <c r="W11" s="167"/>
    </row>
    <row r="12" ht="21.75" customHeight="1" spans="1:23">
      <c r="A12" s="160" t="s">
        <v>430</v>
      </c>
      <c r="B12" s="161" t="s">
        <v>432</v>
      </c>
      <c r="C12" s="32" t="s">
        <v>431</v>
      </c>
      <c r="D12" s="161" t="s">
        <v>68</v>
      </c>
      <c r="E12" s="161" t="s">
        <v>92</v>
      </c>
      <c r="F12" s="161" t="s">
        <v>381</v>
      </c>
      <c r="G12" s="161" t="s">
        <v>394</v>
      </c>
      <c r="H12" s="161" t="s">
        <v>395</v>
      </c>
      <c r="I12" s="167">
        <v>915.1371</v>
      </c>
      <c r="J12" s="167"/>
      <c r="K12" s="167"/>
      <c r="L12" s="167"/>
      <c r="M12" s="167"/>
      <c r="N12" s="168"/>
      <c r="O12" s="168"/>
      <c r="P12" s="26"/>
      <c r="Q12" s="167">
        <v>915.1371</v>
      </c>
      <c r="R12" s="167"/>
      <c r="S12" s="167"/>
      <c r="T12" s="167"/>
      <c r="U12" s="168"/>
      <c r="V12" s="167"/>
      <c r="W12" s="167"/>
    </row>
    <row r="13" ht="21.75" customHeight="1" spans="1:23">
      <c r="A13" s="160" t="s">
        <v>430</v>
      </c>
      <c r="B13" s="161" t="s">
        <v>432</v>
      </c>
      <c r="C13" s="32" t="s">
        <v>431</v>
      </c>
      <c r="D13" s="161" t="s">
        <v>68</v>
      </c>
      <c r="E13" s="161" t="s">
        <v>92</v>
      </c>
      <c r="F13" s="161" t="s">
        <v>381</v>
      </c>
      <c r="G13" s="161" t="s">
        <v>434</v>
      </c>
      <c r="H13" s="161" t="s">
        <v>435</v>
      </c>
      <c r="I13" s="167">
        <v>4</v>
      </c>
      <c r="J13" s="167">
        <v>4</v>
      </c>
      <c r="K13" s="167">
        <v>4</v>
      </c>
      <c r="L13" s="167"/>
      <c r="M13" s="167"/>
      <c r="N13" s="168"/>
      <c r="O13" s="168"/>
      <c r="P13" s="26"/>
      <c r="Q13" s="167"/>
      <c r="R13" s="167"/>
      <c r="S13" s="167"/>
      <c r="T13" s="167"/>
      <c r="U13" s="168"/>
      <c r="V13" s="167"/>
      <c r="W13" s="167"/>
    </row>
    <row r="14" ht="21.75" customHeight="1" spans="1:23">
      <c r="A14" s="160" t="s">
        <v>430</v>
      </c>
      <c r="B14" s="161" t="s">
        <v>432</v>
      </c>
      <c r="C14" s="32" t="s">
        <v>431</v>
      </c>
      <c r="D14" s="161" t="s">
        <v>68</v>
      </c>
      <c r="E14" s="161" t="s">
        <v>92</v>
      </c>
      <c r="F14" s="161" t="s">
        <v>381</v>
      </c>
      <c r="G14" s="161" t="s">
        <v>436</v>
      </c>
      <c r="H14" s="161" t="s">
        <v>437</v>
      </c>
      <c r="I14" s="167">
        <v>8.8629</v>
      </c>
      <c r="J14" s="167">
        <v>8.8629</v>
      </c>
      <c r="K14" s="167">
        <v>8.8629</v>
      </c>
      <c r="L14" s="167"/>
      <c r="M14" s="167"/>
      <c r="N14" s="168"/>
      <c r="O14" s="168"/>
      <c r="P14" s="26"/>
      <c r="Q14" s="167"/>
      <c r="R14" s="167"/>
      <c r="S14" s="167"/>
      <c r="T14" s="167"/>
      <c r="U14" s="168"/>
      <c r="V14" s="167"/>
      <c r="W14" s="167"/>
    </row>
    <row r="15" ht="21.75" customHeight="1" spans="1:23">
      <c r="A15" s="160" t="s">
        <v>430</v>
      </c>
      <c r="B15" s="161" t="s">
        <v>432</v>
      </c>
      <c r="C15" s="32" t="s">
        <v>431</v>
      </c>
      <c r="D15" s="161" t="s">
        <v>68</v>
      </c>
      <c r="E15" s="161" t="s">
        <v>92</v>
      </c>
      <c r="F15" s="161" t="s">
        <v>381</v>
      </c>
      <c r="G15" s="161" t="s">
        <v>438</v>
      </c>
      <c r="H15" s="161" t="s">
        <v>439</v>
      </c>
      <c r="I15" s="167">
        <v>47.1371</v>
      </c>
      <c r="J15" s="167">
        <v>47.1371</v>
      </c>
      <c r="K15" s="167">
        <v>47.1371</v>
      </c>
      <c r="L15" s="167"/>
      <c r="M15" s="167"/>
      <c r="N15" s="168"/>
      <c r="O15" s="168"/>
      <c r="P15" s="26"/>
      <c r="Q15" s="167"/>
      <c r="R15" s="167"/>
      <c r="S15" s="167"/>
      <c r="T15" s="167"/>
      <c r="U15" s="168"/>
      <c r="V15" s="167"/>
      <c r="W15" s="167"/>
    </row>
    <row r="16" ht="21.75" customHeight="1" spans="1:23">
      <c r="A16" s="160" t="s">
        <v>430</v>
      </c>
      <c r="B16" s="161" t="s">
        <v>432</v>
      </c>
      <c r="C16" s="32" t="s">
        <v>431</v>
      </c>
      <c r="D16" s="161" t="s">
        <v>68</v>
      </c>
      <c r="E16" s="161" t="s">
        <v>92</v>
      </c>
      <c r="F16" s="161" t="s">
        <v>381</v>
      </c>
      <c r="G16" s="161" t="s">
        <v>438</v>
      </c>
      <c r="H16" s="161" t="s">
        <v>439</v>
      </c>
      <c r="I16" s="167">
        <v>9.8629</v>
      </c>
      <c r="J16" s="167"/>
      <c r="K16" s="167"/>
      <c r="L16" s="167"/>
      <c r="M16" s="167"/>
      <c r="N16" s="168"/>
      <c r="O16" s="168"/>
      <c r="P16" s="26"/>
      <c r="Q16" s="167">
        <v>9.8629</v>
      </c>
      <c r="R16" s="167"/>
      <c r="S16" s="167"/>
      <c r="T16" s="167"/>
      <c r="U16" s="168"/>
      <c r="V16" s="167"/>
      <c r="W16" s="167"/>
    </row>
    <row r="17" ht="21.75" customHeight="1" spans="1:23">
      <c r="A17" s="160" t="s">
        <v>430</v>
      </c>
      <c r="B17" s="161" t="s">
        <v>432</v>
      </c>
      <c r="C17" s="32" t="s">
        <v>431</v>
      </c>
      <c r="D17" s="161" t="s">
        <v>68</v>
      </c>
      <c r="E17" s="161" t="s">
        <v>92</v>
      </c>
      <c r="F17" s="161" t="s">
        <v>381</v>
      </c>
      <c r="G17" s="161" t="s">
        <v>440</v>
      </c>
      <c r="H17" s="161" t="s">
        <v>441</v>
      </c>
      <c r="I17" s="167">
        <v>113.3629</v>
      </c>
      <c r="J17" s="167">
        <v>113.3629</v>
      </c>
      <c r="K17" s="167">
        <v>113.3629</v>
      </c>
      <c r="L17" s="167"/>
      <c r="M17" s="167"/>
      <c r="N17" s="168"/>
      <c r="O17" s="168"/>
      <c r="P17" s="26"/>
      <c r="Q17" s="167"/>
      <c r="R17" s="167"/>
      <c r="S17" s="167"/>
      <c r="T17" s="167"/>
      <c r="U17" s="168"/>
      <c r="V17" s="167"/>
      <c r="W17" s="167"/>
    </row>
    <row r="18" ht="21.75" customHeight="1" spans="1:23">
      <c r="A18" s="162" t="s">
        <v>430</v>
      </c>
      <c r="B18" s="26"/>
      <c r="C18" s="23" t="s">
        <v>442</v>
      </c>
      <c r="D18" s="26"/>
      <c r="E18" s="26"/>
      <c r="F18" s="26"/>
      <c r="G18" s="26"/>
      <c r="H18" s="26"/>
      <c r="I18" s="25">
        <v>0.882</v>
      </c>
      <c r="J18" s="25">
        <v>0.882</v>
      </c>
      <c r="K18" s="25">
        <v>0.882</v>
      </c>
      <c r="L18" s="25"/>
      <c r="M18" s="25"/>
      <c r="N18" s="129"/>
      <c r="O18" s="129"/>
      <c r="P18" s="26"/>
      <c r="Q18" s="25"/>
      <c r="R18" s="25"/>
      <c r="S18" s="25"/>
      <c r="T18" s="25"/>
      <c r="U18" s="129"/>
      <c r="V18" s="25"/>
      <c r="W18" s="25"/>
    </row>
    <row r="19" ht="21.75" customHeight="1" spans="1:23">
      <c r="A19" s="162" t="s">
        <v>430</v>
      </c>
      <c r="B19" s="161" t="s">
        <v>443</v>
      </c>
      <c r="C19" s="32" t="s">
        <v>442</v>
      </c>
      <c r="D19" s="161" t="s">
        <v>68</v>
      </c>
      <c r="E19" s="161" t="s">
        <v>88</v>
      </c>
      <c r="F19" s="161" t="s">
        <v>444</v>
      </c>
      <c r="G19" s="161" t="s">
        <v>445</v>
      </c>
      <c r="H19" s="161" t="s">
        <v>446</v>
      </c>
      <c r="I19" s="167">
        <v>0.882</v>
      </c>
      <c r="J19" s="167">
        <v>0.882</v>
      </c>
      <c r="K19" s="167">
        <v>0.882</v>
      </c>
      <c r="L19" s="167"/>
      <c r="M19" s="167"/>
      <c r="N19" s="168"/>
      <c r="O19" s="168"/>
      <c r="P19" s="26"/>
      <c r="Q19" s="167"/>
      <c r="R19" s="167"/>
      <c r="S19" s="167"/>
      <c r="T19" s="167"/>
      <c r="U19" s="168"/>
      <c r="V19" s="167"/>
      <c r="W19" s="167"/>
    </row>
    <row r="20" ht="21.75" customHeight="1" spans="1:23">
      <c r="A20" s="162" t="s">
        <v>447</v>
      </c>
      <c r="B20" s="26"/>
      <c r="C20" s="23" t="s">
        <v>448</v>
      </c>
      <c r="D20" s="26"/>
      <c r="E20" s="26"/>
      <c r="F20" s="26"/>
      <c r="G20" s="26"/>
      <c r="H20" s="26"/>
      <c r="I20" s="25">
        <v>51</v>
      </c>
      <c r="J20" s="25">
        <v>51</v>
      </c>
      <c r="K20" s="25">
        <v>51</v>
      </c>
      <c r="L20" s="25"/>
      <c r="M20" s="25"/>
      <c r="N20" s="129"/>
      <c r="O20" s="129"/>
      <c r="P20" s="26"/>
      <c r="Q20" s="25"/>
      <c r="R20" s="25"/>
      <c r="S20" s="25"/>
      <c r="T20" s="25"/>
      <c r="U20" s="129"/>
      <c r="V20" s="25"/>
      <c r="W20" s="25"/>
    </row>
    <row r="21" ht="21.75" customHeight="1" spans="1:23">
      <c r="A21" s="162" t="s">
        <v>447</v>
      </c>
      <c r="B21" s="161" t="s">
        <v>449</v>
      </c>
      <c r="C21" s="32" t="s">
        <v>448</v>
      </c>
      <c r="D21" s="161" t="s">
        <v>68</v>
      </c>
      <c r="E21" s="161" t="s">
        <v>92</v>
      </c>
      <c r="F21" s="161" t="s">
        <v>381</v>
      </c>
      <c r="G21" s="161" t="s">
        <v>445</v>
      </c>
      <c r="H21" s="161" t="s">
        <v>446</v>
      </c>
      <c r="I21" s="167">
        <v>51</v>
      </c>
      <c r="J21" s="167">
        <v>51</v>
      </c>
      <c r="K21" s="167">
        <v>51</v>
      </c>
      <c r="L21" s="167"/>
      <c r="M21" s="167"/>
      <c r="N21" s="168"/>
      <c r="O21" s="168"/>
      <c r="P21" s="26"/>
      <c r="Q21" s="167"/>
      <c r="R21" s="167"/>
      <c r="S21" s="167"/>
      <c r="T21" s="167"/>
      <c r="U21" s="168"/>
      <c r="V21" s="167"/>
      <c r="W21" s="167"/>
    </row>
    <row r="22" ht="21.75" customHeight="1" spans="1:23">
      <c r="A22" s="162" t="s">
        <v>447</v>
      </c>
      <c r="B22" s="26"/>
      <c r="C22" s="23" t="s">
        <v>450</v>
      </c>
      <c r="D22" s="26"/>
      <c r="E22" s="26"/>
      <c r="F22" s="26"/>
      <c r="G22" s="26"/>
      <c r="H22" s="26"/>
      <c r="I22" s="25">
        <v>122.4</v>
      </c>
      <c r="J22" s="25">
        <v>122.4</v>
      </c>
      <c r="K22" s="25">
        <v>122.4</v>
      </c>
      <c r="L22" s="25"/>
      <c r="M22" s="25"/>
      <c r="N22" s="129"/>
      <c r="O22" s="129"/>
      <c r="P22" s="26"/>
      <c r="Q22" s="25"/>
      <c r="R22" s="25"/>
      <c r="S22" s="25"/>
      <c r="T22" s="25"/>
      <c r="U22" s="129"/>
      <c r="V22" s="25"/>
      <c r="W22" s="25"/>
    </row>
    <row r="23" ht="21.75" customHeight="1" spans="1:23">
      <c r="A23" s="162" t="s">
        <v>447</v>
      </c>
      <c r="B23" s="161" t="s">
        <v>451</v>
      </c>
      <c r="C23" s="32" t="s">
        <v>450</v>
      </c>
      <c r="D23" s="161" t="s">
        <v>68</v>
      </c>
      <c r="E23" s="161" t="s">
        <v>92</v>
      </c>
      <c r="F23" s="161" t="s">
        <v>381</v>
      </c>
      <c r="G23" s="161" t="s">
        <v>452</v>
      </c>
      <c r="H23" s="161" t="s">
        <v>453</v>
      </c>
      <c r="I23" s="167">
        <v>14.2238</v>
      </c>
      <c r="J23" s="167">
        <v>14.2238</v>
      </c>
      <c r="K23" s="167">
        <v>14.2238</v>
      </c>
      <c r="L23" s="167"/>
      <c r="M23" s="167"/>
      <c r="N23" s="168"/>
      <c r="O23" s="168"/>
      <c r="P23" s="26"/>
      <c r="Q23" s="167"/>
      <c r="R23" s="167"/>
      <c r="S23" s="167"/>
      <c r="T23" s="167"/>
      <c r="U23" s="168"/>
      <c r="V23" s="167"/>
      <c r="W23" s="167"/>
    </row>
    <row r="24" ht="21.75" customHeight="1" spans="1:23">
      <c r="A24" s="162" t="s">
        <v>447</v>
      </c>
      <c r="B24" s="161" t="s">
        <v>451</v>
      </c>
      <c r="C24" s="32" t="s">
        <v>450</v>
      </c>
      <c r="D24" s="161" t="s">
        <v>68</v>
      </c>
      <c r="E24" s="161" t="s">
        <v>92</v>
      </c>
      <c r="F24" s="161" t="s">
        <v>381</v>
      </c>
      <c r="G24" s="161" t="s">
        <v>394</v>
      </c>
      <c r="H24" s="161" t="s">
        <v>395</v>
      </c>
      <c r="I24" s="167">
        <v>108.1762</v>
      </c>
      <c r="J24" s="167">
        <v>108.1762</v>
      </c>
      <c r="K24" s="167">
        <v>108.1762</v>
      </c>
      <c r="L24" s="167"/>
      <c r="M24" s="167"/>
      <c r="N24" s="168"/>
      <c r="O24" s="168"/>
      <c r="P24" s="26"/>
      <c r="Q24" s="167"/>
      <c r="R24" s="167"/>
      <c r="S24" s="167"/>
      <c r="T24" s="167"/>
      <c r="U24" s="168"/>
      <c r="V24" s="167"/>
      <c r="W24" s="167"/>
    </row>
    <row r="25" ht="21.75" customHeight="1" spans="1:23">
      <c r="A25" s="162" t="s">
        <v>454</v>
      </c>
      <c r="B25" s="26"/>
      <c r="C25" s="23" t="s">
        <v>455</v>
      </c>
      <c r="D25" s="26"/>
      <c r="E25" s="26"/>
      <c r="F25" s="26"/>
      <c r="G25" s="26"/>
      <c r="H25" s="26"/>
      <c r="I25" s="25">
        <v>800</v>
      </c>
      <c r="J25" s="25"/>
      <c r="K25" s="25"/>
      <c r="L25" s="25"/>
      <c r="M25" s="25"/>
      <c r="N25" s="129"/>
      <c r="O25" s="129"/>
      <c r="P25" s="26"/>
      <c r="Q25" s="25">
        <v>800</v>
      </c>
      <c r="R25" s="25"/>
      <c r="S25" s="25"/>
      <c r="T25" s="25"/>
      <c r="U25" s="129"/>
      <c r="V25" s="25"/>
      <c r="W25" s="25"/>
    </row>
    <row r="26" ht="26.25" customHeight="1" spans="1:23">
      <c r="A26" s="160" t="s">
        <v>454</v>
      </c>
      <c r="B26" s="288" t="s">
        <v>456</v>
      </c>
      <c r="C26" s="32" t="s">
        <v>455</v>
      </c>
      <c r="D26" s="161" t="s">
        <v>68</v>
      </c>
      <c r="E26" s="161" t="s">
        <v>92</v>
      </c>
      <c r="F26" s="161" t="s">
        <v>381</v>
      </c>
      <c r="G26" s="161" t="s">
        <v>386</v>
      </c>
      <c r="H26" s="161" t="s">
        <v>387</v>
      </c>
      <c r="I26" s="167">
        <v>800</v>
      </c>
      <c r="J26" s="167"/>
      <c r="K26" s="167"/>
      <c r="L26" s="167"/>
      <c r="M26" s="167"/>
      <c r="N26" s="168"/>
      <c r="O26" s="168"/>
      <c r="P26" s="26"/>
      <c r="Q26" s="167">
        <v>800</v>
      </c>
      <c r="R26" s="167"/>
      <c r="S26" s="167"/>
      <c r="T26" s="167"/>
      <c r="U26" s="168"/>
      <c r="V26" s="167"/>
      <c r="W26" s="167"/>
    </row>
    <row r="27" ht="18.75" customHeight="1" spans="1:23">
      <c r="A27" s="35" t="s">
        <v>104</v>
      </c>
      <c r="B27" s="36"/>
      <c r="C27" s="36"/>
      <c r="D27" s="36"/>
      <c r="E27" s="36"/>
      <c r="F27" s="36"/>
      <c r="G27" s="36"/>
      <c r="H27" s="37"/>
      <c r="I27" s="25">
        <f>I9+I18+I20+I22+I25</f>
        <v>2208.282</v>
      </c>
      <c r="J27" s="25">
        <f t="shared" ref="J27:Q27" si="0">J9+J18+J20+J22+J25</f>
        <v>478.282</v>
      </c>
      <c r="K27" s="25">
        <f t="shared" si="0"/>
        <v>478.282</v>
      </c>
      <c r="L27" s="25"/>
      <c r="M27" s="25"/>
      <c r="N27" s="25"/>
      <c r="O27" s="25"/>
      <c r="P27" s="25"/>
      <c r="Q27" s="25">
        <f t="shared" si="0"/>
        <v>1730</v>
      </c>
      <c r="R27" s="25"/>
      <c r="S27" s="25"/>
      <c r="T27" s="25"/>
      <c r="U27" s="168"/>
      <c r="V27" s="25"/>
      <c r="W27" s="25"/>
    </row>
    <row r="29" customHeight="1" spans="9:11">
      <c r="I29" s="163"/>
      <c r="J29" s="163"/>
      <c r="K29" s="163"/>
    </row>
    <row r="30" customHeight="1" spans="8:8">
      <c r="H30" s="163"/>
    </row>
    <row r="31" customHeight="1" spans="11:11">
      <c r="K31" s="169"/>
    </row>
  </sheetData>
  <autoFilter ref="A9:W27">
    <extLst/>
  </autoFilter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财政拨款支出明细表（按经济科目分类）02-3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杨柳</cp:lastModifiedBy>
  <dcterms:created xsi:type="dcterms:W3CDTF">2023-01-13T03:02:00Z</dcterms:created>
  <dcterms:modified xsi:type="dcterms:W3CDTF">2023-11-02T01:28:51Z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4E709F04943C45639C68C9BDE21C285D_13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