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000" windowHeight="8435" tabRatio="881" firstSheet="4" activeTab="9"/>
  </bookViews>
  <sheets>
    <sheet name="1.财务收支预算总表" sheetId="17" r:id="rId1"/>
    <sheet name="2.部门收入预算表" sheetId="2" r:id="rId2"/>
    <sheet name="3.部门支出预算表 " sheetId="18" r:id="rId3"/>
    <sheet name="4.财政拨款收支预算总表" sheetId="4" r:id="rId4"/>
    <sheet name="5.一般公共预算支出预算表" sheetId="5" r:id="rId5"/>
    <sheet name="6.财政拨款支出明细表（按经济科目分类）" sheetId="20" r:id="rId6"/>
    <sheet name="7.一般公共预算“三公”经费支出预算表" sheetId="6" r:id="rId7"/>
    <sheet name="8.基本支出预算表" sheetId="7" r:id="rId8"/>
    <sheet name="9.项目支出预算表" sheetId="8" r:id="rId9"/>
    <sheet name="10.项目支出绩效目标表" sheetId="9" r:id="rId10"/>
    <sheet name="11.项目支出绩效目标表（另文下达）" sheetId="10" r:id="rId11"/>
    <sheet name="12.政府性基金预算支出预算表" sheetId="11" r:id="rId12"/>
    <sheet name="13.国有资本经营预算支出表" sheetId="21" r:id="rId13"/>
    <sheet name="14.部门政府采购预算表" sheetId="12" r:id="rId14"/>
    <sheet name="15.部门政府购买服务预算表 " sheetId="19" r:id="rId15"/>
    <sheet name="16.市对下转移支付预算表" sheetId="14" r:id="rId16"/>
    <sheet name="17.市对下转移支付绩效目标表" sheetId="15" r:id="rId17"/>
    <sheet name="18.新增资产配置表" sheetId="16" r:id="rId18"/>
  </sheets>
  <definedNames>
    <definedName name="_xlnm._FilterDatabase" localSheetId="5" hidden="1">'6.财政拨款支出明细表（按经济科目分类）'!$A$6:$Z$113</definedName>
    <definedName name="_xlnm._FilterDatabase" localSheetId="2" hidden="1">'3.部门支出预算表 '!$A$6:$P$48</definedName>
    <definedName name="_xlnm.Print_Titles" localSheetId="17">'18.新增资产配置表'!$1:$28</definedName>
    <definedName name="_xlnm.Print_Titles" localSheetId="3">'4.财政拨款收支预算总表'!$1:$6</definedName>
  </definedNames>
  <calcPr calcId="144525"/>
</workbook>
</file>

<file path=xl/sharedStrings.xml><?xml version="1.0" encoding="utf-8"?>
<sst xmlns="http://schemas.openxmlformats.org/spreadsheetml/2006/main" count="5258" uniqueCount="1523">
  <si>
    <t>1.财务收支预算总表</t>
  </si>
  <si>
    <t>单位名称：曲靖市文化和旅游局</t>
  </si>
  <si>
    <t>单位:万元</t>
  </si>
  <si>
    <t>收        入</t>
  </si>
  <si>
    <t>支        出</t>
  </si>
  <si>
    <t>项      目</t>
  </si>
  <si>
    <t>2021年预算数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</si>
  <si>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</si>
  <si>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</si>
  <si>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</si>
  <si>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</si>
  <si>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</si>
  <si>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</si>
  <si>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</si>
  <si>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</si>
  <si>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</si>
  <si>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五、事业收入</t>
  </si>
  <si>
    <t xml:space="preserve">  五、教育支出</t>
  </si>
  <si>
    <t>六、事业单位经营收入</t>
  </si>
  <si>
    <t xml:space="preserve">  六、科学技术支出</t>
  </si>
  <si>
    <t>七、上级补助收入</t>
  </si>
  <si>
    <t xml:space="preserve">  七、文化旅游体育与传媒支出</t>
  </si>
  <si>
    <t>八、附属单位上缴收入</t>
  </si>
  <si>
    <t xml:space="preserve">  八、社会保障和就业支出</t>
  </si>
  <si>
    <t>九、其他收入</t>
  </si>
  <si>
    <t xml:space="preserve">  九、社会保险基金支出</t>
  </si>
  <si>
    <t xml:space="preserve">  十、卫生健康支出</t>
  </si>
  <si>
    <t xml:space="preserve">  十一、节能环保支出</t>
  </si>
  <si>
    <t xml:space="preserve">  十二、城乡社区支出</t>
  </si>
  <si>
    <t xml:space="preserve">  十三、农林水支出</t>
  </si>
  <si>
    <t xml:space="preserve">  十四、交通运输支出</t>
  </si>
  <si>
    <t xml:space="preserve">  十五、资源勘探信息等支出</t>
  </si>
  <si>
    <t xml:space="preserve">  十六、商业服务业等支出</t>
  </si>
  <si>
    <t xml:space="preserve">  十七、金融支出</t>
  </si>
  <si>
    <t xml:space="preserve">  十八、援助其他地区支出</t>
  </si>
  <si>
    <t xml:space="preserve">  十九、自然资源海洋气象等支出</t>
  </si>
  <si>
    <t xml:space="preserve">  二十、住房保障支出</t>
  </si>
  <si>
    <t xml:space="preserve">  二十一、粮油物资储备支出</t>
  </si>
  <si>
    <t xml:space="preserve">  二十二、国有资本经营预算支出</t>
  </si>
  <si>
    <t xml:space="preserve">  二十三、灾害防治及应急管理支出</t>
  </si>
  <si>
    <t xml:space="preserve">  二十四、预备费</t>
  </si>
  <si>
    <t xml:space="preserve">  二十五、其他支出</t>
  </si>
  <si>
    <t xml:space="preserve">  二十六、转移性支出</t>
  </si>
  <si>
    <t xml:space="preserve">  二十七、债务还本支出</t>
  </si>
  <si>
    <t xml:space="preserve">  二十八、债务付息支出</t>
  </si>
  <si>
    <t xml:space="preserve">  二十九、债务发行费用支出</t>
  </si>
  <si>
    <t xml:space="preserve">  三十、抗疫特别国债安排的支出</t>
  </si>
  <si>
    <t>本年收入合计</t>
  </si>
  <si>
    <t>本年支出合计</t>
  </si>
  <si>
    <t>上年结转结余</t>
  </si>
  <si>
    <t>年终结转结余</t>
  </si>
  <si>
    <t>收  入  总  计</t>
  </si>
  <si>
    <t>支 出 总 计</t>
  </si>
  <si>
    <t>预算01-2表</t>
  </si>
  <si>
    <t>2.部门收入预算表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</si>
  <si>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</si>
  <si>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</si>
  <si>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</si>
  <si>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</si>
  <si>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</si>
  <si>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</si>
  <si>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</si>
  <si>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</si>
  <si>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</si>
  <si>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</si>
  <si>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</si>
  <si>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</si>
  <si>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</si>
  <si>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</si>
  <si>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</si>
  <si>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129</t>
  </si>
  <si>
    <t>曲靖市文化和旅游局</t>
  </si>
  <si>
    <t>129001</t>
  </si>
  <si>
    <t xml:space="preserve">  曲靖市文化和旅游局</t>
  </si>
  <si>
    <t>129012</t>
  </si>
  <si>
    <t xml:space="preserve">  曲靖市滇剧花灯剧非物质文化遗产保护传承展演中心</t>
  </si>
  <si>
    <t>129005</t>
  </si>
  <si>
    <t xml:space="preserve">  曲靖市图书馆</t>
  </si>
  <si>
    <t>129006</t>
  </si>
  <si>
    <t xml:space="preserve">  曲靖市文化馆</t>
  </si>
  <si>
    <t>129007</t>
  </si>
  <si>
    <t xml:space="preserve">  曲靖市新闻图片社</t>
  </si>
  <si>
    <t>129008</t>
  </si>
  <si>
    <t xml:space="preserve">  曲靖市美术馆</t>
  </si>
  <si>
    <t>129009</t>
  </si>
  <si>
    <t xml:space="preserve">  曲靖市国风影剧院</t>
  </si>
  <si>
    <t>129010</t>
  </si>
  <si>
    <t xml:space="preserve">  曲靖市艺术研究所</t>
  </si>
  <si>
    <t>129011</t>
  </si>
  <si>
    <t xml:space="preserve">  曲靖市文物管理所</t>
  </si>
  <si>
    <t>129013</t>
  </si>
  <si>
    <t xml:space="preserve">  曲靖市文化市场综合行政执法支队</t>
  </si>
  <si>
    <t>129004</t>
  </si>
  <si>
    <t xml:space="preserve">  曲靖市文化和旅游局企业离退休</t>
  </si>
  <si>
    <t>129014</t>
  </si>
  <si>
    <t xml:space="preserve">  曲靖市博物馆</t>
  </si>
  <si>
    <t>3.部门支出预算表</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</si>
  <si>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</si>
  <si>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</si>
  <si>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</si>
  <si>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</si>
  <si>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</si>
  <si>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</si>
  <si>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</si>
  <si>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</si>
  <si>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</si>
  <si>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</si>
  <si>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</si>
  <si>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</si>
  <si>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207</t>
  </si>
  <si>
    <t>文化旅游体育与传媒支出</t>
  </si>
  <si>
    <t>20701</t>
  </si>
  <si>
    <t xml:space="preserve">  文化和旅游</t>
  </si>
  <si>
    <t>2070101</t>
  </si>
  <si>
    <t xml:space="preserve">    行政运行</t>
  </si>
  <si>
    <t>2070102</t>
  </si>
  <si>
    <t xml:space="preserve">    一般行政管理事务</t>
  </si>
  <si>
    <t>2070104</t>
  </si>
  <si>
    <t xml:space="preserve">    图书馆</t>
  </si>
  <si>
    <t>2070107</t>
  </si>
  <si>
    <t xml:space="preserve">    艺术表演团体</t>
  </si>
  <si>
    <t>2070109</t>
  </si>
  <si>
    <t xml:space="preserve">    群众文化</t>
  </si>
  <si>
    <t>2070110</t>
  </si>
  <si>
    <t xml:space="preserve">    文化和旅游交流与合作</t>
  </si>
  <si>
    <t>2070111</t>
  </si>
  <si>
    <t xml:space="preserve">    文化创作与保护</t>
  </si>
  <si>
    <t>2070112</t>
  </si>
  <si>
    <t xml:space="preserve">    文化和旅游市场管理</t>
  </si>
  <si>
    <t>2070113</t>
  </si>
  <si>
    <t xml:space="preserve">    旅游宣传</t>
  </si>
  <si>
    <t>2070199</t>
  </si>
  <si>
    <t xml:space="preserve">    其他文化和旅游支出</t>
  </si>
  <si>
    <t>20702</t>
  </si>
  <si>
    <t xml:space="preserve">  文物</t>
  </si>
  <si>
    <t>2070201</t>
  </si>
  <si>
    <t>2070204</t>
  </si>
  <si>
    <t xml:space="preserve">    文物保护</t>
  </si>
  <si>
    <t>2070205</t>
  </si>
  <si>
    <t xml:space="preserve">    博物馆</t>
  </si>
  <si>
    <t>20799</t>
  </si>
  <si>
    <t xml:space="preserve">  其他文化旅游体育与传媒支出</t>
  </si>
  <si>
    <t>2079903</t>
  </si>
  <si>
    <t xml:space="preserve">    文化产业发展专项支出</t>
  </si>
  <si>
    <t>2079999</t>
  </si>
  <si>
    <t xml:space="preserve">    其他文化旅游体育与传媒支出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</si>
  <si>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</si>
  <si>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</si>
  <si>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</si>
  <si>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</si>
  <si>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</si>
  <si>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</si>
  <si>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</si>
  <si>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</si>
  <si>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</si>
  <si>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</si>
  <si>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</si>
  <si>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</si>
  <si>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</si>
  <si>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</si>
  <si>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</si>
  <si>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</si>
  <si>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</si>
  <si>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</si>
  <si>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</si>
  <si>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</si>
  <si>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</si>
  <si>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</si>
  <si>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</si>
  <si>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</si>
  <si>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</si>
  <si>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</si>
  <si>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</si>
  <si>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</si>
  <si>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</si>
  <si>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</si>
  <si>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</si>
  <si>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</si>
  <si>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</si>
  <si>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</si>
  <si>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</si>
  <si>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</si>
  <si>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</si>
  <si>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</si>
  <si>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230</t>
  </si>
  <si>
    <t>转移性支出</t>
  </si>
  <si>
    <t>23002</t>
  </si>
  <si>
    <t xml:space="preserve">  一般性转移支付</t>
  </si>
  <si>
    <t>2300247</t>
  </si>
  <si>
    <t xml:space="preserve">    文化旅游体育与传媒共同财政事权转移支付支出</t>
  </si>
  <si>
    <t>合  计</t>
  </si>
  <si>
    <t>4.财政拨款收支预算总表</t>
  </si>
  <si>
    <t>支出功能分类科目</t>
  </si>
  <si>
    <t>一、本年支出</t>
  </si>
  <si>
    <t xml:space="preserve">  1、本级财力安排</t>
  </si>
  <si>
    <t>（一）一般公共服务支出</t>
  </si>
  <si>
    <t xml:space="preserve">  2、专项收入安排</t>
  </si>
  <si>
    <t>（二）外交支出</t>
  </si>
  <si>
    <t xml:space="preserve">  3、执法办案补助</t>
  </si>
  <si>
    <t>（三）国防支出</t>
  </si>
  <si>
    <t xml:space="preserve">  4、收费成本补助</t>
  </si>
  <si>
    <t>（四）公共安全支出</t>
  </si>
  <si>
    <t xml:space="preserve">  5、国有资源（资产）有偿使用补助</t>
  </si>
  <si>
    <t>（五）教育支出</t>
  </si>
  <si>
    <t xml:space="preserve">  6、上级补助</t>
  </si>
  <si>
    <t>（六）科学技术支出</t>
  </si>
  <si>
    <t xml:space="preserve">  7、一般债券</t>
  </si>
  <si>
    <t>（七）文化旅游体育与传媒支出</t>
  </si>
  <si>
    <t>（八）社会保障和就业支出</t>
  </si>
  <si>
    <t>（九）社会保险基金支出</t>
  </si>
  <si>
    <t xml:space="preserve">  2、上级补助</t>
  </si>
  <si>
    <t>（十）卫生健康支出</t>
  </si>
  <si>
    <t xml:space="preserve">  3、专项债券</t>
  </si>
  <si>
    <t>（十一）节能环保支出</t>
  </si>
  <si>
    <t>（十二）城乡社区支出</t>
  </si>
  <si>
    <t>二、上年结转结余</t>
  </si>
  <si>
    <t>（十三）农林水支出</t>
  </si>
  <si>
    <t>（一）一般公共预算拨款收入</t>
  </si>
  <si>
    <t>（十四）交通运输支出</t>
  </si>
  <si>
    <t>（二）政府性基金预算拨款收入</t>
  </si>
  <si>
    <t>（十五）资源勘探信息等支出</t>
  </si>
  <si>
    <t>（三）国有资本经营预算拨款收入</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</si>
  <si>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</si>
  <si>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</si>
  <si>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</si>
  <si>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</si>
  <si>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</si>
  <si>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</si>
  <si>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</si>
  <si>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</si>
  <si>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</si>
  <si>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</si>
  <si>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</si>
  <si>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</si>
  <si>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</si>
  <si>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</si>
  <si>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</si>
  <si>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</si>
  <si>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收 入 总 计</t>
  </si>
  <si>
    <t>5.一般公共预算支出预算表（按功能科目分类）</t>
  </si>
  <si>
    <t>部门预算支出功能分类科目</t>
  </si>
  <si>
    <t>科目编码</t>
  </si>
  <si>
    <t>科目名称</t>
  </si>
  <si>
    <t>人员经费</t>
  </si>
  <si>
    <t>公用经费</t>
  </si>
  <si>
    <t>1</t>
  </si>
  <si>
    <t>2</t>
  </si>
  <si>
    <t>3</t>
  </si>
  <si>
    <t>4</t>
  </si>
  <si>
    <t>5</t>
  </si>
  <si>
    <t>6</t>
  </si>
  <si>
    <t>6  财政拨款支出明细表（按经济科目分类）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</si>
  <si>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</si>
  <si>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</si>
  <si>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</si>
  <si>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</si>
  <si>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</si>
  <si>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</si>
  <si>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</si>
  <si>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</si>
  <si>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</si>
  <si>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</si>
  <si>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</si>
  <si>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</si>
  <si>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</si>
  <si>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</si>
  <si>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</si>
  <si>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</si>
  <si>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</si>
  <si>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</si>
  <si>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</si>
  <si>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</si>
  <si>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</si>
  <si>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</si>
  <si>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25</t>
  </si>
  <si>
    <t xml:space="preserve">501 </t>
  </si>
  <si>
    <t xml:space="preserve">    </t>
  </si>
  <si>
    <t>机关工资福利支出</t>
  </si>
  <si>
    <t xml:space="preserve">301 </t>
  </si>
  <si>
    <t>工资福利支出</t>
  </si>
  <si>
    <t xml:space="preserve">01  </t>
  </si>
  <si>
    <t>工资奖金津补贴</t>
  </si>
  <si>
    <t>基本工资</t>
  </si>
  <si>
    <t xml:space="preserve">02  </t>
  </si>
  <si>
    <t>社会保障缴费</t>
  </si>
  <si>
    <t>津贴补贴</t>
  </si>
  <si>
    <t xml:space="preserve">03  </t>
  </si>
  <si>
    <t>住房公积金</t>
  </si>
  <si>
    <t>奖金</t>
  </si>
  <si>
    <t xml:space="preserve">99  </t>
  </si>
  <si>
    <t>其他工资福利支出</t>
  </si>
  <si>
    <t xml:space="preserve">06  </t>
  </si>
  <si>
    <t>伙食补助费</t>
  </si>
  <si>
    <t xml:space="preserve">502 </t>
  </si>
  <si>
    <t>机关商品和服务支出</t>
  </si>
  <si>
    <t xml:space="preserve">07  </t>
  </si>
  <si>
    <t>绩效工资</t>
  </si>
  <si>
    <t>办公经费</t>
  </si>
  <si>
    <t xml:space="preserve">08  </t>
  </si>
  <si>
    <t>机关事业单位基本养老保险缴费</t>
  </si>
  <si>
    <t>会议费</t>
  </si>
  <si>
    <t xml:space="preserve">09  </t>
  </si>
  <si>
    <t>职业年金缴费</t>
  </si>
  <si>
    <t>培训费</t>
  </si>
  <si>
    <t xml:space="preserve">10  </t>
  </si>
  <si>
    <t>职工基本医疗保险缴费</t>
  </si>
  <si>
    <t xml:space="preserve">04  </t>
  </si>
  <si>
    <t>专用材料购置费</t>
  </si>
  <si>
    <t xml:space="preserve">11  </t>
  </si>
  <si>
    <t>公务员医疗补助缴费</t>
  </si>
  <si>
    <t xml:space="preserve">05  </t>
  </si>
  <si>
    <t>委托业务费</t>
  </si>
  <si>
    <t xml:space="preserve">12  </t>
  </si>
  <si>
    <t>其他社会保障缴费</t>
  </si>
  <si>
    <t>公务接待费</t>
  </si>
  <si>
    <t xml:space="preserve">13  </t>
  </si>
  <si>
    <t>因公出国（境）费用</t>
  </si>
  <si>
    <t xml:space="preserve">14  </t>
  </si>
  <si>
    <t>医疗费</t>
  </si>
  <si>
    <t>公务用车运行维护费</t>
  </si>
  <si>
    <t>维修（护）费</t>
  </si>
  <si>
    <t xml:space="preserve">302 </t>
  </si>
  <si>
    <t>商品和服务支出</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</si>
  <si>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</si>
  <si>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</si>
  <si>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</si>
  <si>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</si>
  <si>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</si>
  <si>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</si>
  <si>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</si>
  <si>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</si>
  <si>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</si>
  <si>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</si>
  <si>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</si>
  <si>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</si>
  <si>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</si>
  <si>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</si>
  <si>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</si>
  <si>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</si>
  <si>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</si>
  <si>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</si>
  <si>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</si>
  <si>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</si>
  <si>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</si>
  <si>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</si>
  <si>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
  </si>
  <si>
    <t>租赁费</t>
  </si>
  <si>
    <t xml:space="preserve">15  </t>
  </si>
  <si>
    <t xml:space="preserve">16  </t>
  </si>
  <si>
    <t xml:space="preserve">17  </t>
  </si>
  <si>
    <t xml:space="preserve">505 </t>
  </si>
  <si>
    <t>对事业单位经常性补助</t>
  </si>
  <si>
    <t xml:space="preserve">18  </t>
  </si>
  <si>
    <t>专用材料费</t>
  </si>
  <si>
    <t xml:space="preserve">24  </t>
  </si>
  <si>
    <t>被装购置费</t>
  </si>
  <si>
    <t xml:space="preserve">25  </t>
  </si>
  <si>
    <t>专用燃料费</t>
  </si>
  <si>
    <t>其他对事业单位补助</t>
  </si>
  <si>
    <t xml:space="preserve">26  </t>
  </si>
  <si>
    <t>劳务费</t>
  </si>
  <si>
    <t xml:space="preserve">506 </t>
  </si>
  <si>
    <t>对事业单位资本性补助</t>
  </si>
  <si>
    <t xml:space="preserve">27  </t>
  </si>
  <si>
    <t>资本性支出（一）</t>
  </si>
  <si>
    <t xml:space="preserve">28  </t>
  </si>
  <si>
    <t>工会经费</t>
  </si>
  <si>
    <t>资本性支出（二）</t>
  </si>
  <si>
    <t xml:space="preserve">29  </t>
  </si>
  <si>
    <t>福利费</t>
  </si>
  <si>
    <t xml:space="preserve">507 </t>
  </si>
  <si>
    <t>对企业补助</t>
  </si>
  <si>
    <t xml:space="preserve">31  </t>
  </si>
  <si>
    <t>费用补贴</t>
  </si>
  <si>
    <t xml:space="preserve">39  </t>
  </si>
  <si>
    <t>其他交通费用</t>
  </si>
  <si>
    <t>利息补贴</t>
  </si>
  <si>
    <t xml:space="preserve">40  </t>
  </si>
  <si>
    <t>税金及附加费用</t>
  </si>
  <si>
    <t>其他对企业补助</t>
  </si>
  <si>
    <t xml:space="preserve">508 </t>
  </si>
  <si>
    <t>对企业资本性支出</t>
  </si>
  <si>
    <t xml:space="preserve">303 </t>
  </si>
  <si>
    <t>对个人和家庭的补助</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</si>
  <si>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</si>
  <si>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</si>
  <si>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</si>
  <si>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</si>
  <si>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</si>
  <si>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</si>
  <si>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</si>
  <si>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</si>
  <si>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</si>
  <si>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</si>
  <si>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</si>
  <si>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</si>
  <si>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</si>
  <si>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</si>
  <si>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</si>
  <si>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</si>
  <si>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</si>
  <si>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</si>
  <si>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</si>
  <si>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</si>
  <si>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</si>
  <si>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</si>
  <si>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</si>
  <si>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</si>
  <si>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</si>
  <si>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</si>
  <si>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</si>
  <si>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</si>
  <si>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</si>
  <si>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</si>
  <si>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</si>
  <si>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</si>
  <si>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</si>
  <si>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</si>
  <si>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</si>
  <si>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</si>
  <si>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</si>
  <si>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</si>
  <si>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</si>
  <si>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</si>
  <si>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</si>
  <si>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</si>
  <si>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</si>
  <si>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</si>
  <si>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</si>
  <si>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</si>
  <si>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</si>
  <si>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</si>
  <si>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</si>
  <si>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</si>
  <si>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</si>
  <si>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</si>
  <si>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</si>
  <si>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</si>
  <si>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</si>
  <si>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</si>
  <si>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</si>
  <si>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</si>
  <si>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</si>
  <si>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</si>
  <si>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</si>
  <si>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</si>
  <si>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</si>
  <si>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</si>
  <si>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</si>
  <si>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</si>
  <si>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</si>
  <si>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</si>
  <si>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</si>
  <si>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</si>
  <si>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</si>
  <si>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</si>
  <si>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7.一般公共预算“三公”经费支出预算表</t>
  </si>
  <si>
    <t>单位：万元</t>
  </si>
  <si>
    <t>“三公”经费合计</t>
  </si>
  <si>
    <t>因公出国（境）费</t>
  </si>
  <si>
    <t>公务用车购置及运行费</t>
  </si>
  <si>
    <t>公务用车购置费</t>
  </si>
  <si>
    <t>公务用车运行费</t>
  </si>
  <si>
    <t>8.基本支出预算表（人员类、运转类公用经费项目）</t>
  </si>
  <si>
    <t>单位名称</t>
  </si>
  <si>
    <t>项目代码</t>
  </si>
  <si>
    <t>项目名称</t>
  </si>
  <si>
    <t>部门经济科目编码</t>
  </si>
  <si>
    <t>部门经济科目名称</t>
  </si>
  <si>
    <t>资金来源</t>
  </si>
  <si>
    <t>总计</t>
  </si>
  <si>
    <t>全年数</t>
  </si>
  <si>
    <t>已预拨</t>
  </si>
  <si>
    <t>抵扣上年垫付资金</t>
  </si>
  <si>
    <t>本次下达</t>
  </si>
  <si>
    <t>另文下达</t>
  </si>
  <si>
    <t>其中：转隶人员公用经费</t>
  </si>
  <si>
    <t>曲靖市文化和旅游局（部门）</t>
  </si>
  <si>
    <t>530300210000000020212</t>
  </si>
  <si>
    <t>行政人员支出工资</t>
  </si>
  <si>
    <t>行政运行</t>
  </si>
  <si>
    <t>30101</t>
  </si>
  <si>
    <t>30102</t>
  </si>
  <si>
    <t>30103</t>
  </si>
  <si>
    <t>530300210000000020214</t>
  </si>
  <si>
    <t>公务员医疗费</t>
  </si>
  <si>
    <t>公务员医疗补助</t>
  </si>
  <si>
    <t>30111</t>
  </si>
  <si>
    <t>530300210000000020219</t>
  </si>
  <si>
    <t>社会保障缴费（附加商业险）</t>
  </si>
  <si>
    <t>其他行政事业单位医疗支出</t>
  </si>
  <si>
    <t>30112</t>
  </si>
  <si>
    <t>530300210000000020220</t>
  </si>
  <si>
    <t>社会保障缴费（工伤保险）</t>
  </si>
  <si>
    <t>530300210000000020221</t>
  </si>
  <si>
    <t>社会保障缴费（基本医疗保险）</t>
  </si>
  <si>
    <t>行政单位医疗</t>
  </si>
  <si>
    <t>30110</t>
  </si>
  <si>
    <t>530300210000000020222</t>
  </si>
  <si>
    <t>社会保障缴费（生育保险）</t>
  </si>
  <si>
    <t>530300210000000020223</t>
  </si>
  <si>
    <t>社会保障缴费（失业保险）</t>
  </si>
  <si>
    <t>其他社会保障和就业支出</t>
  </si>
  <si>
    <t>530300210000000020224</t>
  </si>
  <si>
    <t>社会保障缴费（养老保险）</t>
  </si>
  <si>
    <t>机关事业单位基本养老保险缴费支出</t>
  </si>
  <si>
    <t>30108</t>
  </si>
  <si>
    <t>530300210000000020226</t>
  </si>
  <si>
    <t>退休公务员医疗费</t>
  </si>
  <si>
    <t>30307</t>
  </si>
  <si>
    <t>530300210000000020227</t>
  </si>
  <si>
    <t>社会保障缴费（住房公积金）</t>
  </si>
  <si>
    <t>30113</t>
  </si>
  <si>
    <t>530300210000000020228</t>
  </si>
  <si>
    <t>行政单位离退休</t>
  </si>
  <si>
    <t>30302</t>
  </si>
  <si>
    <t>530300210000000020229</t>
  </si>
  <si>
    <t>遗属生活补助</t>
  </si>
  <si>
    <t>死亡抚恤</t>
  </si>
  <si>
    <t>30305</t>
  </si>
  <si>
    <t>530300210000000020230</t>
  </si>
  <si>
    <t>30231</t>
  </si>
  <si>
    <t>530300210000000020231</t>
  </si>
  <si>
    <t>行政人员公务交通补贴</t>
  </si>
  <si>
    <t>30239</t>
  </si>
  <si>
    <t>530300210000000020233</t>
  </si>
  <si>
    <t>30228</t>
  </si>
  <si>
    <t>530300210000000020234</t>
  </si>
  <si>
    <t>30229</t>
  </si>
  <si>
    <t>530300210000000020235</t>
  </si>
  <si>
    <t>公务出行租车经费</t>
  </si>
  <si>
    <t>530300210000000020236</t>
  </si>
  <si>
    <t>30215</t>
  </si>
  <si>
    <t>530300210000000020237</t>
  </si>
  <si>
    <t>30216</t>
  </si>
  <si>
    <t>530300210000000020238</t>
  </si>
  <si>
    <t>退休公用经费</t>
  </si>
  <si>
    <t>30201</t>
  </si>
  <si>
    <t>530300210000000020239</t>
  </si>
  <si>
    <t>一般公用经费</t>
  </si>
  <si>
    <t>30299</t>
  </si>
  <si>
    <t>530300210000000022879</t>
  </si>
  <si>
    <t>事业人员支出工资</t>
  </si>
  <si>
    <t>艺术表演团体</t>
  </si>
  <si>
    <t>30107</t>
  </si>
  <si>
    <t>530300210000000023035</t>
  </si>
  <si>
    <t>离休人员医疗统筹费(事业)</t>
  </si>
  <si>
    <t>事业单位医疗</t>
  </si>
  <si>
    <t>530300210000000023047</t>
  </si>
  <si>
    <t>事业单位离退休</t>
  </si>
  <si>
    <t>30301</t>
  </si>
  <si>
    <t>530300210000000023056</t>
  </si>
  <si>
    <t>离休公用经费</t>
  </si>
  <si>
    <t>曲靖市滇剧花灯剧非物质文化遗产保护传承展演中心</t>
  </si>
  <si>
    <t>530300210000000022884</t>
  </si>
  <si>
    <t>530300210000000022885</t>
  </si>
  <si>
    <t>530300210000000022888</t>
  </si>
  <si>
    <t>530300210000000022889</t>
  </si>
  <si>
    <t>530300210000000022892</t>
  </si>
  <si>
    <t>530300210000000022893</t>
  </si>
  <si>
    <t>530300210000000022897</t>
  </si>
  <si>
    <t>530300210000000022898</t>
  </si>
  <si>
    <t>530300210000000022901</t>
  </si>
  <si>
    <t>530300210000000022902</t>
  </si>
  <si>
    <t>530300210000000022903</t>
  </si>
  <si>
    <t>曲靖市图书馆</t>
  </si>
  <si>
    <t>530300210000000023033</t>
  </si>
  <si>
    <t>图书馆</t>
  </si>
  <si>
    <t>530300210000000023038</t>
  </si>
  <si>
    <t>530300210000000023039</t>
  </si>
  <si>
    <t>530300210000000023042</t>
  </si>
  <si>
    <t>530300210000000023043</t>
  </si>
  <si>
    <t>530300210000000023046</t>
  </si>
  <si>
    <t>530300210000000023048</t>
  </si>
  <si>
    <t>530300210000000023052</t>
  </si>
  <si>
    <t>530300210000000023053</t>
  </si>
  <si>
    <t>530300210000000023057</t>
  </si>
  <si>
    <t>530300210000000023058</t>
  </si>
  <si>
    <t>530300210000000023059</t>
  </si>
  <si>
    <t>曲靖市文化馆</t>
  </si>
  <si>
    <t>530300210000000022712</t>
  </si>
  <si>
    <t>群众文化</t>
  </si>
  <si>
    <t>530300210000000022714</t>
  </si>
  <si>
    <t>530300210000000022717</t>
  </si>
  <si>
    <t>530300210000000022718</t>
  </si>
  <si>
    <t>530300210000000022721</t>
  </si>
  <si>
    <t>530300210000000022722</t>
  </si>
  <si>
    <t>530300210000000022725</t>
  </si>
  <si>
    <t>530300210000000022726</t>
  </si>
  <si>
    <t>530300210000000022727</t>
  </si>
  <si>
    <t>530300210000000022731</t>
  </si>
  <si>
    <t>530300210000000022732</t>
  </si>
  <si>
    <t>530300210000000022735</t>
  </si>
  <si>
    <t>530300210000000022736</t>
  </si>
  <si>
    <t>530300210000000022737</t>
  </si>
  <si>
    <t>530300210000000022738</t>
  </si>
  <si>
    <t>曲靖市新闻图片社</t>
  </si>
  <si>
    <t>530300210000000023118</t>
  </si>
  <si>
    <t>530300210000000023123</t>
  </si>
  <si>
    <t>530300210000000023124</t>
  </si>
  <si>
    <t>530300210000000023127</t>
  </si>
  <si>
    <t>530300210000000023128</t>
  </si>
  <si>
    <t>530300210000000023131</t>
  </si>
  <si>
    <t>530300210000000023132</t>
  </si>
  <si>
    <t>530300210000000023136</t>
  </si>
  <si>
    <t>530300210000000023137</t>
  </si>
  <si>
    <t>530300210000000023140</t>
  </si>
  <si>
    <t>530300210000000023141</t>
  </si>
  <si>
    <t>530300210000000023142</t>
  </si>
  <si>
    <t>曲靖市美术馆</t>
  </si>
  <si>
    <t>530300210000000022957</t>
  </si>
  <si>
    <t>文化创作与保护</t>
  </si>
  <si>
    <t>530300210000000022962</t>
  </si>
  <si>
    <t>530300210000000022964</t>
  </si>
  <si>
    <t>530300210000000022970</t>
  </si>
  <si>
    <t>530300210000000022972</t>
  </si>
  <si>
    <t>530300210000000022977</t>
  </si>
  <si>
    <t>530300210000000022978</t>
  </si>
  <si>
    <t>530300210000000022983</t>
  </si>
  <si>
    <t>530300210000000022985</t>
  </si>
  <si>
    <t>530300210000000022991</t>
  </si>
  <si>
    <t>530300210000000022993</t>
  </si>
  <si>
    <t>530300210000000022995</t>
  </si>
  <si>
    <t>曲靖市国风影剧院</t>
  </si>
  <si>
    <t>530300210000000023013</t>
  </si>
  <si>
    <t>530300210000000023014</t>
  </si>
  <si>
    <t>530300210000000023017</t>
  </si>
  <si>
    <t>530300210000000023018</t>
  </si>
  <si>
    <t>530300210000000023019</t>
  </si>
  <si>
    <t>社会保障缴费（职业年金）</t>
  </si>
  <si>
    <t>机关事业单位职业年金缴费支出</t>
  </si>
  <si>
    <t>30109</t>
  </si>
  <si>
    <t>530300210000000023021</t>
  </si>
  <si>
    <t>530300210000000023022</t>
  </si>
  <si>
    <t>530300210000000023031</t>
  </si>
  <si>
    <t>曲靖市艺术研究所</t>
  </si>
  <si>
    <t>530300210000000021914</t>
  </si>
  <si>
    <t>530300210000000021919</t>
  </si>
  <si>
    <t>530300210000000021920</t>
  </si>
  <si>
    <t>530300210000000021923</t>
  </si>
  <si>
    <t>530300210000000021924</t>
  </si>
  <si>
    <t>530300210000000021927</t>
  </si>
  <si>
    <t>530300210000000021928</t>
  </si>
  <si>
    <t>530300210000000021932</t>
  </si>
  <si>
    <t>530300210000000021933</t>
  </si>
  <si>
    <t>530300210000000021936</t>
  </si>
  <si>
    <t>530300210000000021937</t>
  </si>
  <si>
    <t>530300210000000021938</t>
  </si>
  <si>
    <t>30205</t>
  </si>
  <si>
    <t>30206</t>
  </si>
  <si>
    <t>30226</t>
  </si>
  <si>
    <t>曲靖市文物管理所</t>
  </si>
  <si>
    <t>530300210000000022782</t>
  </si>
  <si>
    <t>530300210000000022787</t>
  </si>
  <si>
    <t>530300210000000022788</t>
  </si>
  <si>
    <t>530300210000000022791</t>
  </si>
  <si>
    <t>530300210000000022792</t>
  </si>
  <si>
    <t>530300210000000022795</t>
  </si>
  <si>
    <t>530300210000000022796</t>
  </si>
  <si>
    <t>530300210000000022800</t>
  </si>
  <si>
    <t>530300210000000022801</t>
  </si>
  <si>
    <t>530300210000000022804</t>
  </si>
  <si>
    <t>530300210000000022805</t>
  </si>
  <si>
    <t>530300210000000022806</t>
  </si>
  <si>
    <t>曲靖市文化市场综合行政执法支队</t>
  </si>
  <si>
    <t>530300210000000022807</t>
  </si>
  <si>
    <t>文化和旅游市场管理</t>
  </si>
  <si>
    <t>530300210000000022920</t>
  </si>
  <si>
    <t>530300210000000022924</t>
  </si>
  <si>
    <t>530300210000000022925</t>
  </si>
  <si>
    <t>530300210000000022926</t>
  </si>
  <si>
    <t>530300210000000022927</t>
  </si>
  <si>
    <t>530300210000000022929</t>
  </si>
  <si>
    <t>530300210000000022931</t>
  </si>
  <si>
    <t>530300210000000022932</t>
  </si>
  <si>
    <t>530300210000000022933</t>
  </si>
  <si>
    <t>530300210000000022935</t>
  </si>
  <si>
    <t>530300210000000022937</t>
  </si>
  <si>
    <t>530300210000000022938</t>
  </si>
  <si>
    <t>530300210000000022939</t>
  </si>
  <si>
    <t>530300210000000022941</t>
  </si>
  <si>
    <t>530300210000000022942</t>
  </si>
  <si>
    <t>530300210000000022943</t>
  </si>
  <si>
    <t>30211</t>
  </si>
  <si>
    <t>曲靖市文化和旅游局企业离退休</t>
  </si>
  <si>
    <t>530300210000000024932</t>
  </si>
  <si>
    <t>离休人员医疗统筹费(行政)</t>
  </si>
  <si>
    <t>530300210000000024943</t>
  </si>
  <si>
    <t>530300210000000024947</t>
  </si>
  <si>
    <t>曲靖市博物馆</t>
  </si>
  <si>
    <t>530300210000000021616</t>
  </si>
  <si>
    <t>博物馆</t>
  </si>
  <si>
    <t>530300210000000021621</t>
  </si>
  <si>
    <t>530300210000000021622</t>
  </si>
  <si>
    <t>530300210000000021625</t>
  </si>
  <si>
    <t>530300210000000021626</t>
  </si>
  <si>
    <t>530300210000000021629</t>
  </si>
  <si>
    <t>530300210000000021633</t>
  </si>
  <si>
    <t>530300210000000021634</t>
  </si>
  <si>
    <t>530300210000000021637</t>
  </si>
  <si>
    <t>530300210000000021638</t>
  </si>
  <si>
    <t>9.项目支出预算表（其他运转类、特定目标类项目）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</si>
  <si>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</si>
  <si>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</si>
  <si>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</si>
  <si>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</si>
  <si>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</si>
  <si>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</si>
  <si>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</si>
  <si>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</si>
  <si>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</si>
  <si>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</si>
  <si>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</si>
  <si>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</si>
  <si>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上级补助</t>
  </si>
  <si>
    <t>其中：本次下达</t>
  </si>
  <si>
    <t>31 专项业务类</t>
  </si>
  <si>
    <t>530300210000000017578</t>
  </si>
  <si>
    <t>曲靖市文化和旅游局非税返还专项经费</t>
  </si>
  <si>
    <t>一般行政管理事务</t>
  </si>
  <si>
    <t>33 事业发展类</t>
  </si>
  <si>
    <t>530300210000000017598</t>
  </si>
  <si>
    <t>2021年“博物馆”免费开放市级配套经费</t>
  </si>
  <si>
    <t>文化旅游体育与传媒共同财政事权转移支付支出</t>
  </si>
  <si>
    <t>39999</t>
  </si>
  <si>
    <t>530300210000000017637</t>
  </si>
  <si>
    <t>2021年两馆一站免费开放市级配套经费</t>
  </si>
  <si>
    <t>530300210000000017651</t>
  </si>
  <si>
    <t>2021年旅游厕所建设省级补助经费</t>
  </si>
  <si>
    <t>其他文化和旅游支出</t>
  </si>
  <si>
    <t>30905</t>
  </si>
  <si>
    <t>530300210000000017804</t>
  </si>
  <si>
    <t>长征国家文化公园曲靖段建设工作规划专项经费</t>
  </si>
  <si>
    <t>文物保护</t>
  </si>
  <si>
    <t>30227</t>
  </si>
  <si>
    <t>530300210000000017838</t>
  </si>
  <si>
    <t>曲靖市旅游购物退货监理中心专项经费</t>
  </si>
  <si>
    <t>文化和旅游交流与合作</t>
  </si>
  <si>
    <t>530300210000000017847</t>
  </si>
  <si>
    <t>旅游市场整治专项经费</t>
  </si>
  <si>
    <t>530300210000000017943</t>
  </si>
  <si>
    <t>2021年招商引资工作经费</t>
  </si>
  <si>
    <t>530300210000000018035</t>
  </si>
  <si>
    <t>展会及推介会（南博会、文博会、旅交会等各类展会和到主要客源地举办旅游推介）专项经费</t>
  </si>
  <si>
    <t>30217</t>
  </si>
  <si>
    <t>旅游宣传</t>
  </si>
  <si>
    <t>30214</t>
  </si>
  <si>
    <t>530300210000000018041</t>
  </si>
  <si>
    <t>曲靖旅游宣传营销专项经费</t>
  </si>
  <si>
    <t>530300210000000018254</t>
  </si>
  <si>
    <t>文化文物事业发展专项资金</t>
  </si>
  <si>
    <t>文化产业发展专项支出</t>
  </si>
  <si>
    <t>530300210000000018256</t>
  </si>
  <si>
    <t>文化产业发展专项资金</t>
  </si>
  <si>
    <t>530300210000000018268</t>
  </si>
  <si>
    <t>2021年旅游厕所建设中央补助经费</t>
  </si>
  <si>
    <t>530300210000000018269</t>
  </si>
  <si>
    <t>三馆一站免费开放省级补助资金</t>
  </si>
  <si>
    <t>530300210000000018271</t>
  </si>
  <si>
    <t>三馆一站免费开放中央补助资金</t>
  </si>
  <si>
    <t>530300210000000018274</t>
  </si>
  <si>
    <t>2021年中央补助地方公共文化服务体系建设专项资金</t>
  </si>
  <si>
    <t>530300210000000018286</t>
  </si>
  <si>
    <t>两馆一站本级免开经费</t>
  </si>
  <si>
    <t>530300210000000000243</t>
  </si>
  <si>
    <t>政府采购“送戏下乡”演出活动专项经费</t>
  </si>
  <si>
    <t>30218</t>
  </si>
  <si>
    <t>530300210000000001533</t>
  </si>
  <si>
    <t>非税收入返还专项经费</t>
  </si>
  <si>
    <t>31002</t>
  </si>
  <si>
    <t>530300210000000018170</t>
  </si>
  <si>
    <t>纪念建党百年大型音乐会专项经费</t>
  </si>
  <si>
    <t>530300200000000000125</t>
  </si>
  <si>
    <t>曲靖市图书馆运营专项经费</t>
  </si>
  <si>
    <t>30209</t>
  </si>
  <si>
    <t>530300200000000000209</t>
  </si>
  <si>
    <t>曲靖市图书馆非税收入返还专项资金</t>
  </si>
  <si>
    <t>530300200000000000768</t>
  </si>
  <si>
    <t>曲靖市图书馆新增藏书购置专项经费</t>
  </si>
  <si>
    <t>31021</t>
  </si>
  <si>
    <t>530300200000000001473</t>
  </si>
  <si>
    <t>曲靖市图书馆古籍保护专项经费</t>
  </si>
  <si>
    <t>30213</t>
  </si>
  <si>
    <t>530300210000000002223</t>
  </si>
  <si>
    <t>曲靖市图书馆免费开放经费中央配套专项资金</t>
  </si>
  <si>
    <t>530300210000000002226</t>
  </si>
  <si>
    <t>曲靖市少儿图书馆免费开放经费中央配套专项资金</t>
  </si>
  <si>
    <t>530300210000000002227</t>
  </si>
  <si>
    <t>曲靖市图书馆免费开放经费省级配套专项资金</t>
  </si>
  <si>
    <t>530300210000000002228</t>
  </si>
  <si>
    <t>曲靖市少儿图书馆免费开放经费省级配套专项资金</t>
  </si>
  <si>
    <t>530300210000000018172</t>
  </si>
  <si>
    <t>2021年非遗市级传承人补助经费</t>
  </si>
  <si>
    <t>530300210000000018181</t>
  </si>
  <si>
    <t>2021年非税收入返还专项补助经费</t>
  </si>
  <si>
    <t>530300210000000018194</t>
  </si>
  <si>
    <t>2021年歌舞乐展演专项资金</t>
  </si>
  <si>
    <t>530300210000000018249</t>
  </si>
  <si>
    <t>2021年曲靖市文化馆中央免费开放经费</t>
  </si>
  <si>
    <t>530300210000000018250</t>
  </si>
  <si>
    <t>2021年曲靖市文化馆省级免开经费</t>
  </si>
  <si>
    <t>530300210000000018272</t>
  </si>
  <si>
    <t>2021年省级非物质文化遗产传承人补助资金</t>
  </si>
  <si>
    <t>530300210000000018142</t>
  </si>
  <si>
    <t>纪念“中国共产党成立100周年”主题摄影展项目经费</t>
  </si>
  <si>
    <t>其他文化旅游体育与传媒支出</t>
  </si>
  <si>
    <t>30202</t>
  </si>
  <si>
    <t>530300210000000017927</t>
  </si>
  <si>
    <t>曲靖市美术馆运营维护专项经费</t>
  </si>
  <si>
    <t>530300210000000018264</t>
  </si>
  <si>
    <t>曲靖市美术馆中央免开经费</t>
  </si>
  <si>
    <t>530300210000000018265</t>
  </si>
  <si>
    <t>曲靖市美术馆省级免开经费</t>
  </si>
  <si>
    <t>530300210000000018266</t>
  </si>
  <si>
    <t>大美珠源曲靖版画旅游艺术节专项经费</t>
  </si>
  <si>
    <t>530300210000000018267</t>
  </si>
  <si>
    <t>“和谐彩云南、绿色珠源情”采风、创作、展览经费</t>
  </si>
  <si>
    <t>530300210000000017939</t>
  </si>
  <si>
    <t>曲靖市2021年农村文艺汇演暨第八届新剧（节）目展演专项经费</t>
  </si>
  <si>
    <t>530300210000000017945</t>
  </si>
  <si>
    <t>曲靖市2021年舞台艺术创作会专项经费</t>
  </si>
  <si>
    <t>530300210000000018141</t>
  </si>
  <si>
    <t>市级文物保护单位“一项一策”消防设施配置专项经费</t>
  </si>
  <si>
    <t>31003</t>
  </si>
  <si>
    <t>530300210000000001051</t>
  </si>
  <si>
    <t>文化市场综合行政执法专项资金</t>
  </si>
  <si>
    <t>530300210000000001341</t>
  </si>
  <si>
    <t>文化市场综合执法非税收入返还补助资金</t>
  </si>
  <si>
    <t>221 大型公用设施运行维护费</t>
  </si>
  <si>
    <t>530300210000000017655</t>
  </si>
  <si>
    <t>博物馆运营维护专项经费</t>
  </si>
  <si>
    <t>530300210000000017977</t>
  </si>
  <si>
    <t>曲靖市博物馆免费开放补助经费</t>
  </si>
  <si>
    <t>530300210000000017998</t>
  </si>
  <si>
    <t>博物馆公益性岗位和购买服务人员专项经费</t>
  </si>
  <si>
    <t>10.项目支出绩效目标表（本级下达）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</si>
  <si>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</si>
  <si>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</si>
  <si>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</si>
  <si>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</si>
  <si>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</si>
  <si>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</si>
  <si>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</si>
  <si>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</si>
  <si>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</si>
  <si>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</si>
  <si>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xml:space="preserve">    展会及推介会（南博会、文博会、旅交会等各类展会和到主要客源地举办旅游推介）专项经费</t>
  </si>
  <si>
    <t xml:space="preserve"> "购买及布置展位，组织企业参加展会，充分展示曲靖文化旅游产业的发展成果，进一步宣传推介曲靖文化旅游形象。"
</t>
  </si>
  <si>
    <t>产出指标</t>
  </si>
  <si>
    <t>数量指标</t>
  </si>
  <si>
    <t>参展企业</t>
  </si>
  <si>
    <t>&gt;=</t>
  </si>
  <si>
    <t xml:space="preserve">200 </t>
  </si>
  <si>
    <t>户</t>
  </si>
  <si>
    <t>定量指标</t>
  </si>
  <si>
    <t xml:space="preserve">参展企业数量 </t>
  </si>
  <si>
    <t>参展数量</t>
  </si>
  <si>
    <t xml:space="preserve">20000 </t>
  </si>
  <si>
    <t>件</t>
  </si>
  <si>
    <t>满意度指标</t>
  </si>
  <si>
    <t>服务对象满意度指标</t>
  </si>
  <si>
    <t xml:space="preserve">参展企业及游客满意程度 </t>
  </si>
  <si>
    <t>=</t>
  </si>
  <si>
    <t xml:space="preserve">90 </t>
  </si>
  <si>
    <t>%</t>
  </si>
  <si>
    <t>定性指标</t>
  </si>
  <si>
    <t xml:space="preserve">参展企业对组展情况及游客对展览内容的满意度 </t>
  </si>
  <si>
    <t>参展人数</t>
  </si>
  <si>
    <t xml:space="preserve">800 </t>
  </si>
  <si>
    <t>人</t>
  </si>
  <si>
    <t>效益指标</t>
  </si>
  <si>
    <t>可持续影响指标</t>
  </si>
  <si>
    <t xml:space="preserve">  对曲靖的文化产业起到长期宣传和促进作用 </t>
  </si>
  <si>
    <t xml:space="preserve">中长期 </t>
  </si>
  <si>
    <t>年</t>
  </si>
  <si>
    <t>社会效益指标</t>
  </si>
  <si>
    <t xml:space="preserve"> 　 人流量/天 </t>
  </si>
  <si>
    <t>人次</t>
  </si>
  <si>
    <t>时效指标</t>
  </si>
  <si>
    <t>参展时长</t>
  </si>
  <si>
    <t xml:space="preserve">35 </t>
  </si>
  <si>
    <t>天</t>
  </si>
  <si>
    <t xml:space="preserve">    文化文物事业发展专项资金</t>
  </si>
  <si>
    <t>2021年完成1个省级项目及传承人档案、省级文物保护项目1个、文物工程完工80%，乡镇文化站改扩建1个，村文化活动中心提升改造5个，公共文化服务设施观众满意度80%以上，通过以上具体项目的实施，为全省提供优质、高效和均等化的公共文化服务</t>
  </si>
  <si>
    <t>生态效益指标</t>
  </si>
  <si>
    <t>非遗保护区规划完成率</t>
  </si>
  <si>
    <t>80</t>
  </si>
  <si>
    <t>省级非遗项目、传承人档案建设完成数</t>
  </si>
  <si>
    <t>个</t>
  </si>
  <si>
    <t>省级文物保护项目数</t>
  </si>
  <si>
    <t>质量指标</t>
  </si>
  <si>
    <t>文物工程完成率</t>
  </si>
  <si>
    <t>公共文化设施观众满意度</t>
  </si>
  <si>
    <t>提升改造乡镇文化站个数</t>
  </si>
  <si>
    <t>村文化活动中心提升改造</t>
  </si>
  <si>
    <t xml:space="preserve">    2021年旅游厕所建设中央补助经费</t>
  </si>
  <si>
    <t>计划2021年新建文旅部门负责的旅游厕所10座，不断提高我市城市形象和旅游环境。</t>
  </si>
  <si>
    <t xml:space="preserve">旅游厕所建设标准 </t>
  </si>
  <si>
    <t xml:space="preserve">国家关于A、AA、AAA级旅游厕所建设标准 </t>
  </si>
  <si>
    <t>所</t>
  </si>
  <si>
    <t xml:space="preserve">国家关于A、AA、AAA级旅游厕所建设标准  </t>
  </si>
  <si>
    <t xml:space="preserve">群众游客满意度 </t>
  </si>
  <si>
    <t>90</t>
  </si>
  <si>
    <t xml:space="preserve">群众游客是否满意 </t>
  </si>
  <si>
    <t xml:space="preserve">提升旅游公共服务水平 </t>
  </si>
  <si>
    <t xml:space="preserve">是否通过省级验收 </t>
  </si>
  <si>
    <t>旅游厕所建设数量</t>
  </si>
  <si>
    <t xml:space="preserve"> 旅游厕所建设数量</t>
  </si>
  <si>
    <t xml:space="preserve">    旅游市场整治专项经费</t>
  </si>
  <si>
    <t xml:space="preserve"> 加大旅游市场监管力度，净化旅游消费环境，坚决打击非法经营旅游业务、强迫消费不合理低价虚假广告等违法经营行为、按照属地管理部门联动的原则确实维护游客合法权益。
</t>
  </si>
  <si>
    <t xml:space="preserve"> 　 净化旅游市场环境
 </t>
  </si>
  <si>
    <t xml:space="preserve">长期
 </t>
  </si>
  <si>
    <t>期</t>
  </si>
  <si>
    <t xml:space="preserve">依据省整治办相关要求 </t>
  </si>
  <si>
    <t xml:space="preserve"> 　 市场整治正常运行
 </t>
  </si>
  <si>
    <t xml:space="preserve">依据省整治办相关要求
 </t>
  </si>
  <si>
    <t xml:space="preserve"> 　 发展旅游市场，树立良好的旅游形象
 </t>
  </si>
  <si>
    <t xml:space="preserve">长期 </t>
  </si>
  <si>
    <t xml:space="preserve"> 　 市场整治次数
 </t>
  </si>
  <si>
    <t xml:space="preserve">20次
 </t>
  </si>
  <si>
    <t>次</t>
  </si>
  <si>
    <t xml:space="preserve"> 依据省整治办相关要求
</t>
  </si>
  <si>
    <t xml:space="preserve"> 　 游客满意度
</t>
  </si>
  <si>
    <t xml:space="preserve">依据省整治办相关要求  </t>
  </si>
  <si>
    <t xml:space="preserve">    2021年中央补助地方公共文化服务体系建设专项资金</t>
  </si>
  <si>
    <t>根据《中央补助地方公共文化服务体系建设专项资金管理办法》要求，主要抓好全市2021年公共文化服务体系建设。资金主要用于读书看报服务、观看电影服务、收听广播和观看电视服务支出、送地方戏服务、公共数字化服务、开展文体活动、公共文化体育设施维修和设备购置、基层公共文化服务人才队伍建设。</t>
  </si>
  <si>
    <t>送戏下乡到座率</t>
  </si>
  <si>
    <t>演出实际就座率</t>
  </si>
  <si>
    <t>曲靖市革命文物普查数量</t>
  </si>
  <si>
    <t>文物普查数量</t>
  </si>
  <si>
    <t>覆盖市本级和全市10个县（市）区公共文化服务建设</t>
  </si>
  <si>
    <t>市本级和10个县市区</t>
  </si>
  <si>
    <t>演出数量</t>
  </si>
  <si>
    <t>场</t>
  </si>
  <si>
    <t>实际演出次数</t>
  </si>
  <si>
    <t>加强全市公共文化服务体系建设，提高公共文化服务保障水平，促进均衡化发展</t>
  </si>
  <si>
    <t>长期</t>
  </si>
  <si>
    <t>公共文化服务体系建设水平是否提升</t>
  </si>
  <si>
    <t>群众满意度</t>
  </si>
  <si>
    <t>群众满意情况</t>
  </si>
  <si>
    <t>图书借阅率</t>
  </si>
  <si>
    <t>60</t>
  </si>
  <si>
    <t>图书实际借阅数量</t>
  </si>
  <si>
    <t>提高群众的公共文化素养</t>
  </si>
  <si>
    <t xml:space="preserve">    曲靖市文化和旅游局非税返还专项经费</t>
  </si>
  <si>
    <t xml:space="preserve"> 我局预计2021年上交市财政非税收入5万元，由于我局2021工作任务重、压力大，经费困难，所以请求返还用于弥补办公经费不足。</t>
  </si>
  <si>
    <t xml:space="preserve"> 完成职能部门履职</t>
  </si>
  <si>
    <t>100</t>
  </si>
  <si>
    <t xml:space="preserve"> 各科室完成相关职能职责</t>
  </si>
  <si>
    <t xml:space="preserve">社会满意度 </t>
  </si>
  <si>
    <t xml:space="preserve">90%以上 </t>
  </si>
  <si>
    <t xml:space="preserve">社会满意度调查 </t>
  </si>
  <si>
    <t xml:space="preserve">发展文化事业 </t>
  </si>
  <si>
    <t xml:space="preserve">完成文化相关事业 </t>
  </si>
  <si>
    <t xml:space="preserve"> 发展旅游事业</t>
  </si>
  <si>
    <t>完成旅游相关事业</t>
  </si>
  <si>
    <t xml:space="preserve">    2021年招商引资工作经费</t>
  </si>
  <si>
    <t xml:space="preserve"> 行业管理部门按照“管行业必须抓招商”的原则，负责各行业的招商引资工作，牵头编制完善产业发展规划和空间布局规划，包装策划重点招商项目，组织开展招商推介、洽谈及项目落地跟踪服务，协调落实行业扶持政策，完成市级下达的各项招商引资目标任务。市直产业主抓部门2021年招商工作年度任务：市文化和旅游局牵头引进2亿元以上项目3个，捕捉项目线索10条，举办招商推介会1场。</t>
  </si>
  <si>
    <t>促进文旅经济协调稳定发展</t>
  </si>
  <si>
    <t>95</t>
  </si>
  <si>
    <t>实现文旅行业发展提质增效 。</t>
  </si>
  <si>
    <t xml:space="preserve">项目线索 </t>
  </si>
  <si>
    <t>条</t>
  </si>
  <si>
    <t xml:space="preserve">  实行百分制量化考评。各考核单位招商引资工作得分为重</t>
  </si>
  <si>
    <t xml:space="preserve"> 提升游客满意度</t>
  </si>
  <si>
    <t xml:space="preserve">提高消费者体验度。 </t>
  </si>
  <si>
    <t>招商推介会</t>
  </si>
  <si>
    <t xml:space="preserve">1 </t>
  </si>
  <si>
    <t xml:space="preserve">  实行百分制量化考评。各考核单位招商引资工作得分为重 </t>
  </si>
  <si>
    <t xml:space="preserve">市文化和旅游局牵头引进项目要求 </t>
  </si>
  <si>
    <t>万元/个</t>
  </si>
  <si>
    <t xml:space="preserve"> 实行百分制量化考评。各考核单位招商引资工作得分为重 </t>
  </si>
  <si>
    <t>经济效益指标</t>
  </si>
  <si>
    <t xml:space="preserve"> 促进曲靖市文化旅游产业高质量发展</t>
  </si>
  <si>
    <t xml:space="preserve">95 </t>
  </si>
  <si>
    <t>推动曲靖市文化旅游产业发展，促进文旅产业跨越发展.</t>
  </si>
  <si>
    <t>市文化和旅游局牵头引进2亿元以上项目</t>
  </si>
  <si>
    <t xml:space="preserve"> 实行百分制量化考评。各考核单位招商引资工作得分为重
点考核指标分值加上激励加分减去基础工作指标扣分项。</t>
  </si>
  <si>
    <t xml:space="preserve">    长征国家文化公园曲靖段建设工作规划专项经费</t>
  </si>
  <si>
    <t xml:space="preserve"> 编制完成曲靖市长征国家文化公园建设保护规划。</t>
  </si>
  <si>
    <t>成本指标</t>
  </si>
  <si>
    <t xml:space="preserve">规划经费使用情况 </t>
  </si>
  <si>
    <t>&lt;=</t>
  </si>
  <si>
    <t xml:space="preserve">160 </t>
  </si>
  <si>
    <t>万元</t>
  </si>
  <si>
    <t xml:space="preserve"> 完成市级规划时使用的经费情况</t>
  </si>
  <si>
    <t xml:space="preserve">服务群众满意度 </t>
  </si>
  <si>
    <t xml:space="preserve"> 社会满意度调查</t>
  </si>
  <si>
    <t xml:space="preserve">对革命文物进行保护利用 </t>
  </si>
  <si>
    <t xml:space="preserve"> 对纳入建设规划的文物进行保护利用的情况</t>
  </si>
  <si>
    <t xml:space="preserve">    文化产业发展专项资金</t>
  </si>
  <si>
    <t xml:space="preserve"> 完善业务状态分布，巩固壮大传统业态，扶持培育新兴业态，努力实现文化产业转型升级，跨越发展，通过重点支持受疫情影响较大的行业，实现文化产品设计创新超过2件，通过支持项目实现申报企业年营业收入超过10%，文化企业积极带动当地文化产业发展</t>
  </si>
  <si>
    <t>企业年营业收入</t>
  </si>
  <si>
    <t>企业营业收入情况</t>
  </si>
  <si>
    <t>相关企业满意度</t>
  </si>
  <si>
    <t>企业满意度情况</t>
  </si>
  <si>
    <t>文化产品设计创新数</t>
  </si>
  <si>
    <t>产品创新数</t>
  </si>
  <si>
    <t>审查合格率</t>
  </si>
  <si>
    <t>扶持项目情况</t>
  </si>
  <si>
    <t>持续促进文化产业发展</t>
  </si>
  <si>
    <t>持续影响效果</t>
  </si>
  <si>
    <t>项目完成及时性</t>
  </si>
  <si>
    <t>2021年12月31日</t>
  </si>
  <si>
    <t>专项资金下达情况</t>
  </si>
  <si>
    <t>扶持文化创意产品研发、制作、推广和服务的重点项目</t>
  </si>
  <si>
    <t>反映州市按照项目法实施的总计</t>
  </si>
  <si>
    <t xml:space="preserve">    曲靖市旅游购物退货监理中心专项经费</t>
  </si>
  <si>
    <t xml:space="preserve">  根据全省推进"旅游革命"现场会暨“一部手机游云南”工作领导小组第15次专题会议关于建立游客退换货中心的要求，曲靖市退货换货监理中心将积极响应“旅游革命”号召，持续推进市级监理中心的建设和完善工作。自2019年4月28日，曲靖市退换货监理中心成立以来，中心陆续受理游客退换货诉求7起。在下一步工作中，监理中心将加大旅游退换货服务的宣传力度，提高游客对退换货服务的知晓率。同时，监理中心将扩大和完善监理中心建设，提高退换货服务质量，保证全市范围的监理中心和服务点达到统一标准、多点受理、信息互联、快处快赔、高质服务的要求，从而更好的实现为游客退换货提供便捷服务，切实维护游客合法权益，杜绝不合法经营，净化曲靖市旅游市场的目标。</t>
  </si>
  <si>
    <t xml:space="preserve">  　 自购买之日起30天内退货，90天换货
</t>
  </si>
  <si>
    <t xml:space="preserve">30天、90天
 </t>
  </si>
  <si>
    <t xml:space="preserve">根据2019年3月27日“丽江会议”精神，必须于2019年5月1日前完成建立退货监理中心
 </t>
  </si>
  <si>
    <t xml:space="preserve"> 　 退换货工作正常运行
 </t>
  </si>
  <si>
    <t xml:space="preserve">"24小时
受理"
 "24小时
受理"
</t>
  </si>
  <si>
    <t xml:space="preserve">"依据相关文件且满足使用要求设置
"
 </t>
  </si>
  <si>
    <t xml:space="preserve"> 　 发展曲靖市旅游事业，树立曲靖良好的旅游形象
 </t>
  </si>
  <si>
    <t xml:space="preserve"> '长期</t>
  </si>
  <si>
    <t xml:space="preserve">投诉量和问卷调查
 </t>
  </si>
  <si>
    <t xml:space="preserve"> 　 游客满意度
 </t>
  </si>
  <si>
    <t xml:space="preserve">90%以上
 </t>
  </si>
  <si>
    <t xml:space="preserve">投诉量和问卷调查
</t>
  </si>
  <si>
    <t xml:space="preserve">" 　 满足游客及时退换货需求，树立曲靖良好的旅游形象   
满足游客及时退换货需求，树立曲靖良好的旅游形象   
满足游客及时退换货需求"
 </t>
  </si>
  <si>
    <t xml:space="preserve">24小时受理
 </t>
  </si>
  <si>
    <t>小时</t>
  </si>
  <si>
    <t xml:space="preserve">依据相关文件要求
 </t>
  </si>
  <si>
    <t xml:space="preserve">    两馆一站本级免开经费</t>
  </si>
  <si>
    <t xml:space="preserve"> 市各级公共图书馆、文化馆（站）规章制度健全，职责任务清晰，服务内容明确，保障机制完善，实现免费开放，健全与其职能相适应的基本文化服务项目并免费向群众提供，设施利用率明显提高，使免费服务成为政府的重要民生项目和公共文化服务品牌</t>
  </si>
  <si>
    <t xml:space="preserve">提高公共文化服务质量 </t>
  </si>
  <si>
    <t>中长期</t>
  </si>
  <si>
    <t xml:space="preserve">软硬件建设水平 </t>
  </si>
  <si>
    <t xml:space="preserve"> 全年服务群众人数 </t>
  </si>
  <si>
    <t>500</t>
  </si>
  <si>
    <t>万人次</t>
  </si>
  <si>
    <t>服务人次</t>
  </si>
  <si>
    <t>图书馆、文化馆（站）服务对象满意率</t>
  </si>
  <si>
    <t xml:space="preserve">群众满意度 </t>
  </si>
  <si>
    <t xml:space="preserve">    曲靖旅游宣传营销专项经费</t>
  </si>
  <si>
    <t xml:space="preserve">  策划曲靖旅游三年宣传营销行动方案</t>
  </si>
  <si>
    <t xml:space="preserve"> 曲靖旅游三年宣传营销</t>
  </si>
  <si>
    <t xml:space="preserve"> 入曲游客满意度反馈</t>
  </si>
  <si>
    <t xml:space="preserve">宣传时长 </t>
  </si>
  <si>
    <t xml:space="preserve">3 </t>
  </si>
  <si>
    <t xml:space="preserve">来访游客量/年 </t>
  </si>
  <si>
    <t xml:space="preserve">500000 </t>
  </si>
  <si>
    <t>参考2019年入曲游客数量</t>
  </si>
  <si>
    <t xml:space="preserve"> 对曲靖的文化和旅游产业起到长期宣传和促进作用</t>
  </si>
  <si>
    <t xml:space="preserve">中期 </t>
  </si>
  <si>
    <t xml:space="preserve">    2021年旅游厕所建设省级补助经费</t>
  </si>
  <si>
    <t xml:space="preserve">旅游厕所建设数量 </t>
  </si>
  <si>
    <t xml:space="preserve">是否通过省级验收  </t>
  </si>
  <si>
    <t xml:space="preserve">群众游客是否满意  </t>
  </si>
  <si>
    <t xml:space="preserve">    政府采购“送戏下乡”演出活动专项经费</t>
  </si>
  <si>
    <t>2021年完成“送戏下乡”演出60场。</t>
  </si>
  <si>
    <t>观众人次</t>
  </si>
  <si>
    <t>60000</t>
  </si>
  <si>
    <t>反映观看节目的观众人次情况。</t>
  </si>
  <si>
    <t>及时率</t>
  </si>
  <si>
    <t>及时率=在规定时间内完成的公益演出场次/计划举办的公益演出的场次*100%</t>
  </si>
  <si>
    <t>创作排练演出节目</t>
  </si>
  <si>
    <t>创作排练与时俱进、适合下乡演出的文艺节目。</t>
  </si>
  <si>
    <t>节目数量</t>
  </si>
  <si>
    <t>反映年度公益演出节目或主题数量。</t>
  </si>
  <si>
    <t>观众满意度</t>
  </si>
  <si>
    <t>观众对公益性演出的认可度、满意度</t>
  </si>
  <si>
    <t>宣传报道次数</t>
  </si>
  <si>
    <t>举办的公益演出活动被媒体宣传报道的次数，反映其引领示范作用的体现情况。</t>
  </si>
  <si>
    <t>创艺类演出节目占比</t>
  </si>
  <si>
    <t>创艺类演出节目占比=创艺类演出节目数量/节目总数量*100%</t>
  </si>
  <si>
    <t>完成公益性演出场次</t>
  </si>
  <si>
    <t>反映年度举办公益演出的场次情况。</t>
  </si>
  <si>
    <t>每场演出时长</t>
  </si>
  <si>
    <t>分钟</t>
  </si>
  <si>
    <t>每场公益性演出时长。</t>
  </si>
  <si>
    <t xml:space="preserve">    纪念建党百年大型音乐会专项经费</t>
  </si>
  <si>
    <t>2021年7月1日是中国共产党成立100周年，为纪念党的生日，曲靖市展演中心计划举办“永远跟党走”大型音乐会。以音乐会的艺术形式送上一场视听盛宴，唱响红色歌曲，传承红色文化，弘扬时代主旋律，传唱红歌，热爱祖国，热爱家乡，一颗红心永向党。弘扬正能量，缅怀党的光辉历史，讴歌党的丰功伟绩，继承和发扬党的优良传统。音乐会涵盖了党从成立以来的各个历史时期，重现了一段段激情燃烧的岁月，述说着一代代中国共产党员守初心，担使命的奋斗历程。传唱红色经典，是一种追忆、一种传承，更是感受激情，汲取力量。我们要牢记初心使命，在新时代持续奋斗，再创辉煌，热情讴歌革命先辈和英雄人物的崇高风范。音乐会演奏红色旋律，传承红色基因，重温初心使命，引导广大党员不断增强“四个意识”，坚定“四个自信”，做到“两个维护”，高举邓小平理论的伟大旗帜，积极践行“三个代表”的重要思想，深入贯彻落实党的十九大精神，学习习近平新时代中国特色社会主义思想，振奋精神，凝聚力量，鼓舞斗志，不断开创党的建设和各项事业的发展。</t>
  </si>
  <si>
    <t>空</t>
  </si>
  <si>
    <t>举办公益演出的场次</t>
  </si>
  <si>
    <t>3000</t>
  </si>
  <si>
    <t xml:space="preserve">    非税收入返还专项经费</t>
  </si>
  <si>
    <t xml:space="preserve"> 非税收入返还，用于弥补事业经费不足</t>
  </si>
  <si>
    <t>打造文艺精品、促进文艺繁荣</t>
  </si>
  <si>
    <t>&gt;</t>
  </si>
  <si>
    <t>锻炼艺术队伍，出戏剧精品、出戏剧人才。</t>
  </si>
  <si>
    <t>提高群众满意度，改善工作条件。</t>
  </si>
  <si>
    <t>在职在编人员</t>
  </si>
  <si>
    <t>111</t>
  </si>
  <si>
    <t>现有在职在编人员111人</t>
  </si>
  <si>
    <t>创作排练剧目</t>
  </si>
  <si>
    <t>台</t>
  </si>
  <si>
    <t>省市主管部门工作要求。</t>
  </si>
  <si>
    <t>购买器材设备</t>
  </si>
  <si>
    <t>办公及专业业务开展需要</t>
  </si>
  <si>
    <t>保护传承滇剧花灯剧非物质文化遗产</t>
  </si>
  <si>
    <t>保护、传承、展示优秀滇剧、花灯剧剧目。</t>
  </si>
  <si>
    <t xml:space="preserve">    曲靖市少儿图书馆免费开放经费中央配套专项资金</t>
  </si>
  <si>
    <t xml:space="preserve"> 开展形式多样、内容丰富的阅读推广等公益活动，馆舍2千多平方米，实现全年开放不低于300天</t>
  </si>
  <si>
    <t>读者满意度</t>
  </si>
  <si>
    <t>读者满意度调查</t>
  </si>
  <si>
    <t>开展阅读推广活动</t>
  </si>
  <si>
    <t>少儿阅读活动</t>
  </si>
  <si>
    <t>公众阅读影响力</t>
  </si>
  <si>
    <t>图书馆事业发展</t>
  </si>
  <si>
    <t>全年开放时间</t>
  </si>
  <si>
    <t>300</t>
  </si>
  <si>
    <t>少儿图书馆开放时间</t>
  </si>
  <si>
    <t xml:space="preserve">    曲靖市图书馆运营专项经费</t>
  </si>
  <si>
    <t>接待读者480000人次，借还图书500000册次，办理借阅证4000个，周开放时间77小时。
迎接第七次全国公共图书馆评估定级工作。</t>
  </si>
  <si>
    <t>读者满意率</t>
  </si>
  <si>
    <t>满意率</t>
  </si>
  <si>
    <t>4100</t>
  </si>
  <si>
    <t>非节假日每天11小时，法定假日每天8小时</t>
  </si>
  <si>
    <t>接待读者人次</t>
  </si>
  <si>
    <t>450000</t>
  </si>
  <si>
    <t>图书馆自动化管理系统</t>
  </si>
  <si>
    <t>读者增长率</t>
  </si>
  <si>
    <t>通过优质服务吸引更多读者利用图书馆</t>
  </si>
  <si>
    <t xml:space="preserve">    曲靖市图书馆免费开放经费省级配套专项资金</t>
  </si>
  <si>
    <t xml:space="preserve">  开展形式多样、内容丰富的阅读推广等公益活动，馆舍2千多平方米，实现全年开放不低于360天</t>
  </si>
  <si>
    <t>开馆时间</t>
  </si>
  <si>
    <t>360</t>
  </si>
  <si>
    <t>公休日节假日开放</t>
  </si>
  <si>
    <t>公益活动场次</t>
  </si>
  <si>
    <t>30</t>
  </si>
  <si>
    <t>讲座、展览、培训</t>
  </si>
  <si>
    <t>公众影响力</t>
  </si>
  <si>
    <t xml:space="preserve">    曲靖市图书馆新增藏书购置专项经费</t>
  </si>
  <si>
    <t>当年新增藏量3万册</t>
  </si>
  <si>
    <t>新增图书、文献</t>
  </si>
  <si>
    <t>30000</t>
  </si>
  <si>
    <t>册</t>
  </si>
  <si>
    <t>图书加工入藏量</t>
  </si>
  <si>
    <t>满意度</t>
  </si>
  <si>
    <t>到馆人数统计</t>
  </si>
  <si>
    <t xml:space="preserve">    曲靖市图书馆非税收入返还专项资金</t>
  </si>
  <si>
    <t>补充图书馆基本经费，促进事业发展，支持扶贫攻坚任务完成</t>
  </si>
  <si>
    <t>工作考核合格率</t>
  </si>
  <si>
    <t>俩人驻村</t>
  </si>
  <si>
    <t>派出驻村扶贫干部</t>
  </si>
  <si>
    <t>实现脱贫攻坚目标</t>
  </si>
  <si>
    <t>良好</t>
  </si>
  <si>
    <t>人(户)</t>
  </si>
  <si>
    <t xml:space="preserve">    曲靖市少儿图书馆免费开放经费省级配套专项资金</t>
  </si>
  <si>
    <t xml:space="preserve"> 一般阅览室、自修室等公共空间设施场地免费开放，文献资源借阅、公益性讲座等基本文化服务项目健全并免费提供，为保障基本职能实现的辅助性服务等全部免费</t>
  </si>
  <si>
    <t>满意度调查</t>
  </si>
  <si>
    <t>次/年</t>
  </si>
  <si>
    <t>公休日节假日开馆</t>
  </si>
  <si>
    <t>年接待读者量</t>
  </si>
  <si>
    <t>借阅人次、活动参加人次</t>
  </si>
  <si>
    <t xml:space="preserve">    曲靖市图书馆免费开放经费中央配套专项资金</t>
  </si>
  <si>
    <t xml:space="preserve"> 公共服务区2万平方米免费开放，全年开放时间不低于360天，周平均开放时间不低于70小时，开展形式多样、内容丰富的阅读推广等公益活动</t>
  </si>
  <si>
    <t>开展阅读活动</t>
  </si>
  <si>
    <t>读书会、征文、讲座等</t>
  </si>
  <si>
    <t xml:space="preserve">    曲靖市图书馆古籍保护专项经费</t>
  </si>
  <si>
    <t>推进古籍保护工作，开展特色古籍专项保护，做好珍古籍的保护与修复工作。</t>
  </si>
  <si>
    <t>古籍保管室面积</t>
  </si>
  <si>
    <t>200平方</t>
  </si>
  <si>
    <t>平方米</t>
  </si>
  <si>
    <t>馆建古籍收藏室</t>
  </si>
  <si>
    <t>馆藏古籍保护率</t>
  </si>
  <si>
    <t>70</t>
  </si>
  <si>
    <t>古籍分级保护</t>
  </si>
  <si>
    <t>群众满意率</t>
  </si>
  <si>
    <t>古籍在妥善保护的条件下方便读者使用</t>
  </si>
  <si>
    <t>恒温恒湿设备</t>
  </si>
  <si>
    <t>台/套</t>
  </si>
  <si>
    <t>恒温恒湿设备配置</t>
  </si>
  <si>
    <t xml:space="preserve">    2021年曲靖市文化馆中央免费开放经费</t>
  </si>
  <si>
    <t>目标1：开展展览及各种宣传展示活动并进行各展厅布展;目标2:展览展示及展览馆对广大市民免费开放；目标3:开展青少年系列品牌活动及未成年人免费艺术培训。</t>
  </si>
  <si>
    <t>开展青少年系列品牌活动</t>
  </si>
  <si>
    <t>空组织策划及举办第二十五届青少年曲艺（故事）比赛。</t>
  </si>
  <si>
    <t>人流量/年</t>
  </si>
  <si>
    <t>开展活动后预计入馆参观人数及参与人数。</t>
  </si>
  <si>
    <t>开展未成年人免费艺术培训活动</t>
  </si>
  <si>
    <t>组织策划及开展未成年人假期免费艺术培训活动。</t>
  </si>
  <si>
    <t>开展开放展览及各种宣传展示活动</t>
  </si>
  <si>
    <t>组织策划美术书法作品展，优秀摄影作品展及非物质文化遗产宣传展示活动。</t>
  </si>
  <si>
    <t>提升基层公共文化服务能力</t>
  </si>
  <si>
    <t>彰显我市特色传统文化实力，较好地扩大文化影响力，丰富和活跃广大群众的文化活动。使基层公共文化服务得到全面加强和提升空</t>
  </si>
  <si>
    <t>彰显我市特色文化实力</t>
  </si>
  <si>
    <t>服务群众、满足需求同教育引导群众、提高群众素养结合起来，促进基本公共文化服务标准化、均等化，使基层公共文化服务得到全面加强和提升，努力建设好公共文化服务体系征途的“最后一公里”。</t>
  </si>
  <si>
    <t>群众满意程度</t>
  </si>
  <si>
    <t>群众对免费开放场馆及活动项目的满意度</t>
  </si>
  <si>
    <t>免费开放天数/年</t>
  </si>
  <si>
    <t>每周固定时段对市民免费开放，并达到免费场馆开放时间要求。</t>
  </si>
  <si>
    <t>项目时效</t>
  </si>
  <si>
    <t>2021年12月31日前完成指标所述各项活动</t>
  </si>
  <si>
    <t xml:space="preserve">    2021年曲靖市文化馆省级免开经费</t>
  </si>
  <si>
    <t>受益群众</t>
  </si>
  <si>
    <t>万人</t>
  </si>
  <si>
    <t>开展活动后预计受益人数。</t>
  </si>
  <si>
    <t>群众对该活动项目的满意度</t>
  </si>
  <si>
    <t>组织策划及举办第二十五届青少年曲艺（故事）比赛。</t>
  </si>
  <si>
    <t xml:space="preserve">    2021年省级非物质文化遗产传承人补助资金</t>
  </si>
  <si>
    <t xml:space="preserve">  按照考核管理办法，认真履行完成传承任务的传承人，给予发放8000元生活补助。</t>
  </si>
  <si>
    <t>补助标准</t>
  </si>
  <si>
    <t>8000</t>
  </si>
  <si>
    <t>元/人</t>
  </si>
  <si>
    <t>8000元每人每年</t>
  </si>
  <si>
    <t>补助传承人</t>
  </si>
  <si>
    <t>补助传承人（李世纬）</t>
  </si>
  <si>
    <t>按时发放传承人补助</t>
  </si>
  <si>
    <t>当月</t>
  </si>
  <si>
    <t>月</t>
  </si>
  <si>
    <t>5月30日前</t>
  </si>
  <si>
    <t>传承活动可持续影响</t>
  </si>
  <si>
    <t>传承人满意度</t>
  </si>
  <si>
    <t xml:space="preserve">    2021年歌舞乐展演专项资金</t>
  </si>
  <si>
    <t>为贯彻落实习近平总书记系列重要讲话，中共中央办公厅、国务院办公厅《关于实施中华优秀传统文化传承发展工程的意见》，以及《云南省非物质文化遗产保护条例》精神。按照《云南省文化厅 云南省民族宗教事务委员会关于举办云南省第十二届民族民间歌舞乐展演的通知》要求，传承弘扬少数民族优秀传统文化，丰富各族群众精神文化生活，展示我市非物质文化遗产保护成果，服务云南民族团结进步示范区和民族文化强省建设，由文体局、民宗委主办、文化馆承办，在全市范围内选排6--8个优秀节目参加省上组织的民族民间歌舞乐展演赛事。</t>
  </si>
  <si>
    <t>每个门类（声乐、舞蹈、器乐）各评选优秀作品</t>
  </si>
  <si>
    <t>每个类目选择2个节目报送</t>
  </si>
  <si>
    <t>评选出优秀作品，传承弘扬少数民族优秀传统文化，丰富各族群众精神文化生活，展示我市非物质文化遗产保护成果。</t>
  </si>
  <si>
    <t>人民群众满意度</t>
  </si>
  <si>
    <t>项目完成人民群众满意程度评价为满意</t>
  </si>
  <si>
    <t>保证组织初赛和参加全市“第十二届民族民间歌舞乐展演”复赛及全省评选决赛活动顺利开展</t>
  </si>
  <si>
    <t xml:space="preserve">    2021年非税收入返还专项补助经费</t>
  </si>
  <si>
    <t xml:space="preserve"> 根据曲靖市人民政府公告第36号曲靖市政府非税收入管理暂行办法，2021年非税收入返还，用于弥补事业经费不足。促进公共文化馆事业发展。</t>
  </si>
  <si>
    <t>项目成本</t>
  </si>
  <si>
    <t>非税收入返还。</t>
  </si>
  <si>
    <t>完成非税申报</t>
  </si>
  <si>
    <t>完成年度非税申报</t>
  </si>
  <si>
    <t>完成时间</t>
  </si>
  <si>
    <t>2021年12月30日之前完成</t>
  </si>
  <si>
    <t>完成本年度非税申报</t>
  </si>
  <si>
    <t>促进公共文化馆事业发展</t>
  </si>
  <si>
    <t>提升文化馆服务水平</t>
  </si>
  <si>
    <t xml:space="preserve">    2021年非遗市级传承人补助经费</t>
  </si>
  <si>
    <t>我市在建立非物质文化遗产传承机制，完善对传承人的保护制度，制定《曲靖市非物质文化遗产项目代表性传承人补助考核管理暂行办法》的基础上，完成全市非遗代表性传承人核实普查，重点对非物质文化遗产代表性传承人的生活和工作状况进行调查，决定针对生活困难及积极开展传承活动的传承人，给予一定的生活补助。</t>
  </si>
  <si>
    <t>市级传承人</t>
  </si>
  <si>
    <t>按照相关政策和要求，按时发放传承人生活补助，提高传承人工作的积极性，保障传承人工作能够持续进行，更好的保护我市非物质文化遗产。</t>
  </si>
  <si>
    <t>按照相关政策和要求，按时发放传承人生活补助，提高传承人工作的积极性，保障传承人工作能够持续进行，更好的保护我市非物质文化遗产。空</t>
  </si>
  <si>
    <t>保障传承人的基本物质生活，提高传承人工作的积极性。</t>
  </si>
  <si>
    <t>按照考核管理办法，认真履行完成传承任务的传承人，给予发放生活补助。</t>
  </si>
  <si>
    <t>保障传承人工作持续开展空</t>
  </si>
  <si>
    <t>传承人人数</t>
  </si>
  <si>
    <t>67</t>
  </si>
  <si>
    <t>使传承人的传承工作能够更加有效、持续的开展下去。</t>
  </si>
  <si>
    <t>保障传承人基本物质生活</t>
  </si>
  <si>
    <t>提高传承人工作积极性空</t>
  </si>
  <si>
    <t xml:space="preserve">    纪念“中国共产党成立100周年”主题摄影展项目经费</t>
  </si>
  <si>
    <t xml:space="preserve"> 面向全社会征集中国共产党成立100周年以来的奋斗过程、辉煌成果等照片举办摄影展。</t>
  </si>
  <si>
    <t>举办的展览、展会被媒体宣传报道的次数，反映其引领示范作用的体现情况。</t>
  </si>
  <si>
    <t>参会人员满意度</t>
  </si>
  <si>
    <t>反映参加展览、展会人员的满意程度。</t>
  </si>
  <si>
    <t>展览（展会）参加人次</t>
  </si>
  <si>
    <t>2000</t>
  </si>
  <si>
    <t>反映参加展览、展会人次的情况。</t>
  </si>
  <si>
    <t>举办天数</t>
  </si>
  <si>
    <t>反映年度举办（参加）展览、展会的天数情况。</t>
  </si>
  <si>
    <t>展位数量</t>
  </si>
  <si>
    <t>200</t>
  </si>
  <si>
    <t>反映年度举办（参加）展览、展会的展位数量情况。</t>
  </si>
  <si>
    <t xml:space="preserve">    大美珠源曲靖版画旅游艺术节专项经费</t>
  </si>
  <si>
    <t xml:space="preserve"> 为宣传曲靖的版画而举办展览活动，经费主要用于邀请专家评委，布置场地，出书等，为宣传曲靖版画事业及曲靖市美术馆</t>
  </si>
  <si>
    <t>举办大型展览</t>
  </si>
  <si>
    <t>一</t>
  </si>
  <si>
    <t>举办一次免费大型展览</t>
  </si>
  <si>
    <t>长期宣传美术馆</t>
  </si>
  <si>
    <t>一年内完成指标</t>
  </si>
  <si>
    <t>2021年12月31日前完成指标</t>
  </si>
  <si>
    <t>参观群众及市民满意度</t>
  </si>
  <si>
    <t>参观群众满意度良好</t>
  </si>
  <si>
    <t xml:space="preserve">    曲靖市美术馆运营维护专项经费</t>
  </si>
  <si>
    <t xml:space="preserve">  用于场馆日常工作的水费电费维护费，更好的服务广大市民</t>
  </si>
  <si>
    <t>市民反映良好</t>
  </si>
  <si>
    <t xml:space="preserve">85 </t>
  </si>
  <si>
    <t xml:space="preserve">市民反映良好 </t>
  </si>
  <si>
    <t xml:space="preserve">2021年12月31日前完成 </t>
  </si>
  <si>
    <t xml:space="preserve">一 </t>
  </si>
  <si>
    <t xml:space="preserve">一年内完成指标 </t>
  </si>
  <si>
    <t xml:space="preserve">参观人数 </t>
  </si>
  <si>
    <t xml:space="preserve">30000 </t>
  </si>
  <si>
    <t>参观群众满意度</t>
  </si>
  <si>
    <t xml:space="preserve">参观群众满意度 </t>
  </si>
  <si>
    <t xml:space="preserve">对美术馆达到良好宣传 </t>
  </si>
  <si>
    <t xml:space="preserve">    曲靖市美术馆中央免开经费</t>
  </si>
  <si>
    <t xml:space="preserve"> 用于免费开放场馆产生的水电费、安保费及外聘人员劳务费，为更好的服务广大参观者及群众，良好的宣传美术馆</t>
  </si>
  <si>
    <t>年底前完成指标</t>
  </si>
  <si>
    <t>在2021年12月31日前完成指标</t>
  </si>
  <si>
    <t>全年免费开放天数</t>
  </si>
  <si>
    <t>全年免费开放天数大于300天</t>
  </si>
  <si>
    <t>参观群众及市民满意</t>
  </si>
  <si>
    <t xml:space="preserve">    “和谐彩云南、绿色珠源情”采风、创作、展览经费</t>
  </si>
  <si>
    <t xml:space="preserve"> 以云南曲靖为创作起点，面向全国，创作一批本土的优秀美术作品，宣传云南，宣传曲靖，宣传家乡</t>
  </si>
  <si>
    <t>创作优秀美术作品</t>
  </si>
  <si>
    <t>批</t>
  </si>
  <si>
    <t>创作一批优秀的美术作品</t>
  </si>
  <si>
    <t>参观群众及市民反映良好</t>
  </si>
  <si>
    <t xml:space="preserve">    曲靖市美术馆省级免开经费</t>
  </si>
  <si>
    <t>主要用于支付免费开放场馆产生的水电费、保安保洁费用及外聘人员的工资劳务费用，为更好的宣传美术馆及服务广大市民</t>
  </si>
  <si>
    <t xml:space="preserve">    曲靖市2021年农村文艺汇演暨第八届新剧（节）目展演专项经费</t>
  </si>
  <si>
    <t xml:space="preserve"> 为曲靖市2021年庆祝中国共产党成立100周年举办农村文艺汇演暨第八届新剧（节）目展演，丰富我市群众文化生活，推进我市文化大发展、大繁荣，为我市参加云南省每两年举办一届的新（剧）节目展演推荐优秀剧目。</t>
  </si>
  <si>
    <t xml:space="preserve">演出受益人 </t>
  </si>
  <si>
    <t xml:space="preserve"> 5000</t>
  </si>
  <si>
    <t xml:space="preserve">上座率 </t>
  </si>
  <si>
    <t xml:space="preserve">观众满意度 </t>
  </si>
  <si>
    <t xml:space="preserve"> 98</t>
  </si>
  <si>
    <t>作品研讨会</t>
  </si>
  <si>
    <t xml:space="preserve">演出场次 </t>
  </si>
  <si>
    <t xml:space="preserve">10 </t>
  </si>
  <si>
    <t xml:space="preserve">参演场次是否达到 </t>
  </si>
  <si>
    <t xml:space="preserve"> 参演人数</t>
  </si>
  <si>
    <t xml:space="preserve">500 </t>
  </si>
  <si>
    <t xml:space="preserve">  参演人数是否达标</t>
  </si>
  <si>
    <t>全市艺术发展的导向性</t>
  </si>
  <si>
    <t xml:space="preserve"> 95</t>
  </si>
  <si>
    <t xml:space="preserve">全市汇演内容 </t>
  </si>
  <si>
    <t xml:space="preserve">    曲靖市2021年舞台艺术创作会专项经费</t>
  </si>
  <si>
    <t>为曲靖市各县（市、区）舞台艺术创作人员提供戏剧、舞蹈、音乐、曲艺、戏曲等艺术创作培训及2021年新创作作品进行修改。</t>
  </si>
  <si>
    <t xml:space="preserve">授课天数 </t>
  </si>
  <si>
    <t xml:space="preserve"> 授课天数达标</t>
  </si>
  <si>
    <t xml:space="preserve"> 学员作品提升度</t>
  </si>
  <si>
    <t xml:space="preserve"> 技术技巧</t>
  </si>
  <si>
    <t xml:space="preserve">选拔储备舞台艺术作品 </t>
  </si>
  <si>
    <t>件（卷）</t>
  </si>
  <si>
    <t>作品质量</t>
  </si>
  <si>
    <t xml:space="preserve">    市级文物保护单位“一项一策”消防设施配置专项经费</t>
  </si>
  <si>
    <t xml:space="preserve"> 通过按照文物建筑消防管理有关要求，实施电气改造、火灾自动报警系统、应急照明系统、灭火器配备、微型消防站配备等具体工程，完成对第三批市级文物保护单位中2处文物建筑的“一项一策”消防设施配置工作。</t>
  </si>
  <si>
    <t>组织消防设施设备配备工程验收</t>
  </si>
  <si>
    <t>反应对配置工作的追踪监管和质量把控情况</t>
  </si>
  <si>
    <t>设备使用年限</t>
  </si>
  <si>
    <t>反映新投入设备使用年限情况。</t>
  </si>
  <si>
    <t>验收通过率</t>
  </si>
  <si>
    <t>反映设备购置的产品质量情况。
验收通过率=（通过验收的购置数量/购置总数量）*100%。</t>
  </si>
  <si>
    <t>购置设备利用率</t>
  </si>
  <si>
    <t>反映设备利用情况。
设备利用率=（投入使用设备数/购置设备总数）*100%。</t>
  </si>
  <si>
    <t>使用人员满意度</t>
  </si>
  <si>
    <t>反映服务对象对购置设备的整体满意情况。
使用人员满意度=（对购置设备满意的人数/问卷调查人数）*100%。</t>
  </si>
  <si>
    <t>完成消防设施配置的文物建筑数</t>
  </si>
  <si>
    <t>项</t>
  </si>
  <si>
    <t>反映购置数量完成情况。</t>
  </si>
  <si>
    <t>购置计划完成率</t>
  </si>
  <si>
    <t>反映部门购置计划执行情况购置计划执行情况。
购置计划完成率=（实际购置交付装备数量/计划购置交付装备数量）*100%。</t>
  </si>
  <si>
    <t>设备部署及时率</t>
  </si>
  <si>
    <t>反映新购设备按时部署情况。
设备部署及时率=（及时部署设备数量/新购设备总数）*100%。</t>
  </si>
  <si>
    <t xml:space="preserve">    文化市场综合行政执法专项资金</t>
  </si>
  <si>
    <t xml:space="preserve"> 
依法行使文化市场综合行政执法权，开展文化（文物）、广播电影电视、新闻出版（版权）行政执法工作和重大专项行动，主要内容为：查处娱乐场所、互联网上网服务营业场所的违法行为，查处演出、艺术品经营及进出口、文物经营等活动中的违法行为；查处文化艺术经营、展览展播活动中的违法行为；查处除制作、播出、传输等机构外的企业、个人和社会组织从事广播、电影、电视活动中的违法行为，查处电影放映单位的违法行为，查处安装和设置卫星电视广播地面接收设施、传送境外卫星电视节目中的违法行为，查处放映未取得《电影片公映许可证》的电影片和走私放映盗版影片等违法活动；查处图书、音像制品、电子出版物等方面的违法出版活动和印刷、复制、出版物发行中的违法经营活动，查处非法出版单位和个人的违法出版活动；查处著作权侵权行为；查处网络文化、网络视听、网络出版等方面的违法经营活动；配合查处生产、销售、使用“伪基站”设备的违法行为；承担“扫黄打非”有关工作任务；依法履行法律法规规章及本级政府赋予的其他职责。</t>
  </si>
  <si>
    <t xml:space="preserve"> 文化市场案卷评查合格率</t>
  </si>
  <si>
    <t xml:space="preserve">行政执法文书制作规范，行政执法案卷立卷归档规范；立案、调查、处罚、结案等程序合法；行政处罚案件事实清楚，证据确凿，适用法律法规正确，处罚内容适当。 </t>
  </si>
  <si>
    <t>办公设备购置数</t>
  </si>
  <si>
    <t>套</t>
  </si>
  <si>
    <t xml:space="preserve">云文执法﹝2011﹞1号关于加强文化市场综合行政执法装备配备工作的指导意见 </t>
  </si>
  <si>
    <t>整治文化市场安全，促进文化产业发展</t>
  </si>
  <si>
    <t xml:space="preserve">在各级“党代会”、“两会”、 国庆节、春节等重要敏感时段加大检查密度和频次，严密封堵扫除政治性非法出版物；配合公安等部门大力打击敌对势力、民族分裂势力、暴力恐怖势力、宗教极端势力等进行的渗透破坏活动，确保文化市场平稳有序，不出问题，为全市政治文化安全和社会稳定提供有力保障。 </t>
  </si>
  <si>
    <t>完成时效</t>
  </si>
  <si>
    <t xml:space="preserve">通过对网吧、歌舞、演出、图书经营、出版印刷、互联网文化等重点单位和行业的监管，促进全市演出、娱乐、音像、电影、文物、艺术品、网络以及出版物等八大门类的综合性市场体系日益繁荣，保障文化市场健康有序发展；在各级“党代会”、“两会”、 国庆节、春节等重要敏感时段加大检查密度和频次，严密封堵扫除政治性非法出版物；配合公安等部门大力打击敌对势力、民族分裂势力、暴力恐怖势力、宗教极端势力等进行的渗透破坏活动，确保文化市场平稳有序，不出问题，为全市政治文化安全和社会稳定提供有力保障。 </t>
  </si>
  <si>
    <t>文化市场平均办案数</t>
  </si>
  <si>
    <t>20个</t>
  </si>
  <si>
    <t xml:space="preserve">1、严格履行文化市场监管职责，每月对市场的日常检查不少于4次，每次检查不少于5个场所，每月午间或夜间检查不少于1次；
2、落实双随机一公开、暗访抽查巡查制度。每季度“双随机一公开”不少于1次、暗访抽查不少于1次，覆盖范围不少于2个县（市、区），经营单位不少于6家，随机抽查事项达到文化市场监管执法事项的100%；
3、各执法大队全年办案数量须达到本大队实有人数5倍以上，其中：文化（文物）执法大队每年办结网络文化案件1件以上；新闻出版（版权）执法大队、广电体育执法大队每年办结禁止内容案件1件以上。 </t>
  </si>
  <si>
    <t>一年的项目经费</t>
  </si>
  <si>
    <t>30万</t>
  </si>
  <si>
    <t>元</t>
  </si>
  <si>
    <t xml:space="preserve">1、文化、新闻出版、广电市场综合执法办案经费40万元。
2、执法设备购置经费15万元。 </t>
  </si>
  <si>
    <t>群众和政府的满意度</t>
  </si>
  <si>
    <t xml:space="preserve">
1、坚持日常监管与专项治理相结合的原则，始终把不少于百分之七十的人员和时间投入到文化市场管理中，开展扫黄打非、网络文化市场专项整治、娱乐演出场所专项整治、农村文化市场等专项整治行动，取得良好成效；
2、履行预防青少年违法犯罪成员单位职责，积极配合公安、工商、教育等职能部门对中小学校及幼儿园周边文化经营场所开展临时性、针对性的集中整治，依法打击各种含有色情、暴力、赌博、封建迷信等禁止内容的不法文化经营行为，积极营造未成年人健康成长的良好社会文化环境。
3、对网吧、网络市场及游艺娱乐等场所以保护未成年人合法权益为重点，严厉打击网吧接纳未成年人、未实名上网登记制度和无证经营等突出问题；
4、推进政务信息公开，及时向社会公开执法案件主体信息、案由、处罚依据及处罚结果等，提高执法透明度和公信力。</t>
  </si>
  <si>
    <t xml:space="preserve">    文化市场综合执法非税收入返还补助资金</t>
  </si>
  <si>
    <t>88000</t>
  </si>
  <si>
    <t xml:space="preserve">非税收入按照80%返还资金 </t>
  </si>
  <si>
    <t xml:space="preserve">整治文化市场安全，促进文化产业发展 </t>
  </si>
  <si>
    <t xml:space="preserve">通过对网吧、歌舞、演出、图书经营、出版印刷、互联网文化等重点单位和行业的监管，保障文化市场健康有序发展，创造出与招商引资、经济合作交流相适应的软环境，推动区域经济形成良性互动的经济链，带动文化产业发展。在各级“党代会”、“两会”、 国庆节、春节等重要敏感时段加大检查密度和频次，严密封堵扫除政治性非法出版物；配合公安等部门大力打击敌对势力、民族分裂势力、暴力恐怖势力、宗教极端势力等进行的渗透破坏活动，确保文化市场平稳有序，不出问题，为全市政治文化安全和社会稳定提供有力保障。通过对文化市场进行有效监管，促进全市演出、娱乐、音像、电影、文物、艺术品、网络以及出版物等八大门类的综合性市场体系日益繁荣，满足不同层次消费者的文化需求，活跃城乡群众的文化生活，调动社会办文化的积极性，弥补公益性文化事业的局限性，为扩大就业、发展旅游、涵养利税、改善投资环境、促进经济发展发挥积极作用。 </t>
  </si>
  <si>
    <t xml:space="preserve"> 
1、坚持日常监管与专项治理相结合的原则，始终把不少于百分之七十的人员和时间投入到文化市场管理中，开展扫黄打非、网络文化市场专项整治、娱乐演出场所专项整治、农村文化市场等专项整治行动，取得良好成效；
2、履行预防青少年违法犯罪成员单位职责，积极配合公安、工商、教育等职能部门对中小学校及幼儿园周边文化经营场所开展临时性、针对性的集中整治，依法打击各种含有色情、暴力、赌博、封建迷信等禁止内容的不法文化经营行为，积极营造未成年人健康成长的良好社会文化环境。
3、对网吧、网络市场及游艺娱乐等场所以保护未成年人合法权益为重点，严厉打击网吧接纳未成年人、未实名上网登记制度和无证经营等突出问题；
4、推进政务信息公开，及时向社会公开执法案件主体信息、案由、处罚依据及处罚结果等，提高执法透明度和公信力。</t>
  </si>
  <si>
    <t>行政执法文书制作规范，行政执法案卷立卷归档规范；立案、调查、处罚、结案等程序合法；行政处罚案件事实清楚，证据确凿，适用法律法规正确，处罚内容适当。</t>
  </si>
  <si>
    <t xml:space="preserve">    博物馆运营维护专项经费</t>
  </si>
  <si>
    <t xml:space="preserve"> 维系曲靖市博物馆的正常开放和运行。除周一闭馆外，周二至周日正常开馆。每周开馆时间超过60小时。2021年博物馆正常运行维护目标是电梯的日常维护及维修，全馆wifi覆盖支出，水费及电费的支出，我馆2021年有展厅改造工程项目，目前已经有一个项目确认需要施工，加上全面开馆以及场馆观众日常用水需求，因此在2021年的水费及电费的预算上比2020年实际使用的支出多。博物馆文物怕潮湿，雨季需要做日常天台防水处理及渗水处理。展厅每天开放8个小时，数字化设备较多，需要及时维修维护以确保正常运行达到展厅所展示效果。场馆面积较大，日常清洁需要劳保用品也是日常维护的必要支出。</t>
  </si>
  <si>
    <t>博物馆文物人员安全，正常开放运行</t>
  </si>
  <si>
    <t>有效维护</t>
  </si>
  <si>
    <t>反映场馆安全维护情况</t>
  </si>
  <si>
    <t>增强消防预警能力保证博物馆消防安全</t>
  </si>
  <si>
    <t>反映场馆安全维护情况、时效。</t>
  </si>
  <si>
    <t>接待对象的满意度</t>
  </si>
  <si>
    <t>反映场馆接待对象的满意程度。</t>
  </si>
  <si>
    <t>场馆开放面积</t>
  </si>
  <si>
    <t xml:space="preserve">188000  </t>
  </si>
  <si>
    <t>反映大型场馆开放的展厅（场地）面积。</t>
  </si>
  <si>
    <t>维护按时完成率</t>
  </si>
  <si>
    <t>反映大型场馆场所（设施、设备）维护按时完成的情况。场馆（设施、设备）维护按时完成率=在规定时限内完成维护的场馆（设施、设备）数量/维护的场馆（设施、设备）数量*100%</t>
  </si>
  <si>
    <t>场馆（设施、设备）完好率</t>
  </si>
  <si>
    <t>反映大型场馆设施设备完好的情况。场馆（设施、设备）完好率=完好的场馆（设施、设备）数量/在用场馆（设施、设备）数量*100%</t>
  </si>
  <si>
    <t>安全事故发生次数</t>
  </si>
  <si>
    <t>反映场馆安全事故发生的次数情况。</t>
  </si>
  <si>
    <t>维护覆盖率</t>
  </si>
  <si>
    <t>反映在计划范围内大型场馆展（藏）品、场馆（设施、设备）维护的覆盖情况。维护覆盖率=实际维护数/应维护数*100%</t>
  </si>
  <si>
    <t xml:space="preserve">    曲靖市博物馆免费开放补助经费</t>
  </si>
  <si>
    <t xml:space="preserve"> 合理利用资金，保障博物馆的日常运行维护，对各部门实行效益管理、目标管理等</t>
  </si>
  <si>
    <t xml:space="preserve">  　 加强物质文化与非物质文化的保护，提高文化遗产保护和传承能力建设。</t>
  </si>
  <si>
    <t>博物馆数据</t>
  </si>
  <si>
    <t xml:space="preserve"> 　 大力促进文化事业发展，为社会大众提供优质高效、普遍均等的公共文化产品和服务 </t>
  </si>
  <si>
    <t xml:space="preserve">加强对外文化交流，加快文化“走出去”步伐 </t>
  </si>
  <si>
    <t xml:space="preserve">  　 大力促进文化事业发展，为社会大众提供优质高效、普遍均等的公共文化产品和服务</t>
  </si>
  <si>
    <t xml:space="preserve">    博物馆公益性岗位和购买服务人员专项经费</t>
  </si>
  <si>
    <t>博物馆目前有编制4个，在职5人，其中珠源百人计划2人，人员缺少使我馆无法正常运转，我单位现有聘用人员18名，依据2020年工资发放预算，平均每人每月4500.00元（包含五险单位部分和个人部分），全年需要发放工资972000.00元。2021年是建党100周年，我馆所有展厅需全面开放，需增加工作人员以支撑我馆全面开放。预计2021年增加到25人。</t>
  </si>
  <si>
    <t xml:space="preserve">专业技术人员的补充，能强化博物馆的管理与对外开 </t>
  </si>
  <si>
    <t xml:space="preserve">60 </t>
  </si>
  <si>
    <t xml:space="preserve">博物馆编制4人，不能满足场馆正常运行需求 </t>
  </si>
  <si>
    <t xml:space="preserve"> 增强群众对博物馆的了解，强化博物馆功能，促进曲靖历史文化的传承与发展。</t>
  </si>
  <si>
    <t xml:space="preserve">人员的进入对于我馆面向社会面向社会开放提供了人员支持，保障了博物馆的正常开放 </t>
  </si>
  <si>
    <t xml:space="preserve"> 博物馆编制4人，不能满足场馆正常运行需求</t>
  </si>
  <si>
    <t xml:space="preserve"> 人员的进入能为广大市民提供优质的讲解服务工作，让社会大众对文化知识有进一步的了解。</t>
  </si>
  <si>
    <t>增加人员达到20人</t>
  </si>
  <si>
    <t xml:space="preserve"> 　 招聘人员劳务费用 </t>
  </si>
  <si>
    <t>90.00</t>
  </si>
  <si>
    <t>11.项目支出绩效目标表（另文下达）</t>
  </si>
  <si>
    <t>无另文下达的项目支出</t>
  </si>
  <si>
    <t>12.政府性基金预算支出预算表</t>
  </si>
  <si>
    <t>本年政府性基金预算支出</t>
  </si>
  <si>
    <t>无政府性基金预算支出</t>
  </si>
  <si>
    <t>13.国有资本经营预算支出表</t>
  </si>
  <si>
    <t>单位：曲靖市文化和旅游局</t>
  </si>
  <si>
    <t>本年国有资本经营预算支出</t>
  </si>
  <si>
    <t>0</t>
  </si>
  <si>
    <t>无国有资本经营预算支出</t>
  </si>
  <si>
    <t>14.部门政府采购预算表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</si>
  <si>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</si>
  <si>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</si>
  <si>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</si>
  <si>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</si>
  <si>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</si>
  <si>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</si>
  <si>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</si>
  <si>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</si>
  <si>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</si>
  <si>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</si>
  <si>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一般债券</t>
  </si>
  <si>
    <t xml:space="preserve">    一般公用经费</t>
  </si>
  <si>
    <t>电脑</t>
  </si>
  <si>
    <t>A02010104 台式计算机</t>
  </si>
  <si>
    <t>打印机</t>
  </si>
  <si>
    <t>A020212 条码打印机</t>
  </si>
  <si>
    <t>复印纸</t>
  </si>
  <si>
    <t>A080103 加工纸</t>
  </si>
  <si>
    <t>份</t>
  </si>
  <si>
    <t>40</t>
  </si>
  <si>
    <t>柜子、办公椅、沙发</t>
  </si>
  <si>
    <t>A020299 其他办公设备</t>
  </si>
  <si>
    <t>复印机</t>
  </si>
  <si>
    <t>A020201 复印机</t>
  </si>
  <si>
    <t>台式计算机</t>
  </si>
  <si>
    <t>图书</t>
  </si>
  <si>
    <t>A05010103 百科全书</t>
  </si>
  <si>
    <t>办公用品采购</t>
  </si>
  <si>
    <t>A09 办公消耗用品及类似物品</t>
  </si>
  <si>
    <t>批次</t>
  </si>
  <si>
    <t>曲靖市市级文物保护单位消防设施设备配置</t>
  </si>
  <si>
    <t>A032208 应急救援设备类</t>
  </si>
  <si>
    <t>A02010105 便携式计算机</t>
  </si>
  <si>
    <t>A02010107 平板式微型计算机</t>
  </si>
  <si>
    <t>A090101 复印纸</t>
  </si>
  <si>
    <t>箱</t>
  </si>
  <si>
    <t>A0201060101 喷墨打印机</t>
  </si>
  <si>
    <t>A0201060102 激光打印机</t>
  </si>
  <si>
    <t>A02010508 移动存储设备</t>
  </si>
  <si>
    <t>15.政府购买服务预算表</t>
  </si>
  <si>
    <t>政府购买服务项目</t>
  </si>
  <si>
    <t>政府购买服务指导性目录代码</t>
  </si>
  <si>
    <t>基本支出/项目支出</t>
  </si>
  <si>
    <t>所属服务类别</t>
  </si>
  <si>
    <t>所属服务领域</t>
  </si>
  <si>
    <t>购买内容简述</t>
  </si>
  <si>
    <t>上年结转</t>
  </si>
  <si>
    <t>无政府购买服务</t>
  </si>
  <si>
    <t>16.市对下转移支付预算表</t>
  </si>
  <si>
    <t>单位名称（项目）</t>
  </si>
  <si>
    <t>地区</t>
  </si>
  <si>
    <t>政府性基金</t>
  </si>
  <si>
    <t>麒麟区</t>
  </si>
  <si>
    <t>沾益区</t>
  </si>
  <si>
    <t>马龙区</t>
  </si>
  <si>
    <t>宣威市</t>
  </si>
  <si>
    <t>富源县</t>
  </si>
  <si>
    <t>罗平县</t>
  </si>
  <si>
    <t>师宗县</t>
  </si>
  <si>
    <t>陆良县</t>
  </si>
  <si>
    <t>会泽县</t>
  </si>
  <si>
    <t>开发区</t>
  </si>
  <si>
    <t xml:space="preserve">    三馆一站免费开放中央补助资金</t>
  </si>
  <si>
    <t xml:space="preserve">    三馆一站免费开放省级补助资金</t>
  </si>
  <si>
    <t xml:space="preserve">    2021年“博物馆”免费开放市级配套经费</t>
  </si>
  <si>
    <t xml:space="preserve">    2021年两馆一站免费开放市级配套经费</t>
  </si>
  <si>
    <t>17.市对下转移支付绩效目标表</t>
  </si>
  <si>
    <t xml:space="preserve"> 三馆一站全部实现无障碍、零门槛进入，公共空间设施场地全部免费开放，所提供的基本服务项全部免费，多种形式为观众提供优质、高效的公共文化服务体验，保证每年免费开放天数在250天以上，保证免费参观人次在165万人以上，开展公益活动不少于10次，及时高效完成该项目</t>
  </si>
  <si>
    <t>免费参观人次</t>
  </si>
  <si>
    <t>165</t>
  </si>
  <si>
    <t>参观人次</t>
  </si>
  <si>
    <t>项目完成时间</t>
  </si>
  <si>
    <t>250</t>
  </si>
  <si>
    <t>开放天数</t>
  </si>
  <si>
    <t>公共文化设施覆盖人群率</t>
  </si>
  <si>
    <t>覆盖情况</t>
  </si>
  <si>
    <t>公益培训场次</t>
  </si>
  <si>
    <t>实际培训场次</t>
  </si>
  <si>
    <t>三馆一站免费对市民开放，提供公共文化服务</t>
  </si>
  <si>
    <t>长期免费</t>
  </si>
  <si>
    <t>免费开放观众满意度</t>
  </si>
  <si>
    <t>满意度情况</t>
  </si>
  <si>
    <t>三馆一站活动开展情况</t>
  </si>
  <si>
    <t>活动实际开展次数</t>
  </si>
  <si>
    <t xml:space="preserve"> 三馆一站全部实现无障碍、零门槛进入，公共空间设施场地全部免费开放，所提供的基本服务项全部免费，多种形式为观众提供优质、高效的公共文化服务体验</t>
  </si>
  <si>
    <t xml:space="preserve">  罗平县博物馆、陆良县博物馆中央配套50万一个馆，省级配套1万一个馆，需市级配套0.5万一个馆。</t>
  </si>
  <si>
    <t xml:space="preserve"> 满足社会群众日益增长的文化精神需求</t>
  </si>
  <si>
    <t xml:space="preserve">中长期  </t>
  </si>
  <si>
    <t xml:space="preserve">服务群众人次 </t>
  </si>
  <si>
    <t xml:space="preserve">提高社会公共文化服务 </t>
  </si>
  <si>
    <t xml:space="preserve"> 服务群众人次</t>
  </si>
  <si>
    <t xml:space="preserve"> 群众满意度</t>
  </si>
  <si>
    <t xml:space="preserve"> 满意度情况</t>
  </si>
  <si>
    <t xml:space="preserve">补助个数 </t>
  </si>
  <si>
    <t xml:space="preserve">2 </t>
  </si>
  <si>
    <t xml:space="preserve">  罗平县博物馆、陆良县博物馆两个馆</t>
  </si>
  <si>
    <t xml:space="preserve">补助金额 </t>
  </si>
  <si>
    <t xml:space="preserve">每个馆各0.5万元，共1万元 </t>
  </si>
  <si>
    <t xml:space="preserve"> 软硬件建设水平 </t>
  </si>
  <si>
    <t xml:space="preserve"> 图书馆、文化馆（站）服务对象满意率</t>
  </si>
  <si>
    <t>9000万</t>
  </si>
  <si>
    <t xml:space="preserve"> 免费开放补助经费下达用款单位 </t>
  </si>
  <si>
    <t xml:space="preserve">8 </t>
  </si>
  <si>
    <t>下达8个县市区资金</t>
  </si>
  <si>
    <t>18.新增资产配置表</t>
  </si>
  <si>
    <t>资产类别</t>
  </si>
  <si>
    <t>资产分类代码.名称</t>
  </si>
  <si>
    <t>资产名称</t>
  </si>
  <si>
    <t>计量单位</t>
  </si>
  <si>
    <t>单价</t>
  </si>
  <si>
    <t>金额</t>
  </si>
  <si>
    <t>资金性质</t>
  </si>
</sst>
</file>

<file path=xl/styles.xml><?xml version="1.0" encoding="utf-8"?>
<styleSheet xmlns="http://schemas.openxmlformats.org/spreadsheetml/2006/main">
  <numFmts count="6">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00_ "/>
    <numFmt numFmtId="177" formatCode="#,##0.00_ "/>
  </numFmts>
  <fonts count="53">
    <font>
      <sz val="9"/>
      <name val="宋体"/>
      <charset val="134"/>
    </font>
    <font>
      <b/>
      <sz val="9"/>
      <name val="宋体"/>
      <charset val="134"/>
    </font>
    <font>
      <sz val="10"/>
      <name val="宋体"/>
      <charset val="134"/>
    </font>
    <font>
      <sz val="9"/>
      <color rgb="FF000000"/>
      <name val="宋体"/>
      <charset val="134"/>
    </font>
    <font>
      <b/>
      <sz val="22"/>
      <color rgb="FF000000"/>
      <name val="宋体"/>
      <charset val="134"/>
    </font>
    <font>
      <b/>
      <sz val="23"/>
      <color rgb="FF000000"/>
      <name val="宋体"/>
      <charset val="134"/>
    </font>
    <font>
      <sz val="11"/>
      <color rgb="FF000000"/>
      <name val="宋体"/>
      <charset val="134"/>
    </font>
    <font>
      <sz val="10"/>
      <color rgb="FF000000"/>
      <name val="宋体"/>
      <charset val="134"/>
    </font>
    <font>
      <b/>
      <sz val="9"/>
      <color rgb="FF000000"/>
      <name val="宋体"/>
      <charset val="134"/>
    </font>
    <font>
      <sz val="11"/>
      <name val="宋体"/>
      <charset val="134"/>
    </font>
    <font>
      <sz val="10"/>
      <name val="Arial"/>
      <charset val="134"/>
    </font>
    <font>
      <sz val="24"/>
      <color rgb="FF000000"/>
      <name val="宋体"/>
      <charset val="134"/>
    </font>
    <font>
      <sz val="32"/>
      <color rgb="FF000000"/>
      <name val="宋体"/>
      <charset val="134"/>
    </font>
    <font>
      <sz val="30"/>
      <name val="宋体"/>
      <charset val="134"/>
    </font>
    <font>
      <sz val="28"/>
      <color rgb="FF000000"/>
      <name val="宋体"/>
      <charset val="134"/>
    </font>
    <font>
      <sz val="34"/>
      <name val="宋体"/>
      <charset val="134"/>
    </font>
    <font>
      <b/>
      <sz val="10"/>
      <name val="Arial"/>
      <charset val="134"/>
    </font>
    <font>
      <sz val="10"/>
      <color rgb="FFFFFFFF"/>
      <name val="宋体"/>
      <charset val="134"/>
    </font>
    <font>
      <sz val="16"/>
      <name val="宋体"/>
      <charset val="134"/>
    </font>
    <font>
      <sz val="16"/>
      <color rgb="FF000000"/>
      <name val="宋体"/>
      <charset val="134"/>
    </font>
    <font>
      <sz val="11"/>
      <color rgb="FFFFFFFF"/>
      <name val="宋体"/>
      <charset val="134"/>
    </font>
    <font>
      <sz val="24"/>
      <name val="宋体"/>
      <charset val="134"/>
    </font>
    <font>
      <b/>
      <sz val="10"/>
      <name val="宋体"/>
      <charset val="134"/>
    </font>
    <font>
      <sz val="30"/>
      <color rgb="FF000000"/>
      <name val="宋体"/>
      <charset val="134"/>
    </font>
    <font>
      <sz val="12"/>
      <name val="宋体"/>
      <charset val="134"/>
    </font>
    <font>
      <sz val="11"/>
      <color indexed="8"/>
      <name val="宋体"/>
      <charset val="134"/>
    </font>
    <font>
      <sz val="9"/>
      <color indexed="8"/>
      <name val="宋体"/>
      <charset val="134"/>
    </font>
    <font>
      <sz val="19"/>
      <color rgb="FF000000"/>
      <name val="宋体"/>
      <charset val="134"/>
    </font>
    <font>
      <b/>
      <sz val="9"/>
      <color indexed="8"/>
      <name val="宋体"/>
      <charset val="134"/>
    </font>
    <font>
      <sz val="20"/>
      <color rgb="FF000000"/>
      <name val="宋体"/>
      <charset val="134"/>
    </font>
    <font>
      <b/>
      <sz val="11"/>
      <color rgb="FF000000"/>
      <name val="宋体"/>
      <charset val="134"/>
    </font>
    <font>
      <sz val="18"/>
      <name val="宋体"/>
      <charset val="134"/>
    </font>
    <font>
      <sz val="11"/>
      <color theme="1"/>
      <name val="宋体"/>
      <charset val="0"/>
      <scheme val="minor"/>
    </font>
    <font>
      <b/>
      <sz val="11"/>
      <color rgb="FFFA7D00"/>
      <name val="宋体"/>
      <charset val="0"/>
      <scheme val="minor"/>
    </font>
    <font>
      <sz val="11"/>
      <color theme="1"/>
      <name val="宋体"/>
      <charset val="134"/>
      <scheme val="minor"/>
    </font>
    <font>
      <sz val="11"/>
      <color theme="0"/>
      <name val="宋体"/>
      <charset val="0"/>
      <scheme val="minor"/>
    </font>
    <font>
      <sz val="11"/>
      <color rgb="FF9C0006"/>
      <name val="宋体"/>
      <charset val="0"/>
      <scheme val="minor"/>
    </font>
    <font>
      <sz val="11"/>
      <color rgb="FFFA7D00"/>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theme="1"/>
      <name val="宋体"/>
      <charset val="0"/>
      <scheme val="minor"/>
    </font>
    <font>
      <b/>
      <sz val="15"/>
      <color theme="3"/>
      <name val="宋体"/>
      <charset val="134"/>
      <scheme val="minor"/>
    </font>
    <font>
      <sz val="9"/>
      <name val="宋体"/>
      <charset val="134"/>
    </font>
  </fonts>
  <fills count="34">
    <fill>
      <patternFill patternType="none"/>
    </fill>
    <fill>
      <patternFill patternType="gray125"/>
    </fill>
    <fill>
      <patternFill patternType="solid">
        <fgColor rgb="FFFFFFFF"/>
        <bgColor rgb="FF000000"/>
      </patternFill>
    </fill>
    <fill>
      <patternFill patternType="solid">
        <fgColor theme="5"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8"/>
        <bgColor indexed="64"/>
      </patternFill>
    </fill>
    <fill>
      <patternFill patternType="solid">
        <fgColor rgb="FFFFEB9C"/>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5"/>
        <bgColor indexed="64"/>
      </patternFill>
    </fill>
    <fill>
      <patternFill patternType="solid">
        <fgColor rgb="FFA5A5A5"/>
        <bgColor indexed="64"/>
      </patternFill>
    </fill>
    <fill>
      <patternFill patternType="solid">
        <fgColor theme="6" tint="0.399975585192419"/>
        <bgColor indexed="64"/>
      </patternFill>
    </fill>
    <fill>
      <patternFill patternType="solid">
        <fgColor theme="7"/>
        <bgColor indexed="64"/>
      </patternFill>
    </fill>
    <fill>
      <patternFill patternType="solid">
        <fgColor theme="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5" tint="0.399975585192419"/>
        <bgColor indexed="64"/>
      </patternFill>
    </fill>
    <fill>
      <patternFill patternType="solid">
        <fgColor rgb="FFFFFFCC"/>
        <bgColor indexed="64"/>
      </patternFill>
    </fill>
    <fill>
      <patternFill patternType="solid">
        <fgColor theme="6"/>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indexed="0"/>
      </left>
      <right style="thin">
        <color indexed="0"/>
      </right>
      <top style="thin">
        <color indexed="0"/>
      </top>
      <bottom style="thin">
        <color indexed="0"/>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52">
    <xf numFmtId="0" fontId="0" fillId="0" borderId="0">
      <alignment vertical="center"/>
    </xf>
    <xf numFmtId="42" fontId="34" fillId="0" borderId="0" applyFont="0" applyFill="0" applyBorder="0" applyAlignment="0" applyProtection="0">
      <alignment vertical="center"/>
    </xf>
    <xf numFmtId="0" fontId="32" fillId="14" borderId="0" applyNumberFormat="0" applyBorder="0" applyAlignment="0" applyProtection="0">
      <alignment vertical="center"/>
    </xf>
    <xf numFmtId="0" fontId="42" fillId="15" borderId="23"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32" fillId="19" borderId="0" applyNumberFormat="0" applyBorder="0" applyAlignment="0" applyProtection="0">
      <alignment vertical="center"/>
    </xf>
    <xf numFmtId="0" fontId="36" fillId="9" borderId="0" applyNumberFormat="0" applyBorder="0" applyAlignment="0" applyProtection="0">
      <alignment vertical="center"/>
    </xf>
    <xf numFmtId="43" fontId="34" fillId="0" borderId="0" applyFont="0" applyFill="0" applyBorder="0" applyAlignment="0" applyProtection="0">
      <alignment vertical="center"/>
    </xf>
    <xf numFmtId="0" fontId="35" fillId="22" borderId="0" applyNumberFormat="0" applyBorder="0" applyAlignment="0" applyProtection="0">
      <alignment vertical="center"/>
    </xf>
    <xf numFmtId="0" fontId="41" fillId="0" borderId="0" applyNumberFormat="0" applyFill="0" applyBorder="0" applyAlignment="0" applyProtection="0">
      <alignment vertical="center"/>
    </xf>
    <xf numFmtId="9" fontId="34" fillId="0" borderId="0" applyFont="0" applyFill="0" applyBorder="0" applyAlignment="0" applyProtection="0">
      <alignment vertical="center"/>
    </xf>
    <xf numFmtId="0" fontId="48" fillId="0" borderId="0" applyNumberFormat="0" applyFill="0" applyBorder="0" applyAlignment="0" applyProtection="0">
      <alignment vertical="center"/>
    </xf>
    <xf numFmtId="0" fontId="34" fillId="29" borderId="30" applyNumberFormat="0" applyFont="0" applyAlignment="0" applyProtection="0">
      <alignment vertical="center"/>
    </xf>
    <xf numFmtId="0" fontId="35" fillId="28" borderId="0" applyNumberFormat="0" applyBorder="0" applyAlignment="0" applyProtection="0">
      <alignment vertical="center"/>
    </xf>
    <xf numFmtId="0" fontId="39"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1" fillId="0" borderId="27" applyNumberFormat="0" applyFill="0" applyAlignment="0" applyProtection="0">
      <alignment vertical="center"/>
    </xf>
    <xf numFmtId="0" fontId="44" fillId="0" borderId="27" applyNumberFormat="0" applyFill="0" applyAlignment="0" applyProtection="0">
      <alignment vertical="center"/>
    </xf>
    <xf numFmtId="0" fontId="35" fillId="8" borderId="0" applyNumberFormat="0" applyBorder="0" applyAlignment="0" applyProtection="0">
      <alignment vertical="center"/>
    </xf>
    <xf numFmtId="0" fontId="39" fillId="0" borderId="25" applyNumberFormat="0" applyFill="0" applyAlignment="0" applyProtection="0">
      <alignment vertical="center"/>
    </xf>
    <xf numFmtId="0" fontId="35" fillId="11" borderId="0" applyNumberFormat="0" applyBorder="0" applyAlignment="0" applyProtection="0">
      <alignment vertical="center"/>
    </xf>
    <xf numFmtId="0" fontId="43" fillId="5" borderId="26" applyNumberFormat="0" applyAlignment="0" applyProtection="0">
      <alignment vertical="center"/>
    </xf>
    <xf numFmtId="0" fontId="33" fillId="5" borderId="23" applyNumberFormat="0" applyAlignment="0" applyProtection="0">
      <alignment vertical="center"/>
    </xf>
    <xf numFmtId="0" fontId="46" fillId="21" borderId="28" applyNumberFormat="0" applyAlignment="0" applyProtection="0">
      <alignment vertical="center"/>
    </xf>
    <xf numFmtId="0" fontId="32" fillId="26" borderId="0" applyNumberFormat="0" applyBorder="0" applyAlignment="0" applyProtection="0">
      <alignment vertical="center"/>
    </xf>
    <xf numFmtId="0" fontId="35" fillId="20" borderId="0" applyNumberFormat="0" applyBorder="0" applyAlignment="0" applyProtection="0">
      <alignment vertical="center"/>
    </xf>
    <xf numFmtId="0" fontId="37" fillId="0" borderId="24" applyNumberFormat="0" applyFill="0" applyAlignment="0" applyProtection="0">
      <alignment vertical="center"/>
    </xf>
    <xf numFmtId="0" fontId="50" fillId="0" borderId="29" applyNumberFormat="0" applyFill="0" applyAlignment="0" applyProtection="0">
      <alignment vertical="center"/>
    </xf>
    <xf numFmtId="0" fontId="49" fillId="25" borderId="0" applyNumberFormat="0" applyBorder="0" applyAlignment="0" applyProtection="0">
      <alignment vertical="center"/>
    </xf>
    <xf numFmtId="0" fontId="38" fillId="13" borderId="0" applyNumberFormat="0" applyBorder="0" applyAlignment="0" applyProtection="0">
      <alignment vertical="center"/>
    </xf>
    <xf numFmtId="0" fontId="32" fillId="4" borderId="0" applyNumberFormat="0" applyBorder="0" applyAlignment="0" applyProtection="0">
      <alignment vertical="center"/>
    </xf>
    <xf numFmtId="0" fontId="35" fillId="24" borderId="0" applyNumberFormat="0" applyBorder="0" applyAlignment="0" applyProtection="0">
      <alignment vertical="center"/>
    </xf>
    <xf numFmtId="0" fontId="32" fillId="18" borderId="0" applyNumberFormat="0" applyBorder="0" applyAlignment="0" applyProtection="0">
      <alignment vertical="center"/>
    </xf>
    <xf numFmtId="0" fontId="32" fillId="7" borderId="0" applyNumberFormat="0" applyBorder="0" applyAlignment="0" applyProtection="0">
      <alignment vertical="center"/>
    </xf>
    <xf numFmtId="0" fontId="32" fillId="3" borderId="0" applyNumberFormat="0" applyBorder="0" applyAlignment="0" applyProtection="0">
      <alignment vertical="center"/>
    </xf>
    <xf numFmtId="0" fontId="32" fillId="17" borderId="0" applyNumberFormat="0" applyBorder="0" applyAlignment="0" applyProtection="0">
      <alignment vertical="center"/>
    </xf>
    <xf numFmtId="0" fontId="35" fillId="30" borderId="0" applyNumberFormat="0" applyBorder="0" applyAlignment="0" applyProtection="0">
      <alignment vertical="center"/>
    </xf>
    <xf numFmtId="0" fontId="35" fillId="23" borderId="0" applyNumberFormat="0" applyBorder="0" applyAlignment="0" applyProtection="0">
      <alignment vertical="center"/>
    </xf>
    <xf numFmtId="0" fontId="32" fillId="10" borderId="0" applyNumberFormat="0" applyBorder="0" applyAlignment="0" applyProtection="0">
      <alignment vertical="center"/>
    </xf>
    <xf numFmtId="0" fontId="32" fillId="16" borderId="0" applyNumberFormat="0" applyBorder="0" applyAlignment="0" applyProtection="0">
      <alignment vertical="center"/>
    </xf>
    <xf numFmtId="0" fontId="35" fillId="12" borderId="0" applyNumberFormat="0" applyBorder="0" applyAlignment="0" applyProtection="0">
      <alignment vertical="center"/>
    </xf>
    <xf numFmtId="0" fontId="24" fillId="0" borderId="0"/>
    <xf numFmtId="0" fontId="32" fillId="6" borderId="0" applyNumberFormat="0" applyBorder="0" applyAlignment="0" applyProtection="0">
      <alignment vertical="center"/>
    </xf>
    <xf numFmtId="0" fontId="35" fillId="31" borderId="0" applyNumberFormat="0" applyBorder="0" applyAlignment="0" applyProtection="0">
      <alignment vertical="center"/>
    </xf>
    <xf numFmtId="0" fontId="35" fillId="27" borderId="0" applyNumberFormat="0" applyBorder="0" applyAlignment="0" applyProtection="0">
      <alignment vertical="center"/>
    </xf>
    <xf numFmtId="0" fontId="32" fillId="32" borderId="0" applyNumberFormat="0" applyBorder="0" applyAlignment="0" applyProtection="0">
      <alignment vertical="center"/>
    </xf>
    <xf numFmtId="0" fontId="35" fillId="33" borderId="0" applyNumberFormat="0" applyBorder="0" applyAlignment="0" applyProtection="0">
      <alignment vertical="center"/>
    </xf>
    <xf numFmtId="0" fontId="52" fillId="0" borderId="0">
      <alignment vertical="top"/>
      <protection locked="0"/>
    </xf>
    <xf numFmtId="0" fontId="2" fillId="0" borderId="0"/>
  </cellStyleXfs>
  <cellXfs count="301">
    <xf numFmtId="0" fontId="0" fillId="0" borderId="0" xfId="0" applyFont="1" applyFill="1" applyBorder="1" applyAlignment="1" applyProtection="1">
      <alignment vertical="top"/>
      <protection locked="0"/>
    </xf>
    <xf numFmtId="0" fontId="1" fillId="0" borderId="0" xfId="50" applyFont="1" applyFill="1" applyBorder="1" applyAlignment="1" applyProtection="1">
      <alignment vertical="top"/>
      <protection locked="0"/>
    </xf>
    <xf numFmtId="0" fontId="2" fillId="0" borderId="0" xfId="50" applyFont="1" applyFill="1" applyBorder="1" applyAlignment="1" applyProtection="1">
      <alignment vertical="center"/>
    </xf>
    <xf numFmtId="0" fontId="0" fillId="0" borderId="0" xfId="50" applyFont="1" applyFill="1" applyBorder="1" applyAlignment="1" applyProtection="1">
      <alignment vertical="top"/>
      <protection locked="0"/>
    </xf>
    <xf numFmtId="0" fontId="3" fillId="0" borderId="0" xfId="50" applyFont="1" applyFill="1" applyBorder="1" applyAlignment="1" applyProtection="1">
      <alignment horizontal="right" vertical="center"/>
    </xf>
    <xf numFmtId="0" fontId="4" fillId="0" borderId="0" xfId="50" applyFont="1" applyFill="1" applyBorder="1" applyAlignment="1" applyProtection="1">
      <alignment horizontal="center" vertical="center" wrapText="1"/>
    </xf>
    <xf numFmtId="0" fontId="5" fillId="0" borderId="0" xfId="50" applyFont="1" applyFill="1" applyBorder="1" applyAlignment="1" applyProtection="1">
      <alignment horizontal="center" vertical="center"/>
    </xf>
    <xf numFmtId="0" fontId="3" fillId="0" borderId="0" xfId="50" applyFont="1" applyFill="1" applyBorder="1" applyAlignment="1" applyProtection="1">
      <alignment horizontal="left" vertical="center"/>
    </xf>
    <xf numFmtId="0" fontId="6" fillId="0" borderId="0" xfId="50" applyFont="1" applyFill="1" applyBorder="1" applyAlignment="1" applyProtection="1">
      <alignment horizontal="left" vertical="center"/>
    </xf>
    <xf numFmtId="0" fontId="7" fillId="0" borderId="0" xfId="50" applyFont="1" applyFill="1" applyBorder="1" applyAlignment="1" applyProtection="1">
      <alignment vertical="center"/>
    </xf>
    <xf numFmtId="0" fontId="6" fillId="0" borderId="1" xfId="50" applyFont="1" applyFill="1" applyBorder="1" applyAlignment="1" applyProtection="1">
      <alignment horizontal="center" vertical="center" wrapText="1"/>
    </xf>
    <xf numFmtId="0" fontId="3" fillId="0" borderId="2" xfId="50" applyFont="1" applyFill="1" applyBorder="1" applyAlignment="1" applyProtection="1">
      <alignment vertical="center" wrapText="1"/>
    </xf>
    <xf numFmtId="0" fontId="3" fillId="0" borderId="3" xfId="50" applyFont="1" applyFill="1" applyBorder="1" applyAlignment="1" applyProtection="1">
      <alignment vertical="center" wrapText="1"/>
    </xf>
    <xf numFmtId="0" fontId="3" fillId="0" borderId="4" xfId="50" applyFont="1" applyFill="1" applyBorder="1" applyAlignment="1" applyProtection="1">
      <alignment vertical="center" wrapText="1"/>
    </xf>
    <xf numFmtId="0" fontId="2" fillId="0" borderId="5" xfId="50" applyFont="1" applyFill="1" applyBorder="1" applyAlignment="1" applyProtection="1">
      <alignment vertical="center"/>
    </xf>
    <xf numFmtId="4" fontId="3" fillId="0" borderId="3" xfId="50" applyNumberFormat="1" applyFont="1" applyFill="1" applyBorder="1" applyAlignment="1" applyProtection="1">
      <alignment vertical="center"/>
      <protection locked="0"/>
    </xf>
    <xf numFmtId="0" fontId="2" fillId="0" borderId="1" xfId="50" applyFont="1" applyFill="1" applyBorder="1" applyAlignment="1" applyProtection="1"/>
    <xf numFmtId="0" fontId="2" fillId="0" borderId="6" xfId="50" applyFont="1" applyFill="1" applyBorder="1" applyAlignment="1" applyProtection="1"/>
    <xf numFmtId="4" fontId="3" fillId="0" borderId="4" xfId="50" applyNumberFormat="1" applyFont="1" applyFill="1" applyBorder="1" applyAlignment="1" applyProtection="1">
      <alignment vertical="center"/>
      <protection locked="0"/>
    </xf>
    <xf numFmtId="0" fontId="3" fillId="0" borderId="7" xfId="50" applyFont="1" applyFill="1" applyBorder="1" applyAlignment="1" applyProtection="1">
      <alignment vertical="center" wrapText="1"/>
    </xf>
    <xf numFmtId="0" fontId="3" fillId="0" borderId="8" xfId="50" applyFont="1" applyFill="1" applyBorder="1" applyAlignment="1" applyProtection="1">
      <alignment vertical="center" wrapText="1"/>
    </xf>
    <xf numFmtId="0" fontId="3" fillId="0" borderId="0" xfId="50" applyFont="1" applyFill="1" applyBorder="1" applyAlignment="1" applyProtection="1">
      <alignment vertical="center" wrapText="1"/>
    </xf>
    <xf numFmtId="0" fontId="2" fillId="0" borderId="9" xfId="50" applyFont="1" applyFill="1" applyBorder="1" applyAlignment="1" applyProtection="1">
      <alignment vertical="center"/>
    </xf>
    <xf numFmtId="4" fontId="3" fillId="0" borderId="8" xfId="50" applyNumberFormat="1" applyFont="1" applyFill="1" applyBorder="1" applyAlignment="1" applyProtection="1">
      <alignment vertical="center"/>
      <protection locked="0"/>
    </xf>
    <xf numFmtId="0" fontId="8" fillId="0" borderId="10" xfId="50" applyFont="1" applyFill="1" applyBorder="1" applyAlignment="1" applyProtection="1">
      <alignment horizontal="center" vertical="center" wrapText="1"/>
    </xf>
    <xf numFmtId="0" fontId="8" fillId="0" borderId="11" xfId="50" applyFont="1" applyFill="1" applyBorder="1" applyAlignment="1" applyProtection="1">
      <alignment horizontal="center" vertical="center" wrapText="1"/>
    </xf>
    <xf numFmtId="0" fontId="8" fillId="0" borderId="12" xfId="50" applyFont="1" applyFill="1" applyBorder="1" applyAlignment="1" applyProtection="1">
      <alignment horizontal="center" vertical="center" wrapText="1"/>
    </xf>
    <xf numFmtId="0" fontId="8" fillId="0" borderId="5" xfId="50" applyFont="1" applyFill="1" applyBorder="1" applyAlignment="1" applyProtection="1">
      <alignment vertical="center" wrapText="1"/>
    </xf>
    <xf numFmtId="0" fontId="8" fillId="0" borderId="5" xfId="50" applyFont="1" applyFill="1" applyBorder="1" applyAlignment="1" applyProtection="1">
      <alignment horizontal="center" vertical="center" wrapText="1"/>
    </xf>
    <xf numFmtId="0" fontId="8" fillId="0" borderId="5" xfId="50" applyFont="1" applyFill="1" applyBorder="1" applyAlignment="1" applyProtection="1">
      <alignment horizontal="right" vertical="center"/>
    </xf>
    <xf numFmtId="4" fontId="8" fillId="0" borderId="5" xfId="50" applyNumberFormat="1" applyFont="1" applyFill="1" applyBorder="1" applyAlignment="1" applyProtection="1">
      <alignment vertical="center"/>
      <protection locked="0"/>
    </xf>
    <xf numFmtId="0" fontId="3" fillId="0" borderId="0" xfId="50" applyFont="1" applyFill="1" applyBorder="1" applyAlignment="1" applyProtection="1">
      <alignment horizontal="right" vertical="center"/>
      <protection locked="0"/>
    </xf>
    <xf numFmtId="0" fontId="5" fillId="0" borderId="0" xfId="50" applyFont="1" applyFill="1" applyBorder="1" applyAlignment="1" applyProtection="1">
      <alignment horizontal="center" vertical="center"/>
      <protection locked="0"/>
    </xf>
    <xf numFmtId="0" fontId="6" fillId="0" borderId="1" xfId="50" applyFont="1" applyFill="1" applyBorder="1" applyAlignment="1" applyProtection="1">
      <alignment horizontal="center" vertical="center"/>
    </xf>
    <xf numFmtId="0" fontId="9" fillId="0" borderId="0" xfId="50" applyFont="1" applyFill="1" applyBorder="1" applyAlignment="1" applyProtection="1">
      <alignment vertical="top"/>
      <protection locked="0"/>
    </xf>
    <xf numFmtId="0" fontId="10" fillId="0" borderId="0" xfId="50" applyFont="1" applyFill="1" applyBorder="1" applyAlignment="1" applyProtection="1"/>
    <xf numFmtId="0" fontId="11" fillId="0" borderId="0" xfId="50" applyFont="1" applyFill="1" applyBorder="1" applyAlignment="1" applyProtection="1">
      <alignment horizontal="center" vertical="center"/>
    </xf>
    <xf numFmtId="0" fontId="11" fillId="0" borderId="0" xfId="50" applyFont="1" applyFill="1" applyBorder="1" applyAlignment="1" applyProtection="1">
      <alignment horizontal="center" vertical="center"/>
      <protection locked="0"/>
    </xf>
    <xf numFmtId="0" fontId="6" fillId="0" borderId="0" xfId="50" applyFont="1" applyFill="1" applyBorder="1" applyAlignment="1" applyProtection="1">
      <alignment horizontal="left" vertical="center"/>
      <protection locked="0"/>
    </xf>
    <xf numFmtId="0" fontId="9" fillId="0" borderId="0" xfId="50" applyFont="1" applyFill="1" applyBorder="1" applyAlignment="1" applyProtection="1">
      <alignment vertical="center"/>
    </xf>
    <xf numFmtId="0" fontId="6" fillId="0" borderId="1" xfId="50" applyFont="1" applyFill="1" applyBorder="1" applyAlignment="1" applyProtection="1">
      <alignment horizontal="center" vertical="center"/>
      <protection locked="0"/>
    </xf>
    <xf numFmtId="0" fontId="6" fillId="0" borderId="1" xfId="50" applyFont="1" applyFill="1" applyBorder="1" applyAlignment="1" applyProtection="1">
      <alignment vertical="center" wrapText="1"/>
    </xf>
    <xf numFmtId="0" fontId="6" fillId="0" borderId="1" xfId="50" applyFont="1" applyFill="1" applyBorder="1" applyAlignment="1" applyProtection="1">
      <alignment vertical="center" wrapText="1"/>
      <protection locked="0"/>
    </xf>
    <xf numFmtId="0" fontId="6" fillId="0" borderId="13" xfId="50" applyFont="1" applyFill="1" applyBorder="1" applyAlignment="1" applyProtection="1">
      <alignment vertical="center" wrapText="1"/>
    </xf>
    <xf numFmtId="0" fontId="2" fillId="0" borderId="7" xfId="50" applyFont="1" applyFill="1" applyBorder="1" applyAlignment="1" applyProtection="1">
      <alignment vertical="center"/>
    </xf>
    <xf numFmtId="0" fontId="6" fillId="0" borderId="1" xfId="50" applyFont="1" applyFill="1" applyBorder="1" applyAlignment="1" applyProtection="1">
      <alignment horizontal="left" vertical="center" wrapText="1"/>
    </xf>
    <xf numFmtId="0" fontId="2" fillId="0" borderId="2" xfId="50" applyFont="1" applyFill="1" applyBorder="1" applyAlignment="1" applyProtection="1">
      <alignment vertical="center"/>
    </xf>
    <xf numFmtId="0" fontId="2" fillId="0" borderId="0" xfId="50" applyFont="1" applyFill="1" applyBorder="1" applyAlignment="1" applyProtection="1"/>
    <xf numFmtId="0" fontId="7" fillId="0" borderId="0" xfId="50" applyFont="1" applyFill="1" applyBorder="1" applyAlignment="1" applyProtection="1">
      <alignment horizontal="right" vertical="center"/>
    </xf>
    <xf numFmtId="0" fontId="12" fillId="0" borderId="0" xfId="50" applyFont="1" applyFill="1" applyBorder="1" applyAlignment="1" applyProtection="1">
      <alignment horizontal="center" vertical="center" wrapText="1"/>
    </xf>
    <xf numFmtId="0" fontId="12" fillId="0" borderId="0" xfId="50" applyFont="1" applyFill="1" applyBorder="1" applyAlignment="1" applyProtection="1">
      <alignment horizontal="center" vertical="center"/>
    </xf>
    <xf numFmtId="0" fontId="6" fillId="0" borderId="0" xfId="50" applyFont="1" applyFill="1" applyBorder="1" applyAlignment="1" applyProtection="1">
      <alignment horizontal="left" vertical="center" wrapText="1"/>
    </xf>
    <xf numFmtId="0" fontId="6" fillId="0" borderId="0" xfId="50" applyFont="1" applyFill="1" applyBorder="1" applyAlignment="1" applyProtection="1">
      <alignment wrapText="1"/>
    </xf>
    <xf numFmtId="0" fontId="6" fillId="0" borderId="0" xfId="50" applyFont="1" applyFill="1" applyBorder="1" applyAlignment="1" applyProtection="1">
      <alignment horizontal="right" wrapText="1"/>
    </xf>
    <xf numFmtId="0" fontId="6" fillId="0" borderId="13" xfId="50" applyFont="1" applyFill="1" applyBorder="1" applyAlignment="1" applyProtection="1">
      <alignment horizontal="center" vertical="center"/>
    </xf>
    <xf numFmtId="0" fontId="6" fillId="0" borderId="6" xfId="50" applyFont="1" applyFill="1" applyBorder="1" applyAlignment="1" applyProtection="1">
      <alignment horizontal="center" vertical="center"/>
    </xf>
    <xf numFmtId="0" fontId="6" fillId="0" borderId="14" xfId="50" applyFont="1" applyFill="1" applyBorder="1" applyAlignment="1" applyProtection="1">
      <alignment horizontal="center" vertical="center"/>
    </xf>
    <xf numFmtId="0" fontId="6" fillId="0" borderId="2" xfId="50" applyFont="1" applyFill="1" applyBorder="1" applyAlignment="1" applyProtection="1">
      <alignment horizontal="center" vertical="center"/>
    </xf>
    <xf numFmtId="0" fontId="6" fillId="0" borderId="7" xfId="50" applyFont="1" applyFill="1" applyBorder="1" applyAlignment="1" applyProtection="1">
      <alignment horizontal="center" vertical="center"/>
    </xf>
    <xf numFmtId="0" fontId="6" fillId="0" borderId="13" xfId="50" applyFont="1" applyFill="1" applyBorder="1" applyAlignment="1" applyProtection="1">
      <alignment horizontal="center" vertical="center" wrapText="1"/>
    </xf>
    <xf numFmtId="0" fontId="6" fillId="0" borderId="15" xfId="50" applyFont="1" applyFill="1" applyBorder="1" applyAlignment="1" applyProtection="1">
      <alignment horizontal="center" vertical="center" wrapText="1"/>
    </xf>
    <xf numFmtId="0" fontId="9" fillId="0" borderId="6" xfId="50" applyFont="1" applyFill="1" applyBorder="1" applyAlignment="1" applyProtection="1">
      <alignment horizontal="center" vertical="center"/>
    </xf>
    <xf numFmtId="4" fontId="6" fillId="0" borderId="1" xfId="50" applyNumberFormat="1" applyFont="1" applyFill="1" applyBorder="1" applyAlignment="1" applyProtection="1">
      <alignment vertical="center"/>
    </xf>
    <xf numFmtId="4" fontId="9" fillId="0" borderId="6" xfId="50" applyNumberFormat="1" applyFont="1" applyFill="1" applyBorder="1" applyAlignment="1" applyProtection="1">
      <alignment vertical="center"/>
    </xf>
    <xf numFmtId="4" fontId="6" fillId="0" borderId="1" xfId="50" applyNumberFormat="1" applyFont="1" applyFill="1" applyBorder="1" applyAlignment="1" applyProtection="1">
      <alignment vertical="center"/>
      <protection locked="0"/>
    </xf>
    <xf numFmtId="4" fontId="9" fillId="0" borderId="6" xfId="50" applyNumberFormat="1" applyFont="1" applyFill="1" applyBorder="1" applyAlignment="1" applyProtection="1">
      <alignment vertical="center"/>
      <protection locked="0"/>
    </xf>
    <xf numFmtId="0" fontId="6" fillId="0" borderId="0" xfId="50" applyFont="1" applyFill="1" applyBorder="1" applyAlignment="1" applyProtection="1"/>
    <xf numFmtId="0" fontId="6" fillId="0" borderId="0" xfId="50" applyFont="1" applyFill="1" applyBorder="1" applyAlignment="1" applyProtection="1">
      <alignment horizontal="right"/>
      <protection locked="0"/>
    </xf>
    <xf numFmtId="0" fontId="13" fillId="0" borderId="0" xfId="50" applyFont="1" applyFill="1" applyBorder="1" applyAlignment="1" applyProtection="1">
      <alignment vertical="top"/>
      <protection locked="0"/>
    </xf>
    <xf numFmtId="0" fontId="2" fillId="0" borderId="0" xfId="50" applyFont="1" applyFill="1" applyBorder="1" applyAlignment="1" applyProtection="1">
      <alignment wrapText="1"/>
    </xf>
    <xf numFmtId="0" fontId="14" fillId="0" borderId="0" xfId="50" applyFont="1" applyFill="1" applyBorder="1" applyAlignment="1" applyProtection="1">
      <alignment horizontal="center" vertical="center" wrapText="1"/>
    </xf>
    <xf numFmtId="0" fontId="9" fillId="0" borderId="0" xfId="50" applyFont="1" applyFill="1" applyBorder="1" applyAlignment="1" applyProtection="1">
      <alignment wrapText="1"/>
    </xf>
    <xf numFmtId="0" fontId="9" fillId="0" borderId="13" xfId="50" applyFont="1" applyFill="1" applyBorder="1" applyAlignment="1" applyProtection="1">
      <alignment horizontal="center" vertical="center" wrapText="1"/>
    </xf>
    <xf numFmtId="0" fontId="6" fillId="0" borderId="16" xfId="50" applyFont="1" applyFill="1" applyBorder="1" applyAlignment="1" applyProtection="1">
      <alignment horizontal="center" vertical="center" wrapText="1"/>
    </xf>
    <xf numFmtId="0" fontId="6" fillId="0" borderId="17" xfId="50" applyFont="1" applyFill="1" applyBorder="1" applyAlignment="1" applyProtection="1">
      <alignment horizontal="center" vertical="center" wrapText="1"/>
    </xf>
    <xf numFmtId="0" fontId="6" fillId="0" borderId="7" xfId="50" applyFont="1" applyFill="1" applyBorder="1" applyAlignment="1" applyProtection="1">
      <alignment horizontal="center" vertical="center" wrapText="1"/>
    </xf>
    <xf numFmtId="0" fontId="6" fillId="0" borderId="8" xfId="50" applyFont="1" applyFill="1" applyBorder="1" applyAlignment="1" applyProtection="1">
      <alignment horizontal="center" vertical="center" wrapText="1"/>
    </xf>
    <xf numFmtId="0" fontId="6" fillId="0" borderId="18" xfId="50" applyFont="1" applyFill="1" applyBorder="1" applyAlignment="1" applyProtection="1">
      <alignment horizontal="center" vertical="center" wrapText="1"/>
    </xf>
    <xf numFmtId="0" fontId="6" fillId="0" borderId="5" xfId="50" applyFont="1" applyFill="1" applyBorder="1" applyAlignment="1" applyProtection="1">
      <alignment horizontal="center" vertical="center" wrapText="1"/>
    </xf>
    <xf numFmtId="0" fontId="6" fillId="0" borderId="2" xfId="50" applyFont="1" applyFill="1" applyBorder="1" applyAlignment="1" applyProtection="1">
      <alignment horizontal="center" vertical="center" wrapText="1"/>
    </xf>
    <xf numFmtId="0" fontId="6" fillId="0" borderId="3" xfId="50" applyFont="1" applyFill="1" applyBorder="1" applyAlignment="1" applyProtection="1">
      <alignment horizontal="center" vertical="center" wrapText="1"/>
      <protection locked="0"/>
    </xf>
    <xf numFmtId="0" fontId="3" fillId="0" borderId="13" xfId="50" applyFont="1" applyFill="1" applyBorder="1" applyAlignment="1" applyProtection="1">
      <alignment vertical="center" wrapText="1"/>
      <protection locked="0"/>
    </xf>
    <xf numFmtId="0" fontId="3" fillId="0" borderId="1" xfId="50" applyFont="1" applyFill="1" applyBorder="1" applyAlignment="1" applyProtection="1">
      <alignment vertical="center"/>
      <protection locked="0"/>
    </xf>
    <xf numFmtId="0" fontId="3" fillId="0" borderId="1" xfId="50" applyFont="1" applyFill="1" applyBorder="1" applyAlignment="1" applyProtection="1">
      <alignment vertical="center" wrapText="1"/>
    </xf>
    <xf numFmtId="0" fontId="6" fillId="0" borderId="19" xfId="50" applyFont="1" applyFill="1" applyBorder="1" applyAlignment="1" applyProtection="1">
      <alignment horizontal="center" vertical="center"/>
    </xf>
    <xf numFmtId="0" fontId="7" fillId="0" borderId="0" xfId="50" applyFont="1" applyFill="1" applyBorder="1" applyAlignment="1" applyProtection="1">
      <alignment wrapText="1"/>
      <protection locked="0"/>
    </xf>
    <xf numFmtId="0" fontId="6" fillId="0" borderId="0" xfId="50" applyFont="1" applyFill="1" applyBorder="1" applyAlignment="1" applyProtection="1">
      <alignment wrapText="1"/>
      <protection locked="0"/>
    </xf>
    <xf numFmtId="0" fontId="6" fillId="0" borderId="17" xfId="50" applyFont="1" applyFill="1" applyBorder="1" applyAlignment="1" applyProtection="1">
      <alignment horizontal="center" vertical="center" wrapText="1"/>
      <protection locked="0"/>
    </xf>
    <xf numFmtId="0" fontId="6" fillId="0" borderId="5" xfId="50" applyFont="1" applyFill="1" applyBorder="1" applyAlignment="1" applyProtection="1">
      <alignment horizontal="center" vertical="center" wrapText="1"/>
      <protection locked="0"/>
    </xf>
    <xf numFmtId="0" fontId="0" fillId="0" borderId="0" xfId="50" applyFont="1" applyFill="1" applyBorder="1" applyAlignment="1" applyProtection="1">
      <alignment vertical="top" wrapText="1"/>
      <protection locked="0"/>
    </xf>
    <xf numFmtId="0" fontId="9" fillId="0" borderId="0" xfId="50" applyFont="1" applyFill="1" applyBorder="1" applyAlignment="1" applyProtection="1">
      <alignment vertical="top" wrapText="1"/>
      <protection locked="0"/>
    </xf>
    <xf numFmtId="0" fontId="6" fillId="0" borderId="14" xfId="50" applyFont="1" applyFill="1" applyBorder="1" applyAlignment="1" applyProtection="1">
      <alignment horizontal="center" vertical="center" wrapText="1"/>
    </xf>
    <xf numFmtId="0" fontId="6" fillId="0" borderId="14" xfId="50" applyFont="1" applyFill="1" applyBorder="1" applyAlignment="1" applyProtection="1">
      <alignment horizontal="center" vertical="center" wrapText="1"/>
      <protection locked="0"/>
    </xf>
    <xf numFmtId="0" fontId="9" fillId="0" borderId="8" xfId="50" applyFont="1" applyFill="1" applyBorder="1" applyAlignment="1" applyProtection="1">
      <alignment horizontal="center" vertical="center" wrapText="1"/>
      <protection locked="0"/>
    </xf>
    <xf numFmtId="0" fontId="6" fillId="0" borderId="4" xfId="50" applyFont="1" applyFill="1" applyBorder="1" applyAlignment="1" applyProtection="1">
      <alignment horizontal="center" vertical="center" wrapText="1"/>
    </xf>
    <xf numFmtId="0" fontId="6" fillId="0" borderId="3" xfId="50" applyFont="1" applyFill="1" applyBorder="1" applyAlignment="1" applyProtection="1">
      <alignment horizontal="center" vertical="center" wrapText="1"/>
    </xf>
    <xf numFmtId="0" fontId="3" fillId="0" borderId="0" xfId="50" applyFont="1" applyFill="1" applyBorder="1" applyAlignment="1" applyProtection="1">
      <alignment horizontal="right" vertical="center" wrapText="1"/>
      <protection locked="0"/>
    </xf>
    <xf numFmtId="0" fontId="3" fillId="0" borderId="0" xfId="50" applyFont="1" applyFill="1" applyBorder="1" applyAlignment="1" applyProtection="1">
      <alignment horizontal="right" vertical="center" wrapText="1"/>
    </xf>
    <xf numFmtId="0" fontId="6" fillId="0" borderId="19" xfId="50" applyFont="1" applyFill="1" applyBorder="1" applyAlignment="1" applyProtection="1">
      <alignment horizontal="center" vertical="center" wrapText="1"/>
    </xf>
    <xf numFmtId="0" fontId="9" fillId="0" borderId="4" xfId="50" applyFont="1" applyFill="1" applyBorder="1" applyAlignment="1" applyProtection="1">
      <alignment horizontal="center" vertical="center" wrapText="1"/>
      <protection locked="0"/>
    </xf>
    <xf numFmtId="0" fontId="15" fillId="0" borderId="0" xfId="50" applyFont="1" applyFill="1" applyBorder="1" applyAlignment="1" applyProtection="1">
      <alignment vertical="top"/>
      <protection locked="0"/>
    </xf>
    <xf numFmtId="0" fontId="16" fillId="0" borderId="0" xfId="50" applyFont="1" applyFill="1" applyBorder="1" applyAlignment="1" applyProtection="1"/>
    <xf numFmtId="0" fontId="6" fillId="0" borderId="0" xfId="50" applyFont="1" applyFill="1" applyBorder="1" applyAlignment="1" applyProtection="1">
      <alignment horizontal="center" vertical="center" wrapText="1"/>
    </xf>
    <xf numFmtId="0" fontId="6" fillId="0" borderId="3" xfId="50" applyFont="1" applyFill="1" applyBorder="1" applyAlignment="1" applyProtection="1">
      <alignment horizontal="center" vertical="center"/>
    </xf>
    <xf numFmtId="0" fontId="6" fillId="0" borderId="3" xfId="50" applyFont="1" applyFill="1" applyBorder="1" applyAlignment="1" applyProtection="1">
      <alignment horizontal="center" vertical="center"/>
      <protection locked="0"/>
    </xf>
    <xf numFmtId="4" fontId="3" fillId="0" borderId="3" xfId="50" applyNumberFormat="1" applyFont="1" applyFill="1" applyBorder="1" applyAlignment="1" applyProtection="1">
      <alignment vertical="center"/>
    </xf>
    <xf numFmtId="0" fontId="8" fillId="0" borderId="20" xfId="50" applyFont="1" applyFill="1" applyBorder="1" applyAlignment="1" applyProtection="1">
      <alignment horizontal="center" vertical="center"/>
    </xf>
    <xf numFmtId="0" fontId="8" fillId="0" borderId="4" xfId="50" applyFont="1" applyFill="1" applyBorder="1" applyAlignment="1" applyProtection="1">
      <alignment horizontal="left" vertical="center"/>
    </xf>
    <xf numFmtId="0" fontId="8" fillId="0" borderId="3" xfId="50" applyFont="1" applyFill="1" applyBorder="1" applyAlignment="1" applyProtection="1">
      <alignment horizontal="right" vertical="center"/>
    </xf>
    <xf numFmtId="4" fontId="8" fillId="0" borderId="3" xfId="50" applyNumberFormat="1" applyFont="1" applyFill="1" applyBorder="1" applyAlignment="1" applyProtection="1">
      <alignment vertical="center"/>
      <protection locked="0"/>
    </xf>
    <xf numFmtId="0" fontId="10" fillId="0" borderId="0" xfId="50" applyFont="1" applyFill="1" applyBorder="1" applyAlignment="1" applyProtection="1">
      <alignment vertical="top"/>
    </xf>
    <xf numFmtId="0" fontId="12" fillId="0" borderId="0" xfId="50" applyFont="1" applyFill="1" applyBorder="1" applyAlignment="1" applyProtection="1">
      <alignment horizontal="center" vertical="center"/>
      <protection locked="0"/>
    </xf>
    <xf numFmtId="0" fontId="6" fillId="0" borderId="0" xfId="50" applyFont="1" applyFill="1" applyBorder="1" applyAlignment="1" applyProtection="1">
      <protection locked="0"/>
    </xf>
    <xf numFmtId="0" fontId="6" fillId="0" borderId="17" xfId="50" applyFont="1" applyFill="1" applyBorder="1" applyAlignment="1" applyProtection="1">
      <alignment horizontal="center" vertical="center"/>
    </xf>
    <xf numFmtId="0" fontId="6" fillId="0" borderId="0" xfId="50" applyFont="1" applyFill="1" applyBorder="1" applyAlignment="1" applyProtection="1">
      <alignment horizontal="right"/>
    </xf>
    <xf numFmtId="0" fontId="11" fillId="0" borderId="0" xfId="50" applyFont="1" applyFill="1" applyAlignment="1" applyProtection="1">
      <alignment horizontal="center"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right" vertical="center"/>
    </xf>
    <xf numFmtId="49" fontId="3" fillId="0" borderId="13" xfId="50" applyNumberFormat="1" applyFont="1" applyFill="1" applyBorder="1" applyAlignment="1" applyProtection="1">
      <alignment horizontal="center" vertical="center" wrapText="1"/>
    </xf>
    <xf numFmtId="0" fontId="3" fillId="0" borderId="13" xfId="5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49" fontId="3" fillId="0" borderId="7" xfId="50" applyNumberFormat="1" applyFont="1" applyFill="1" applyBorder="1" applyAlignment="1" applyProtection="1">
      <alignment horizontal="center" vertical="center" wrapText="1"/>
    </xf>
    <xf numFmtId="0" fontId="3" fillId="0" borderId="7" xfId="50" applyFont="1" applyFill="1" applyBorder="1" applyAlignment="1" applyProtection="1">
      <alignment horizontal="center" vertical="center"/>
    </xf>
    <xf numFmtId="0" fontId="3" fillId="0" borderId="21" xfId="0" applyFont="1" applyFill="1" applyBorder="1" applyAlignment="1" applyProtection="1">
      <alignment horizontal="left" vertical="center"/>
    </xf>
    <xf numFmtId="0" fontId="0" fillId="0" borderId="0" xfId="0" applyFont="1" applyFill="1" applyBorder="1" applyAlignment="1" applyProtection="1">
      <alignment horizontal="center" vertical="top"/>
      <protection locked="0"/>
    </xf>
    <xf numFmtId="49" fontId="2" fillId="0" borderId="0" xfId="50" applyNumberFormat="1" applyFont="1" applyFill="1" applyBorder="1" applyAlignment="1" applyProtection="1"/>
    <xf numFmtId="49" fontId="17" fillId="0" borderId="0" xfId="50" applyNumberFormat="1" applyFont="1" applyFill="1" applyBorder="1" applyAlignment="1" applyProtection="1"/>
    <xf numFmtId="0" fontId="17" fillId="0" borderId="0" xfId="50" applyFont="1" applyFill="1" applyBorder="1" applyAlignment="1" applyProtection="1">
      <alignment horizontal="right"/>
    </xf>
    <xf numFmtId="0" fontId="7" fillId="0" borderId="0" xfId="50" applyFont="1" applyFill="1" applyBorder="1" applyAlignment="1" applyProtection="1">
      <alignment horizontal="right"/>
    </xf>
    <xf numFmtId="0" fontId="18" fillId="0" borderId="0" xfId="50" applyFont="1" applyFill="1" applyBorder="1" applyAlignment="1" applyProtection="1">
      <alignment horizontal="center" vertical="center" wrapText="1"/>
    </xf>
    <xf numFmtId="0" fontId="19" fillId="0" borderId="0" xfId="50" applyFont="1" applyFill="1" applyBorder="1" applyAlignment="1" applyProtection="1">
      <alignment horizontal="center" vertical="center"/>
    </xf>
    <xf numFmtId="0" fontId="20" fillId="0" borderId="0" xfId="50" applyFont="1" applyFill="1" applyBorder="1" applyAlignment="1" applyProtection="1">
      <alignment horizontal="right"/>
    </xf>
    <xf numFmtId="49" fontId="6" fillId="0" borderId="13" xfId="50" applyNumberFormat="1" applyFont="1" applyFill="1" applyBorder="1" applyAlignment="1" applyProtection="1">
      <alignment horizontal="center" vertical="center" wrapText="1"/>
    </xf>
    <xf numFmtId="49" fontId="6" fillId="0" borderId="7" xfId="50" applyNumberFormat="1" applyFont="1" applyFill="1" applyBorder="1" applyAlignment="1" applyProtection="1">
      <alignment horizontal="center" vertical="center" wrapText="1"/>
    </xf>
    <xf numFmtId="49" fontId="6" fillId="0" borderId="1" xfId="50" applyNumberFormat="1" applyFont="1" applyFill="1" applyBorder="1" applyAlignment="1" applyProtection="1">
      <alignment horizontal="center" vertical="center"/>
    </xf>
    <xf numFmtId="0" fontId="2" fillId="0" borderId="6" xfId="50" applyFont="1" applyFill="1" applyBorder="1" applyAlignment="1" applyProtection="1">
      <alignment horizontal="center" vertical="center"/>
    </xf>
    <xf numFmtId="0" fontId="2" fillId="0" borderId="19" xfId="50" applyFont="1" applyFill="1" applyBorder="1" applyAlignment="1" applyProtection="1">
      <alignment horizontal="center" vertical="center"/>
    </xf>
    <xf numFmtId="4" fontId="3" fillId="0" borderId="1" xfId="50" applyNumberFormat="1" applyFont="1" applyFill="1" applyBorder="1" applyAlignment="1" applyProtection="1">
      <alignment vertical="center"/>
      <protection locked="0"/>
    </xf>
    <xf numFmtId="49" fontId="9" fillId="0" borderId="0" xfId="50" applyNumberFormat="1" applyFont="1" applyFill="1" applyAlignment="1" applyProtection="1">
      <alignment horizontal="left"/>
    </xf>
    <xf numFmtId="0" fontId="9" fillId="0" borderId="0" xfId="50" applyFont="1" applyFill="1" applyAlignment="1" applyProtection="1">
      <alignment horizontal="left" vertical="center"/>
    </xf>
    <xf numFmtId="0" fontId="21" fillId="0" borderId="0" xfId="50" applyFont="1" applyFill="1" applyBorder="1" applyAlignment="1" applyProtection="1">
      <alignment vertical="top"/>
      <protection locked="0"/>
    </xf>
    <xf numFmtId="0" fontId="3" fillId="0" borderId="1" xfId="50" applyFont="1" applyFill="1" applyBorder="1" applyAlignment="1" applyProtection="1">
      <alignment vertical="center" wrapText="1"/>
      <protection locked="0"/>
    </xf>
    <xf numFmtId="0" fontId="3" fillId="0" borderId="13" xfId="50" applyFont="1" applyFill="1" applyBorder="1" applyAlignment="1" applyProtection="1">
      <alignment vertical="center" wrapText="1"/>
    </xf>
    <xf numFmtId="0" fontId="0" fillId="0" borderId="7" xfId="50" applyFont="1" applyFill="1" applyBorder="1" applyAlignment="1" applyProtection="1">
      <alignment vertical="center"/>
    </xf>
    <xf numFmtId="0" fontId="0" fillId="0" borderId="2" xfId="50" applyFont="1" applyFill="1" applyBorder="1" applyAlignment="1" applyProtection="1">
      <alignment vertical="center"/>
    </xf>
    <xf numFmtId="0" fontId="3" fillId="0" borderId="1" xfId="50" applyFont="1" applyFill="1" applyBorder="1" applyAlignment="1" applyProtection="1">
      <alignment horizontal="left" vertical="center" wrapText="1"/>
    </xf>
    <xf numFmtId="0" fontId="0" fillId="0" borderId="1" xfId="50" applyFont="1" applyFill="1" applyBorder="1" applyAlignment="1" applyProtection="1">
      <alignment vertical="center"/>
    </xf>
    <xf numFmtId="0" fontId="0" fillId="0" borderId="1" xfId="50" applyFont="1" applyFill="1" applyBorder="1" applyAlignment="1" applyProtection="1">
      <alignment vertical="top"/>
      <protection locked="0"/>
    </xf>
    <xf numFmtId="0" fontId="6" fillId="0" borderId="13" xfId="50" applyFont="1" applyFill="1" applyBorder="1" applyAlignment="1" applyProtection="1">
      <alignment horizontal="center" vertical="center" wrapText="1"/>
      <protection locked="0"/>
    </xf>
    <xf numFmtId="0" fontId="6" fillId="0" borderId="7" xfId="50" applyFont="1" applyFill="1" applyBorder="1" applyAlignment="1" applyProtection="1">
      <alignment horizontal="center" vertical="center" wrapText="1"/>
      <protection locked="0"/>
    </xf>
    <xf numFmtId="0" fontId="6" fillId="0" borderId="2" xfId="50" applyFont="1" applyFill="1" applyBorder="1" applyAlignment="1" applyProtection="1">
      <alignment horizontal="center" vertical="center" wrapText="1"/>
      <protection locked="0"/>
    </xf>
    <xf numFmtId="0" fontId="7" fillId="0" borderId="1" xfId="50" applyFont="1" applyFill="1" applyBorder="1" applyAlignment="1" applyProtection="1">
      <alignment horizontal="center" vertical="center"/>
    </xf>
    <xf numFmtId="0" fontId="9" fillId="0" borderId="0" xfId="50" applyFont="1" applyFill="1" applyBorder="1" applyAlignment="1" applyProtection="1">
      <alignment vertical="top"/>
    </xf>
    <xf numFmtId="0" fontId="6" fillId="0" borderId="6" xfId="50" applyFont="1" applyFill="1" applyBorder="1" applyAlignment="1" applyProtection="1">
      <alignment horizontal="center" vertical="center" wrapText="1"/>
    </xf>
    <xf numFmtId="0" fontId="6" fillId="0" borderId="1" xfId="50" applyFont="1" applyFill="1" applyBorder="1" applyAlignment="1" applyProtection="1">
      <alignment horizontal="center" vertical="center" wrapText="1"/>
      <protection locked="0"/>
    </xf>
    <xf numFmtId="4" fontId="0" fillId="0" borderId="2" xfId="50" applyNumberFormat="1" applyFont="1" applyFill="1" applyBorder="1" applyAlignment="1" applyProtection="1">
      <alignment vertical="center"/>
      <protection locked="0"/>
    </xf>
    <xf numFmtId="4" fontId="0" fillId="0" borderId="2" xfId="50" applyNumberFormat="1" applyFont="1" applyFill="1" applyBorder="1" applyAlignment="1" applyProtection="1">
      <alignment vertical="center"/>
    </xf>
    <xf numFmtId="0" fontId="7" fillId="0" borderId="1" xfId="50" applyFont="1" applyFill="1" applyBorder="1" applyAlignment="1" applyProtection="1">
      <alignment horizontal="center" vertical="center"/>
      <protection locked="0"/>
    </xf>
    <xf numFmtId="0" fontId="2" fillId="0" borderId="1" xfId="50" applyFont="1" applyFill="1" applyBorder="1" applyAlignment="1" applyProtection="1">
      <alignment horizontal="center" vertical="center"/>
    </xf>
    <xf numFmtId="0" fontId="22" fillId="0" borderId="6" xfId="50" applyFont="1" applyFill="1" applyBorder="1" applyAlignment="1" applyProtection="1">
      <alignment horizontal="center" vertical="center" wrapText="1"/>
      <protection locked="0"/>
    </xf>
    <xf numFmtId="0" fontId="22" fillId="0" borderId="14" xfId="50" applyFont="1" applyFill="1" applyBorder="1" applyAlignment="1" applyProtection="1">
      <alignment horizontal="center" vertical="center" wrapText="1"/>
      <protection locked="0"/>
    </xf>
    <xf numFmtId="0" fontId="1" fillId="0" borderId="14" xfId="50" applyFont="1" applyFill="1" applyBorder="1" applyAlignment="1" applyProtection="1">
      <alignment horizontal="left" vertical="center"/>
    </xf>
    <xf numFmtId="0" fontId="1" fillId="0" borderId="19" xfId="50" applyFont="1" applyFill="1" applyBorder="1" applyAlignment="1" applyProtection="1">
      <alignment horizontal="left" vertical="center"/>
    </xf>
    <xf numFmtId="4" fontId="1" fillId="0" borderId="2" xfId="50" applyNumberFormat="1" applyFont="1" applyFill="1" applyBorder="1" applyAlignment="1" applyProtection="1">
      <alignment vertical="center"/>
      <protection locked="0"/>
    </xf>
    <xf numFmtId="4" fontId="1" fillId="0" borderId="2" xfId="50" applyNumberFormat="1" applyFont="1" applyFill="1" applyBorder="1" applyAlignment="1" applyProtection="1">
      <alignment vertical="center"/>
    </xf>
    <xf numFmtId="0" fontId="1" fillId="0" borderId="2" xfId="50" applyFont="1" applyFill="1" applyBorder="1" applyAlignment="1" applyProtection="1">
      <alignment vertical="center"/>
    </xf>
    <xf numFmtId="0" fontId="23" fillId="0" borderId="0" xfId="50" applyFont="1" applyFill="1" applyBorder="1" applyAlignment="1" applyProtection="1">
      <alignment horizontal="center" vertical="center"/>
    </xf>
    <xf numFmtId="49" fontId="9" fillId="0" borderId="0" xfId="50" applyNumberFormat="1" applyFont="1" applyFill="1" applyBorder="1" applyAlignment="1" applyProtection="1"/>
    <xf numFmtId="49" fontId="6" fillId="0" borderId="18" xfId="50" applyNumberFormat="1" applyFont="1" applyFill="1" applyBorder="1" applyAlignment="1" applyProtection="1">
      <alignment horizontal="center" vertical="center" wrapText="1"/>
    </xf>
    <xf numFmtId="0" fontId="9" fillId="0" borderId="7" xfId="50" applyFont="1" applyFill="1" applyBorder="1" applyAlignment="1" applyProtection="1">
      <alignment horizontal="center" vertical="center" wrapText="1"/>
    </xf>
    <xf numFmtId="49" fontId="6" fillId="0" borderId="2" xfId="50" applyNumberFormat="1" applyFont="1" applyFill="1" applyBorder="1" applyAlignment="1" applyProtection="1">
      <alignment horizontal="center" vertical="center" wrapText="1"/>
    </xf>
    <xf numFmtId="4" fontId="3" fillId="0" borderId="1" xfId="50" applyNumberFormat="1" applyFont="1" applyFill="1" applyBorder="1" applyAlignment="1" applyProtection="1">
      <alignment vertical="center"/>
    </xf>
    <xf numFmtId="49" fontId="2" fillId="0" borderId="1" xfId="50" applyNumberFormat="1" applyFont="1" applyFill="1" applyBorder="1" applyAlignment="1" applyProtection="1"/>
    <xf numFmtId="0" fontId="6" fillId="0" borderId="20" xfId="50" applyFont="1" applyFill="1" applyBorder="1" applyAlignment="1" applyProtection="1">
      <alignment horizontal="center" vertical="center" wrapText="1"/>
    </xf>
    <xf numFmtId="0" fontId="6" fillId="0" borderId="22" xfId="50" applyFont="1" applyFill="1" applyBorder="1" applyAlignment="1" applyProtection="1">
      <alignment horizontal="center" vertical="center" wrapText="1"/>
    </xf>
    <xf numFmtId="0" fontId="9" fillId="0" borderId="15" xfId="50" applyFont="1" applyFill="1" applyBorder="1" applyAlignment="1" applyProtection="1">
      <alignment horizontal="center" vertical="center" wrapText="1"/>
    </xf>
    <xf numFmtId="176" fontId="6" fillId="0" borderId="1" xfId="50" applyNumberFormat="1" applyFont="1" applyFill="1" applyBorder="1" applyAlignment="1" applyProtection="1">
      <alignment horizontal="center" vertical="center"/>
    </xf>
    <xf numFmtId="0" fontId="3" fillId="0" borderId="1" xfId="50" applyFont="1" applyFill="1" applyBorder="1" applyAlignment="1" applyProtection="1">
      <alignment vertical="center"/>
    </xf>
    <xf numFmtId="0" fontId="2" fillId="0" borderId="1" xfId="50" applyFont="1" applyFill="1" applyBorder="1" applyAlignment="1" applyProtection="1">
      <alignment wrapText="1"/>
    </xf>
    <xf numFmtId="0" fontId="7" fillId="0" borderId="0" xfId="50" applyFont="1" applyFill="1" applyBorder="1" applyAlignment="1" applyProtection="1">
      <alignment horizontal="right" vertical="center" wrapText="1"/>
    </xf>
    <xf numFmtId="0" fontId="9" fillId="0" borderId="0" xfId="50" applyFont="1" applyFill="1" applyBorder="1" applyAlignment="1" applyProtection="1">
      <alignment horizontal="right" wrapText="1"/>
    </xf>
    <xf numFmtId="0" fontId="9" fillId="0" borderId="8" xfId="50" applyFont="1" applyFill="1" applyBorder="1" applyAlignment="1" applyProtection="1">
      <alignment horizontal="center" vertical="center" wrapText="1"/>
    </xf>
    <xf numFmtId="0" fontId="22" fillId="0" borderId="6" xfId="50" applyFont="1" applyFill="1" applyBorder="1" applyAlignment="1" applyProtection="1">
      <alignment horizontal="center" vertical="center"/>
    </xf>
    <xf numFmtId="0" fontId="22" fillId="0" borderId="19" xfId="50" applyFont="1" applyFill="1" applyBorder="1" applyAlignment="1" applyProtection="1">
      <alignment horizontal="center" vertical="center"/>
    </xf>
    <xf numFmtId="0" fontId="22" fillId="0" borderId="1" xfId="50" applyFont="1" applyFill="1" applyBorder="1" applyAlignment="1" applyProtection="1">
      <alignment horizontal="center" vertical="center"/>
    </xf>
    <xf numFmtId="4" fontId="8" fillId="0" borderId="1" xfId="50" applyNumberFormat="1" applyFont="1" applyFill="1" applyBorder="1" applyAlignment="1" applyProtection="1">
      <alignment vertical="center"/>
      <protection locked="0"/>
    </xf>
    <xf numFmtId="0" fontId="8" fillId="0" borderId="1" xfId="50" applyFont="1" applyFill="1" applyBorder="1" applyAlignment="1" applyProtection="1">
      <alignment vertical="center"/>
      <protection locked="0"/>
    </xf>
    <xf numFmtId="0" fontId="24" fillId="0" borderId="0" xfId="50" applyFont="1" applyFill="1" applyBorder="1" applyAlignment="1" applyProtection="1">
      <alignment horizontal="center"/>
    </xf>
    <xf numFmtId="0" fontId="24" fillId="0" borderId="0" xfId="50" applyFont="1" applyFill="1" applyBorder="1" applyAlignment="1" applyProtection="1">
      <alignment horizontal="center" wrapText="1"/>
    </xf>
    <xf numFmtId="0" fontId="24" fillId="0" borderId="0" xfId="50" applyFont="1" applyFill="1" applyBorder="1" applyAlignment="1" applyProtection="1">
      <alignment wrapText="1"/>
    </xf>
    <xf numFmtId="0" fontId="24" fillId="0" borderId="0" xfId="50" applyFont="1" applyFill="1" applyBorder="1" applyAlignment="1" applyProtection="1"/>
    <xf numFmtId="0" fontId="2" fillId="0" borderId="0" xfId="50" applyFont="1" applyFill="1" applyBorder="1" applyAlignment="1" applyProtection="1">
      <alignment horizontal="center" wrapText="1"/>
    </xf>
    <xf numFmtId="0" fontId="2" fillId="0" borderId="0" xfId="50" applyFont="1" applyFill="1" applyBorder="1" applyAlignment="1" applyProtection="1">
      <alignment horizontal="right" wrapText="1"/>
    </xf>
    <xf numFmtId="0" fontId="9" fillId="0" borderId="0" xfId="50" applyFont="1" applyFill="1" applyBorder="1" applyAlignment="1" applyProtection="1">
      <alignment horizontal="center" wrapText="1"/>
    </xf>
    <xf numFmtId="0" fontId="24" fillId="0" borderId="1" xfId="50" applyFont="1" applyFill="1" applyBorder="1" applyAlignment="1" applyProtection="1">
      <alignment horizontal="center" vertical="center" wrapText="1"/>
    </xf>
    <xf numFmtId="0" fontId="24" fillId="0" borderId="6" xfId="50" applyFont="1" applyFill="1" applyBorder="1" applyAlignment="1" applyProtection="1">
      <alignment horizontal="center" vertical="center" wrapText="1"/>
    </xf>
    <xf numFmtId="4" fontId="0" fillId="0" borderId="1" xfId="50" applyNumberFormat="1" applyFont="1" applyFill="1" applyBorder="1" applyAlignment="1" applyProtection="1">
      <alignment vertical="center"/>
    </xf>
    <xf numFmtId="4" fontId="0" fillId="0" borderId="6" xfId="50" applyNumberFormat="1" applyFont="1" applyFill="1" applyBorder="1" applyAlignment="1" applyProtection="1">
      <alignment vertical="center"/>
    </xf>
    <xf numFmtId="0" fontId="25" fillId="0" borderId="0" xfId="51" applyNumberFormat="1" applyFont="1" applyFill="1" applyBorder="1" applyAlignment="1" applyProtection="1">
      <alignment horizontal="left" vertical="center"/>
    </xf>
    <xf numFmtId="49" fontId="9" fillId="0" borderId="0" xfId="51" applyNumberFormat="1" applyFont="1" applyFill="1" applyAlignment="1">
      <alignment horizontal="center"/>
    </xf>
    <xf numFmtId="49" fontId="9" fillId="0" borderId="0" xfId="51" applyNumberFormat="1" applyFont="1" applyFill="1"/>
    <xf numFmtId="0" fontId="9" fillId="0" borderId="0" xfId="51" applyFont="1" applyFill="1"/>
    <xf numFmtId="0" fontId="26" fillId="0" borderId="10" xfId="51" applyNumberFormat="1" applyFont="1" applyFill="1" applyBorder="1" applyAlignment="1" applyProtection="1">
      <alignment horizontal="center" vertical="center"/>
    </xf>
    <xf numFmtId="0" fontId="26" fillId="0" borderId="11" xfId="51" applyNumberFormat="1" applyFont="1" applyFill="1" applyBorder="1" applyAlignment="1" applyProtection="1">
      <alignment horizontal="center" vertical="center"/>
    </xf>
    <xf numFmtId="49" fontId="26" fillId="0" borderId="5" xfId="51" applyNumberFormat="1" applyFont="1" applyFill="1" applyBorder="1" applyAlignment="1" applyProtection="1">
      <alignment horizontal="center" vertical="center" wrapText="1"/>
    </xf>
    <xf numFmtId="49" fontId="26" fillId="0" borderId="10" xfId="51" applyNumberFormat="1" applyFont="1" applyFill="1" applyBorder="1" applyAlignment="1" applyProtection="1">
      <alignment horizontal="center" vertical="center" wrapText="1"/>
    </xf>
    <xf numFmtId="0" fontId="26" fillId="0" borderId="12" xfId="51" applyNumberFormat="1" applyFont="1" applyFill="1" applyBorder="1" applyAlignment="1" applyProtection="1">
      <alignment horizontal="center" vertical="center"/>
    </xf>
    <xf numFmtId="49" fontId="26" fillId="0" borderId="5" xfId="51" applyNumberFormat="1" applyFont="1" applyFill="1" applyBorder="1" applyAlignment="1" applyProtection="1">
      <alignment horizontal="center" vertical="center"/>
    </xf>
    <xf numFmtId="0" fontId="26" fillId="0" borderId="5" xfId="51" applyNumberFormat="1" applyFont="1" applyFill="1" applyBorder="1" applyAlignment="1" applyProtection="1">
      <alignment horizontal="center" vertical="center"/>
    </xf>
    <xf numFmtId="49" fontId="1" fillId="0" borderId="5" xfId="44" applyNumberFormat="1" applyFont="1" applyFill="1" applyBorder="1" applyAlignment="1">
      <alignment horizontal="center" vertical="center"/>
    </xf>
    <xf numFmtId="49" fontId="0" fillId="0" borderId="5" xfId="44" applyNumberFormat="1" applyFont="1" applyFill="1" applyBorder="1" applyAlignment="1">
      <alignment horizontal="center" vertical="center"/>
    </xf>
    <xf numFmtId="49" fontId="1" fillId="0" borderId="5" xfId="44" applyNumberFormat="1" applyFont="1" applyFill="1" applyBorder="1" applyAlignment="1">
      <alignment vertical="center"/>
    </xf>
    <xf numFmtId="177" fontId="1" fillId="0" borderId="5" xfId="51" applyNumberFormat="1" applyFont="1" applyFill="1" applyBorder="1"/>
    <xf numFmtId="0" fontId="0" fillId="0" borderId="5" xfId="51" applyFont="1" applyFill="1" applyBorder="1"/>
    <xf numFmtId="49" fontId="0" fillId="0" borderId="5" xfId="44" applyNumberFormat="1" applyFont="1" applyFill="1" applyBorder="1" applyAlignment="1">
      <alignment vertical="center"/>
    </xf>
    <xf numFmtId="176" fontId="0" fillId="0" borderId="5" xfId="51" applyNumberFormat="1" applyFont="1" applyFill="1" applyBorder="1"/>
    <xf numFmtId="0" fontId="27" fillId="0" borderId="0" xfId="50" applyFont="1" applyFill="1" applyAlignment="1" applyProtection="1">
      <alignment horizontal="center" vertical="center"/>
    </xf>
    <xf numFmtId="49" fontId="2" fillId="0" borderId="0" xfId="51" applyNumberFormat="1" applyFill="1"/>
    <xf numFmtId="0" fontId="2" fillId="0" borderId="0" xfId="51" applyFill="1"/>
    <xf numFmtId="0" fontId="25" fillId="0" borderId="0" xfId="51" applyNumberFormat="1" applyFont="1" applyFill="1" applyBorder="1" applyAlignment="1" applyProtection="1">
      <alignment horizontal="right"/>
    </xf>
    <xf numFmtId="177" fontId="0" fillId="0" borderId="5" xfId="51" applyNumberFormat="1" applyFont="1" applyFill="1" applyBorder="1"/>
    <xf numFmtId="49" fontId="0" fillId="0" borderId="5" xfId="51" applyNumberFormat="1" applyFont="1" applyFill="1" applyBorder="1"/>
    <xf numFmtId="49" fontId="0" fillId="0" borderId="5" xfId="51" applyNumberFormat="1" applyFont="1" applyFill="1" applyBorder="1" applyAlignment="1">
      <alignment horizontal="center"/>
    </xf>
    <xf numFmtId="0" fontId="28" fillId="0" borderId="5" xfId="51" applyNumberFormat="1" applyFont="1" applyFill="1" applyBorder="1" applyAlignment="1" applyProtection="1">
      <alignment horizontal="center" vertical="center"/>
    </xf>
    <xf numFmtId="49" fontId="1" fillId="0" borderId="5" xfId="51" applyNumberFormat="1" applyFont="1" applyFill="1" applyBorder="1" applyAlignment="1">
      <alignment horizontal="center"/>
    </xf>
    <xf numFmtId="49" fontId="1" fillId="0" borderId="5" xfId="51" applyNumberFormat="1" applyFont="1" applyFill="1" applyBorder="1"/>
    <xf numFmtId="0" fontId="2" fillId="0" borderId="0" xfId="50" applyFont="1" applyFill="1" applyBorder="1" applyAlignment="1" applyProtection="1">
      <alignment vertical="top"/>
    </xf>
    <xf numFmtId="0" fontId="29" fillId="0" borderId="0" xfId="50" applyFont="1" applyFill="1" applyBorder="1" applyAlignment="1" applyProtection="1">
      <alignment horizontal="center" vertical="center"/>
    </xf>
    <xf numFmtId="49" fontId="6" fillId="0" borderId="6" xfId="50" applyNumberFormat="1" applyFont="1" applyFill="1" applyBorder="1" applyAlignment="1" applyProtection="1">
      <alignment horizontal="center" vertical="center" wrapText="1"/>
    </xf>
    <xf numFmtId="49" fontId="6" fillId="0" borderId="19" xfId="50" applyNumberFormat="1" applyFont="1" applyFill="1" applyBorder="1" applyAlignment="1" applyProtection="1">
      <alignment horizontal="center" vertical="center" wrapText="1"/>
    </xf>
    <xf numFmtId="0" fontId="6" fillId="0" borderId="13" xfId="50" applyFont="1" applyFill="1" applyBorder="1" applyAlignment="1" applyProtection="1">
      <alignment horizontal="center" vertical="center"/>
      <protection locked="0"/>
    </xf>
    <xf numFmtId="0" fontId="6" fillId="0" borderId="16" xfId="50" applyFont="1" applyFill="1" applyBorder="1" applyAlignment="1" applyProtection="1">
      <alignment horizontal="center" vertical="center"/>
    </xf>
    <xf numFmtId="0" fontId="2" fillId="0" borderId="2" xfId="50" applyFont="1" applyFill="1" applyBorder="1" applyAlignment="1" applyProtection="1"/>
    <xf numFmtId="49" fontId="6" fillId="0" borderId="2" xfId="50" applyNumberFormat="1" applyFont="1" applyFill="1" applyBorder="1" applyAlignment="1" applyProtection="1">
      <alignment horizontal="center" vertical="center"/>
      <protection locked="0"/>
    </xf>
    <xf numFmtId="49" fontId="6" fillId="0" borderId="3" xfId="50" applyNumberFormat="1" applyFont="1" applyFill="1" applyBorder="1" applyAlignment="1" applyProtection="1">
      <alignment horizontal="center" vertical="center"/>
      <protection locked="0"/>
    </xf>
    <xf numFmtId="0" fontId="2" fillId="0" borderId="3" xfId="50" applyFont="1" applyFill="1" applyBorder="1" applyAlignment="1" applyProtection="1">
      <alignment horizontal="center"/>
    </xf>
    <xf numFmtId="0" fontId="30" fillId="0" borderId="6" xfId="50" applyFont="1" applyFill="1" applyBorder="1" applyAlignment="1" applyProtection="1">
      <alignment horizontal="center" vertical="center"/>
    </xf>
    <xf numFmtId="0" fontId="30" fillId="0" borderId="19" xfId="50" applyFont="1" applyFill="1" applyBorder="1" applyAlignment="1" applyProtection="1">
      <alignment horizontal="center" vertical="center"/>
    </xf>
    <xf numFmtId="177" fontId="2" fillId="0" borderId="0" xfId="50" applyNumberFormat="1" applyFont="1" applyFill="1" applyBorder="1" applyAlignment="1" applyProtection="1"/>
    <xf numFmtId="0" fontId="30" fillId="0" borderId="0" xfId="50" applyFont="1" applyFill="1" applyBorder="1" applyAlignment="1" applyProtection="1">
      <alignment horizontal="center" vertical="center"/>
    </xf>
    <xf numFmtId="0" fontId="3" fillId="0" borderId="2" xfId="50" applyFont="1" applyFill="1" applyBorder="1" applyAlignment="1" applyProtection="1">
      <alignment vertical="center" wrapText="1"/>
      <protection locked="0"/>
    </xf>
    <xf numFmtId="4" fontId="3" fillId="0" borderId="3" xfId="50" applyNumberFormat="1" applyFont="1" applyFill="1" applyBorder="1" applyAlignment="1" applyProtection="1">
      <alignment horizontal="right" vertical="center"/>
      <protection locked="0"/>
    </xf>
    <xf numFmtId="0" fontId="3" fillId="0" borderId="1" xfId="50" applyFont="1" applyFill="1" applyBorder="1" applyAlignment="1" applyProtection="1">
      <alignment horizontal="left" vertical="center"/>
      <protection locked="0"/>
    </xf>
    <xf numFmtId="0" fontId="8" fillId="0" borderId="1" xfId="50" applyFont="1" applyFill="1" applyBorder="1" applyAlignment="1" applyProtection="1">
      <alignment horizontal="center" vertical="center"/>
    </xf>
    <xf numFmtId="0" fontId="8" fillId="0" borderId="1" xfId="50" applyFont="1" applyFill="1" applyBorder="1" applyAlignment="1" applyProtection="1">
      <alignment vertical="center"/>
    </xf>
    <xf numFmtId="0" fontId="3" fillId="0" borderId="1" xfId="50" applyFont="1" applyFill="1" applyBorder="1" applyAlignment="1" applyProtection="1">
      <alignment horizontal="left" vertical="center"/>
    </xf>
    <xf numFmtId="0" fontId="8" fillId="0" borderId="1" xfId="50" applyFont="1" applyFill="1" applyBorder="1" applyAlignment="1" applyProtection="1">
      <alignment horizontal="center" vertical="center"/>
      <protection locked="0"/>
    </xf>
    <xf numFmtId="4" fontId="8" fillId="0" borderId="1" xfId="50" applyNumberFormat="1" applyFont="1" applyFill="1" applyBorder="1" applyAlignment="1" applyProtection="1">
      <alignment vertical="center"/>
    </xf>
    <xf numFmtId="0" fontId="6" fillId="0" borderId="0" xfId="50" applyFont="1" applyFill="1" applyBorder="1" applyAlignment="1" applyProtection="1">
      <alignment horizontal="left" vertical="center" wrapText="1"/>
      <protection locked="0"/>
    </xf>
    <xf numFmtId="0" fontId="3" fillId="0" borderId="13" xfId="50" applyFont="1" applyFill="1" applyBorder="1" applyAlignment="1" applyProtection="1">
      <alignment horizontal="center" vertical="center" wrapText="1"/>
    </xf>
    <xf numFmtId="0" fontId="3" fillId="0" borderId="6" xfId="50" applyFont="1" applyFill="1" applyBorder="1" applyAlignment="1" applyProtection="1">
      <alignment horizontal="center" vertical="center"/>
    </xf>
    <xf numFmtId="0" fontId="3" fillId="0" borderId="19" xfId="50" applyFont="1" applyFill="1" applyBorder="1" applyAlignment="1" applyProtection="1">
      <alignment horizontal="center" vertical="center"/>
    </xf>
    <xf numFmtId="0" fontId="3" fillId="0" borderId="2" xfId="50" applyFont="1" applyFill="1" applyBorder="1" applyAlignment="1" applyProtection="1">
      <alignment horizontal="center" vertical="center" wrapText="1"/>
    </xf>
    <xf numFmtId="0" fontId="3" fillId="0" borderId="2" xfId="50" applyFont="1" applyFill="1" applyBorder="1" applyAlignment="1" applyProtection="1">
      <alignment horizontal="center" vertical="center"/>
    </xf>
    <xf numFmtId="0" fontId="3" fillId="0" borderId="1" xfId="50" applyFont="1" applyFill="1" applyBorder="1" applyAlignment="1" applyProtection="1">
      <alignment horizontal="center" vertical="center"/>
    </xf>
    <xf numFmtId="0" fontId="3" fillId="0" borderId="6" xfId="50" applyFont="1" applyFill="1" applyBorder="1" applyAlignment="1" applyProtection="1">
      <alignment vertical="center"/>
    </xf>
    <xf numFmtId="0" fontId="8" fillId="0" borderId="6" xfId="50" applyFont="1" applyFill="1" applyBorder="1" applyAlignment="1" applyProtection="1">
      <alignment vertical="center"/>
    </xf>
    <xf numFmtId="0" fontId="3" fillId="0" borderId="14" xfId="50" applyFont="1" applyFill="1" applyBorder="1" applyAlignment="1" applyProtection="1">
      <alignment horizontal="center" vertical="center"/>
    </xf>
    <xf numFmtId="0" fontId="3" fillId="0" borderId="6" xfId="50" applyFont="1" applyFill="1" applyBorder="1" applyAlignment="1" applyProtection="1">
      <alignment horizontal="center" vertical="center" wrapText="1"/>
    </xf>
    <xf numFmtId="0" fontId="3" fillId="0" borderId="14" xfId="50" applyFont="1" applyFill="1" applyBorder="1" applyAlignment="1" applyProtection="1">
      <alignment horizontal="center" vertical="center" wrapText="1"/>
    </xf>
    <xf numFmtId="0" fontId="3" fillId="0" borderId="19" xfId="50" applyFont="1" applyFill="1" applyBorder="1" applyAlignment="1" applyProtection="1">
      <alignment horizontal="center" vertical="center" wrapText="1"/>
    </xf>
    <xf numFmtId="0" fontId="3" fillId="0" borderId="1" xfId="50" applyFont="1" applyFill="1" applyBorder="1" applyAlignment="1" applyProtection="1">
      <alignment horizontal="center" vertical="center" wrapText="1"/>
    </xf>
    <xf numFmtId="4" fontId="3" fillId="0" borderId="13" xfId="50" applyNumberFormat="1" applyFont="1" applyFill="1" applyBorder="1" applyAlignment="1" applyProtection="1">
      <alignment vertical="center"/>
      <protection locked="0"/>
    </xf>
    <xf numFmtId="4" fontId="3" fillId="0" borderId="13" xfId="50" applyNumberFormat="1" applyFont="1" applyFill="1" applyBorder="1" applyAlignment="1" applyProtection="1">
      <alignment vertical="center"/>
    </xf>
    <xf numFmtId="0" fontId="2" fillId="0" borderId="5" xfId="50" applyFont="1" applyFill="1" applyBorder="1" applyAlignment="1" applyProtection="1"/>
    <xf numFmtId="0" fontId="22" fillId="0" borderId="5" xfId="50" applyFont="1" applyFill="1" applyBorder="1" applyAlignment="1" applyProtection="1"/>
    <xf numFmtId="0" fontId="23" fillId="0" borderId="0" xfId="50" applyFont="1" applyFill="1" applyBorder="1" applyAlignment="1" applyProtection="1">
      <alignment horizontal="center" vertical="center"/>
      <protection locked="0"/>
    </xf>
    <xf numFmtId="0" fontId="2" fillId="0" borderId="13" xfId="50" applyFont="1" applyFill="1" applyBorder="1" applyAlignment="1" applyProtection="1">
      <alignment horizontal="center" vertical="center" wrapText="1"/>
      <protection locked="0"/>
    </xf>
    <xf numFmtId="0" fontId="2" fillId="0" borderId="16" xfId="50" applyFont="1" applyFill="1" applyBorder="1" applyAlignment="1" applyProtection="1">
      <alignment horizontal="center" vertical="center" wrapText="1"/>
      <protection locked="0"/>
    </xf>
    <xf numFmtId="0" fontId="2" fillId="0" borderId="14" xfId="50" applyFont="1" applyFill="1" applyBorder="1" applyAlignment="1" applyProtection="1">
      <alignment horizontal="center" vertical="center" wrapText="1"/>
      <protection locked="0"/>
    </xf>
    <xf numFmtId="0" fontId="2" fillId="0" borderId="14" xfId="50" applyFont="1" applyFill="1" applyBorder="1" applyAlignment="1" applyProtection="1">
      <alignment horizontal="center" vertical="center" wrapText="1"/>
    </xf>
    <xf numFmtId="0" fontId="2" fillId="0" borderId="7" xfId="50" applyFont="1" applyFill="1" applyBorder="1" applyAlignment="1" applyProtection="1">
      <alignment horizontal="center" vertical="center"/>
    </xf>
    <xf numFmtId="0" fontId="2" fillId="0" borderId="8" xfId="50" applyFont="1" applyFill="1" applyBorder="1" applyAlignment="1" applyProtection="1">
      <alignment horizontal="center" vertical="center"/>
    </xf>
    <xf numFmtId="0" fontId="2" fillId="0" borderId="8" xfId="50" applyFont="1" applyFill="1" applyBorder="1" applyAlignment="1" applyProtection="1">
      <alignment horizontal="center" vertical="center" wrapText="1"/>
    </xf>
    <xf numFmtId="0" fontId="2" fillId="0" borderId="2" xfId="50" applyFont="1" applyFill="1" applyBorder="1" applyAlignment="1" applyProtection="1">
      <alignment horizontal="center" vertical="center" wrapText="1"/>
    </xf>
    <xf numFmtId="0" fontId="2" fillId="0" borderId="3" xfId="50" applyFont="1" applyFill="1" applyBorder="1" applyAlignment="1" applyProtection="1">
      <alignment horizontal="center" vertical="center" wrapText="1"/>
    </xf>
    <xf numFmtId="0" fontId="7" fillId="0" borderId="6" xfId="50" applyFont="1" applyFill="1" applyBorder="1" applyAlignment="1" applyProtection="1">
      <alignment horizontal="center" vertical="center"/>
    </xf>
    <xf numFmtId="0" fontId="8" fillId="0" borderId="1" xfId="50" applyFont="1" applyFill="1" applyBorder="1" applyAlignment="1" applyProtection="1">
      <alignment horizontal="right" vertical="center"/>
      <protection locked="0"/>
    </xf>
    <xf numFmtId="0" fontId="7" fillId="0" borderId="0" xfId="50" applyFont="1" applyFill="1" applyBorder="1" applyAlignment="1" applyProtection="1">
      <protection locked="0"/>
    </xf>
    <xf numFmtId="0" fontId="2" fillId="0" borderId="19" xfId="50" applyFont="1" applyFill="1" applyBorder="1" applyAlignment="1" applyProtection="1">
      <alignment horizontal="center" vertical="center" wrapText="1"/>
    </xf>
    <xf numFmtId="0" fontId="2" fillId="0" borderId="4" xfId="50" applyFont="1" applyFill="1" applyBorder="1" applyAlignment="1" applyProtection="1">
      <alignment horizontal="center" vertical="center"/>
    </xf>
    <xf numFmtId="0" fontId="2" fillId="0" borderId="3" xfId="50" applyFont="1" applyFill="1" applyBorder="1" applyAlignment="1" applyProtection="1">
      <alignment horizontal="center" vertical="center"/>
    </xf>
    <xf numFmtId="0" fontId="7" fillId="0" borderId="0" xfId="50" applyFont="1" applyFill="1" applyBorder="1" applyAlignment="1" applyProtection="1">
      <alignment horizontal="right" vertical="center"/>
      <protection locked="0"/>
    </xf>
    <xf numFmtId="0" fontId="2" fillId="2" borderId="19" xfId="50" applyFont="1" applyFill="1" applyBorder="1" applyAlignment="1" applyProtection="1">
      <alignment horizontal="center" vertical="center" wrapText="1"/>
      <protection locked="0"/>
    </xf>
    <xf numFmtId="0" fontId="31" fillId="0" borderId="0" xfId="50" applyFont="1" applyFill="1" applyBorder="1" applyAlignment="1" applyProtection="1">
      <alignment vertical="top"/>
      <protection locked="0"/>
    </xf>
    <xf numFmtId="0" fontId="3" fillId="0" borderId="0" xfId="50" applyFont="1" applyFill="1" applyBorder="1" applyAlignment="1" applyProtection="1">
      <alignment horizontal="right"/>
    </xf>
    <xf numFmtId="0" fontId="27" fillId="0" borderId="0" xfId="50" applyFont="1" applyFill="1" applyBorder="1" applyAlignment="1" applyProtection="1">
      <alignment horizontal="center" vertical="center"/>
    </xf>
    <xf numFmtId="0" fontId="27" fillId="0" borderId="0" xfId="50" applyFont="1" applyFill="1" applyBorder="1" applyAlignment="1" applyProtection="1">
      <alignment horizontal="center" vertical="top"/>
    </xf>
    <xf numFmtId="0" fontId="6" fillId="0" borderId="0" xfId="50" applyFont="1" applyFill="1" applyBorder="1" applyAlignment="1" applyProtection="1">
      <alignment horizontal="right" vertical="center"/>
    </xf>
    <xf numFmtId="4" fontId="3" fillId="0" borderId="19" xfId="50" applyNumberFormat="1" applyFont="1" applyFill="1" applyBorder="1" applyAlignment="1" applyProtection="1">
      <alignment horizontal="right" vertical="center"/>
    </xf>
    <xf numFmtId="4" fontId="3" fillId="0" borderId="19" xfId="50" applyNumberFormat="1" applyFont="1" applyFill="1" applyBorder="1" applyAlignment="1" applyProtection="1">
      <alignment horizontal="right" vertical="center"/>
      <protection locked="0"/>
    </xf>
    <xf numFmtId="0" fontId="3" fillId="0" borderId="2" xfId="50" applyFont="1" applyFill="1" applyBorder="1" applyAlignment="1" applyProtection="1">
      <alignment horizontal="left" vertical="center"/>
    </xf>
    <xf numFmtId="4" fontId="3" fillId="0" borderId="3" xfId="50" applyNumberFormat="1" applyFont="1" applyFill="1" applyBorder="1" applyAlignment="1" applyProtection="1">
      <alignment horizontal="right" vertical="center"/>
    </xf>
    <xf numFmtId="0" fontId="3" fillId="0" borderId="3" xfId="50" applyFont="1" applyFill="1" applyBorder="1" applyAlignment="1" applyProtection="1">
      <alignment horizontal="left" vertical="center" wrapText="1"/>
      <protection locked="0"/>
    </xf>
    <xf numFmtId="0" fontId="2" fillId="0" borderId="3" xfId="50" applyFont="1" applyFill="1" applyBorder="1" applyAlignment="1" applyProtection="1"/>
    <xf numFmtId="0" fontId="8" fillId="0" borderId="2" xfId="50" applyFont="1" applyFill="1" applyBorder="1" applyAlignment="1" applyProtection="1">
      <alignment horizontal="center" vertical="center"/>
    </xf>
    <xf numFmtId="4" fontId="8" fillId="0" borderId="3" xfId="50" applyNumberFormat="1" applyFont="1" applyFill="1" applyBorder="1" applyAlignment="1" applyProtection="1">
      <alignment horizontal="right" vertical="center"/>
    </xf>
    <xf numFmtId="0" fontId="8" fillId="0" borderId="3" xfId="50" applyFont="1" applyFill="1" applyBorder="1" applyAlignment="1" applyProtection="1">
      <alignment horizontal="center" vertical="center"/>
    </xf>
    <xf numFmtId="0" fontId="3" fillId="0" borderId="3" xfId="50" applyFont="1" applyFill="1" applyBorder="1" applyAlignment="1" applyProtection="1">
      <alignment horizontal="right" vertical="center"/>
    </xf>
    <xf numFmtId="0" fontId="3" fillId="0" borderId="3" xfId="50" applyFont="1" applyFill="1" applyBorder="1" applyAlignment="1" applyProtection="1">
      <alignment horizontal="left" vertical="center"/>
    </xf>
    <xf numFmtId="0" fontId="8" fillId="0" borderId="2" xfId="50" applyFont="1" applyFill="1" applyBorder="1" applyAlignment="1" applyProtection="1">
      <alignment horizontal="center" vertical="center"/>
      <protection locked="0"/>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 name="常规 5"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topLeftCell="A25" workbookViewId="0">
      <selection activeCell="B37" sqref="B37"/>
    </sheetView>
  </sheetViews>
  <sheetFormatPr defaultColWidth="10.625" defaultRowHeight="12" customHeight="1" outlineLevelCol="3"/>
  <cols>
    <col min="1" max="1" width="46.125" style="47" customWidth="1"/>
    <col min="2" max="2" width="50.375" style="47" customWidth="1"/>
    <col min="3" max="3" width="47.125" style="47" customWidth="1"/>
    <col min="4" max="4" width="53.875" style="47" customWidth="1"/>
    <col min="5" max="5" width="10.625" style="35" customWidth="1"/>
    <col min="6" max="16384" width="10.625" style="35"/>
  </cols>
  <sheetData>
    <row r="1" customHeight="1" spans="4:4">
      <c r="D1" s="285"/>
    </row>
    <row r="2" s="284" customFormat="1" ht="36" customHeight="1" spans="1:4">
      <c r="A2" s="286" t="s">
        <v>0</v>
      </c>
      <c r="B2" s="287"/>
      <c r="C2" s="287"/>
      <c r="D2" s="287"/>
    </row>
    <row r="3" s="34" customFormat="1" ht="24" customHeight="1" spans="1:4">
      <c r="A3" s="8" t="s">
        <v>1</v>
      </c>
      <c r="B3" s="239"/>
      <c r="C3" s="239"/>
      <c r="D3" s="288" t="s">
        <v>2</v>
      </c>
    </row>
    <row r="4" ht="19.5" customHeight="1" spans="1:4">
      <c r="A4" s="55" t="s">
        <v>3</v>
      </c>
      <c r="B4" s="84"/>
      <c r="C4" s="55" t="s">
        <v>4</v>
      </c>
      <c r="D4" s="84"/>
    </row>
    <row r="5" ht="19.5" customHeight="1" spans="1:4">
      <c r="A5" s="54" t="s">
        <v>5</v>
      </c>
      <c r="B5" s="54" t="s">
        <v>6</v>
      </c>
      <c r="C5" s="54" t="s">
        <v>7</v>
      </c>
      <c r="D5" s="54" t="s">
        <v>6</v>
      </c>
    </row>
    <row r="6" ht="19.5" customHeight="1" spans="1:4">
      <c r="A6" s="57"/>
      <c r="B6" s="57"/>
      <c r="C6" s="57"/>
      <c r="D6" s="57"/>
    </row>
    <row r="7" ht="18.75" customHeight="1" spans="1:4">
      <c r="A7" s="245" t="s">
        <v>8</v>
      </c>
      <c r="B7" s="289">
        <v>15214.87</v>
      </c>
      <c r="C7" s="245" t="s">
        <v>9</v>
      </c>
      <c r="D7" s="290"/>
    </row>
    <row r="8" ht="18.75" customHeight="1" spans="1:4">
      <c r="A8" s="291" t="s">
        <v>10</v>
      </c>
      <c r="B8" s="292"/>
      <c r="C8" s="291" t="s">
        <v>11</v>
      </c>
      <c r="D8" s="241"/>
    </row>
    <row r="9" ht="18.75" customHeight="1" spans="1:4">
      <c r="A9" s="291" t="s">
        <v>12</v>
      </c>
      <c r="B9" s="292"/>
      <c r="C9" s="291" t="s">
        <v>13</v>
      </c>
      <c r="D9" s="241"/>
    </row>
    <row r="10" ht="18.75" customHeight="1" spans="1:4">
      <c r="A10" s="291" t="s">
        <v>14</v>
      </c>
      <c r="B10" s="241"/>
      <c r="C10" s="291" t="s">
        <v>15</v>
      </c>
      <c r="D10" s="241"/>
    </row>
    <row r="11" ht="18.75" customHeight="1" spans="1:4">
      <c r="A11" s="291" t="s">
        <v>16</v>
      </c>
      <c r="B11" s="241"/>
      <c r="C11" s="291" t="s">
        <v>17</v>
      </c>
      <c r="D11" s="241"/>
    </row>
    <row r="12" ht="18.75" customHeight="1" spans="1:4">
      <c r="A12" s="291" t="s">
        <v>18</v>
      </c>
      <c r="B12" s="241"/>
      <c r="C12" s="291" t="s">
        <v>19</v>
      </c>
      <c r="D12" s="241"/>
    </row>
    <row r="13" ht="18.75" customHeight="1" spans="1:4">
      <c r="A13" s="291" t="s">
        <v>20</v>
      </c>
      <c r="B13" s="241"/>
      <c r="C13" s="291" t="s">
        <v>21</v>
      </c>
      <c r="D13" s="241">
        <v>7658.02</v>
      </c>
    </row>
    <row r="14" ht="18.75" customHeight="1" spans="1:4">
      <c r="A14" s="291" t="s">
        <v>22</v>
      </c>
      <c r="B14" s="241"/>
      <c r="C14" s="293" t="s">
        <v>23</v>
      </c>
      <c r="D14" s="241">
        <v>1039.06</v>
      </c>
    </row>
    <row r="15" ht="18.75" customHeight="1" spans="1:4">
      <c r="A15" s="291" t="s">
        <v>24</v>
      </c>
      <c r="B15" s="241"/>
      <c r="C15" s="293" t="s">
        <v>25</v>
      </c>
      <c r="D15" s="241"/>
    </row>
    <row r="16" ht="18.75" customHeight="1" spans="1:4">
      <c r="A16" s="232"/>
      <c r="B16" s="294"/>
      <c r="C16" s="293" t="s">
        <v>26</v>
      </c>
      <c r="D16" s="241">
        <v>324.05</v>
      </c>
    </row>
    <row r="17" ht="18.75" customHeight="1" spans="1:4">
      <c r="A17" s="232"/>
      <c r="B17" s="294"/>
      <c r="C17" s="293" t="s">
        <v>27</v>
      </c>
      <c r="D17" s="241"/>
    </row>
    <row r="18" ht="18.75" customHeight="1" spans="1:4">
      <c r="A18" s="232"/>
      <c r="B18" s="294"/>
      <c r="C18" s="293" t="s">
        <v>28</v>
      </c>
      <c r="D18" s="241"/>
    </row>
    <row r="19" ht="18.75" customHeight="1" spans="1:4">
      <c r="A19" s="232"/>
      <c r="B19" s="294"/>
      <c r="C19" s="293" t="s">
        <v>29</v>
      </c>
      <c r="D19" s="241"/>
    </row>
    <row r="20" ht="18.75" customHeight="1" spans="1:4">
      <c r="A20" s="232"/>
      <c r="B20" s="294"/>
      <c r="C20" s="293" t="s">
        <v>30</v>
      </c>
      <c r="D20" s="241"/>
    </row>
    <row r="21" ht="18.75" customHeight="1" spans="1:4">
      <c r="A21" s="232"/>
      <c r="B21" s="294"/>
      <c r="C21" s="293" t="s">
        <v>31</v>
      </c>
      <c r="D21" s="241"/>
    </row>
    <row r="22" ht="18.75" customHeight="1" spans="1:4">
      <c r="A22" s="232"/>
      <c r="B22" s="294"/>
      <c r="C22" s="293" t="s">
        <v>32</v>
      </c>
      <c r="D22" s="241"/>
    </row>
    <row r="23" ht="18.75" customHeight="1" spans="1:4">
      <c r="A23" s="232"/>
      <c r="B23" s="294"/>
      <c r="C23" s="293" t="s">
        <v>33</v>
      </c>
      <c r="D23" s="241"/>
    </row>
    <row r="24" ht="18.75" customHeight="1" spans="1:4">
      <c r="A24" s="232"/>
      <c r="B24" s="294"/>
      <c r="C24" s="293" t="s">
        <v>34</v>
      </c>
      <c r="D24" s="241"/>
    </row>
    <row r="25" ht="18.75" customHeight="1" spans="1:4">
      <c r="A25" s="232"/>
      <c r="B25" s="294"/>
      <c r="C25" s="293" t="s">
        <v>35</v>
      </c>
      <c r="D25" s="241"/>
    </row>
    <row r="26" ht="18.75" customHeight="1" spans="1:4">
      <c r="A26" s="232"/>
      <c r="B26" s="294"/>
      <c r="C26" s="293" t="s">
        <v>36</v>
      </c>
      <c r="D26" s="241">
        <v>303.05</v>
      </c>
    </row>
    <row r="27" ht="18.75" customHeight="1" spans="1:4">
      <c r="A27" s="232"/>
      <c r="B27" s="294"/>
      <c r="C27" s="293" t="s">
        <v>37</v>
      </c>
      <c r="D27" s="241"/>
    </row>
    <row r="28" ht="18.75" customHeight="1" spans="1:4">
      <c r="A28" s="232"/>
      <c r="B28" s="294"/>
      <c r="C28" s="293" t="s">
        <v>38</v>
      </c>
      <c r="D28" s="241"/>
    </row>
    <row r="29" ht="18.75" customHeight="1" spans="1:4">
      <c r="A29" s="232"/>
      <c r="B29" s="294"/>
      <c r="C29" s="293" t="s">
        <v>39</v>
      </c>
      <c r="D29" s="241"/>
    </row>
    <row r="30" ht="18.75" customHeight="1" spans="1:4">
      <c r="A30" s="232"/>
      <c r="B30" s="294"/>
      <c r="C30" s="293" t="s">
        <v>40</v>
      </c>
      <c r="D30" s="241"/>
    </row>
    <row r="31" ht="18.75" customHeight="1" spans="1:4">
      <c r="A31" s="232"/>
      <c r="B31" s="294"/>
      <c r="C31" s="293" t="s">
        <v>41</v>
      </c>
      <c r="D31" s="241"/>
    </row>
    <row r="32" ht="18.75" customHeight="1" spans="1:4">
      <c r="A32" s="232"/>
      <c r="B32" s="294"/>
      <c r="C32" s="293" t="s">
        <v>42</v>
      </c>
      <c r="D32" s="241">
        <v>5890.7</v>
      </c>
    </row>
    <row r="33" ht="18.75" customHeight="1" spans="1:4">
      <c r="A33" s="232"/>
      <c r="B33" s="294"/>
      <c r="C33" s="293" t="s">
        <v>43</v>
      </c>
      <c r="D33" s="241"/>
    </row>
    <row r="34" ht="18.75" customHeight="1" spans="1:4">
      <c r="A34" s="232"/>
      <c r="B34" s="294"/>
      <c r="C34" s="293" t="s">
        <v>44</v>
      </c>
      <c r="D34" s="241"/>
    </row>
    <row r="35" ht="18.75" customHeight="1" spans="1:4">
      <c r="A35" s="232"/>
      <c r="B35" s="294"/>
      <c r="C35" s="293" t="s">
        <v>45</v>
      </c>
      <c r="D35" s="241"/>
    </row>
    <row r="36" ht="18.75" customHeight="1" spans="1:4">
      <c r="A36" s="232"/>
      <c r="B36" s="294"/>
      <c r="C36" s="293" t="s">
        <v>46</v>
      </c>
      <c r="D36" s="241"/>
    </row>
    <row r="37" ht="18.75" customHeight="1" spans="1:4">
      <c r="A37" s="295" t="s">
        <v>47</v>
      </c>
      <c r="B37" s="296">
        <v>15214.87</v>
      </c>
      <c r="C37" s="297" t="s">
        <v>48</v>
      </c>
      <c r="D37" s="296">
        <v>15214.87</v>
      </c>
    </row>
    <row r="38" ht="18.75" customHeight="1" spans="1:4">
      <c r="A38" s="291" t="s">
        <v>49</v>
      </c>
      <c r="B38" s="298"/>
      <c r="C38" s="299" t="s">
        <v>50</v>
      </c>
      <c r="D38" s="298"/>
    </row>
    <row r="39" ht="18.75" customHeight="1" spans="1:4">
      <c r="A39" s="300" t="s">
        <v>51</v>
      </c>
      <c r="B39" s="296">
        <v>15214.87</v>
      </c>
      <c r="C39" s="297" t="s">
        <v>52</v>
      </c>
      <c r="D39" s="296">
        <v>15214.87</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46"/>
  <sheetViews>
    <sheetView tabSelected="1" topLeftCell="A93" workbookViewId="0">
      <selection activeCell="D96" sqref="D96"/>
    </sheetView>
  </sheetViews>
  <sheetFormatPr defaultColWidth="10.75" defaultRowHeight="12.15" customHeight="1"/>
  <cols>
    <col min="1" max="1" width="40" style="2" customWidth="1"/>
    <col min="2" max="2" width="33.875" style="2" customWidth="1"/>
    <col min="3" max="5" width="27.375" style="2" customWidth="1"/>
    <col min="6" max="6" width="13.125" style="3" customWidth="1"/>
    <col min="7" max="7" width="29.25" style="2" customWidth="1"/>
    <col min="8" max="8" width="18.125" style="3" customWidth="1"/>
    <col min="9" max="9" width="15.75" style="3" customWidth="1"/>
    <col min="10" max="10" width="22" style="2" customWidth="1"/>
    <col min="11" max="11" width="10.75" style="35" customWidth="1"/>
    <col min="12" max="16384" width="10.75" style="35"/>
  </cols>
  <sheetData>
    <row r="1" customHeight="1" spans="10:10">
      <c r="J1" s="31"/>
    </row>
    <row r="2" s="140" customFormat="1" ht="36" customHeight="1" spans="1:10">
      <c r="A2" s="36" t="s">
        <v>835</v>
      </c>
      <c r="B2" s="36"/>
      <c r="C2" s="36"/>
      <c r="D2" s="36"/>
      <c r="E2" s="36"/>
      <c r="F2" s="37"/>
      <c r="G2" s="36"/>
      <c r="H2" s="37"/>
      <c r="I2" s="37"/>
      <c r="J2" s="36"/>
    </row>
    <row r="3" s="34" customFormat="1" ht="24" customHeight="1" spans="1:10">
      <c r="A3" s="38" t="s">
        <v>1</v>
      </c>
      <c r="B3" s="39"/>
      <c r="C3" s="39"/>
      <c r="D3" s="39"/>
      <c r="E3" s="39"/>
      <c r="G3" s="39"/>
      <c r="J3" s="39"/>
    </row>
    <row r="4" ht="44.4" customHeight="1" spans="1:10">
      <c r="A4" s="10" t="s">
        <v>836</v>
      </c>
      <c r="B4" s="10" t="s">
        <v>837</v>
      </c>
      <c r="C4" s="10" t="s">
        <v>838</v>
      </c>
      <c r="D4" s="10" t="s">
        <v>839</v>
      </c>
      <c r="E4" s="10" t="s">
        <v>840</v>
      </c>
      <c r="F4" s="40" t="s">
        <v>841</v>
      </c>
      <c r="G4" s="10" t="s">
        <v>842</v>
      </c>
      <c r="H4" s="40" t="s">
        <v>843</v>
      </c>
      <c r="I4" s="40" t="s">
        <v>844</v>
      </c>
      <c r="J4" s="10" t="s">
        <v>845</v>
      </c>
    </row>
    <row r="5" ht="14.25" customHeight="1" spans="1:10">
      <c r="A5" s="10">
        <v>1</v>
      </c>
      <c r="B5" s="10">
        <v>2</v>
      </c>
      <c r="C5" s="10">
        <v>3</v>
      </c>
      <c r="D5" s="10">
        <v>4</v>
      </c>
      <c r="E5" s="10">
        <v>5</v>
      </c>
      <c r="F5" s="40">
        <v>6</v>
      </c>
      <c r="G5" s="10">
        <v>7</v>
      </c>
      <c r="H5" s="40">
        <v>8</v>
      </c>
      <c r="I5" s="40">
        <v>9</v>
      </c>
      <c r="J5" s="10">
        <v>10</v>
      </c>
    </row>
    <row r="6" ht="15" customHeight="1" spans="1:10">
      <c r="A6" s="83" t="s">
        <v>71</v>
      </c>
      <c r="B6" s="83"/>
      <c r="C6" s="83"/>
      <c r="D6" s="83"/>
      <c r="E6" s="83"/>
      <c r="F6" s="141"/>
      <c r="G6" s="83"/>
      <c r="H6" s="141"/>
      <c r="I6" s="141"/>
      <c r="J6" s="83"/>
    </row>
    <row r="7" ht="15" customHeight="1" spans="1:10">
      <c r="A7" s="83" t="s">
        <v>73</v>
      </c>
      <c r="B7" s="83" t="s">
        <v>345</v>
      </c>
      <c r="C7" s="83" t="s">
        <v>345</v>
      </c>
      <c r="D7" s="83" t="s">
        <v>345</v>
      </c>
      <c r="E7" s="83" t="s">
        <v>345</v>
      </c>
      <c r="F7" s="141" t="s">
        <v>345</v>
      </c>
      <c r="G7" s="83" t="s">
        <v>345</v>
      </c>
      <c r="H7" s="141" t="s">
        <v>345</v>
      </c>
      <c r="I7" s="141" t="s">
        <v>345</v>
      </c>
      <c r="J7" s="83" t="s">
        <v>345</v>
      </c>
    </row>
    <row r="8" ht="15" customHeight="1" spans="1:10">
      <c r="A8" s="142" t="s">
        <v>846</v>
      </c>
      <c r="B8" s="142" t="s">
        <v>847</v>
      </c>
      <c r="C8" s="83" t="s">
        <v>848</v>
      </c>
      <c r="D8" s="83" t="s">
        <v>849</v>
      </c>
      <c r="E8" s="83" t="s">
        <v>850</v>
      </c>
      <c r="F8" s="141" t="s">
        <v>851</v>
      </c>
      <c r="G8" s="83" t="s">
        <v>852</v>
      </c>
      <c r="H8" s="141" t="s">
        <v>853</v>
      </c>
      <c r="I8" s="141" t="s">
        <v>854</v>
      </c>
      <c r="J8" s="83" t="s">
        <v>855</v>
      </c>
    </row>
    <row r="9" ht="15" customHeight="1" spans="1:10">
      <c r="A9" s="143"/>
      <c r="B9" s="143"/>
      <c r="C9" s="83" t="s">
        <v>848</v>
      </c>
      <c r="D9" s="83" t="s">
        <v>849</v>
      </c>
      <c r="E9" s="83" t="s">
        <v>856</v>
      </c>
      <c r="F9" s="141" t="s">
        <v>851</v>
      </c>
      <c r="G9" s="83" t="s">
        <v>857</v>
      </c>
      <c r="H9" s="141" t="s">
        <v>858</v>
      </c>
      <c r="I9" s="141" t="s">
        <v>854</v>
      </c>
      <c r="J9" s="83" t="s">
        <v>856</v>
      </c>
    </row>
    <row r="10" ht="15" customHeight="1" spans="1:10">
      <c r="A10" s="143"/>
      <c r="B10" s="143"/>
      <c r="C10" s="83" t="s">
        <v>859</v>
      </c>
      <c r="D10" s="83" t="s">
        <v>860</v>
      </c>
      <c r="E10" s="83" t="s">
        <v>861</v>
      </c>
      <c r="F10" s="141" t="s">
        <v>862</v>
      </c>
      <c r="G10" s="83" t="s">
        <v>863</v>
      </c>
      <c r="H10" s="141" t="s">
        <v>864</v>
      </c>
      <c r="I10" s="141" t="s">
        <v>865</v>
      </c>
      <c r="J10" s="83" t="s">
        <v>866</v>
      </c>
    </row>
    <row r="11" ht="15" customHeight="1" spans="1:10">
      <c r="A11" s="143"/>
      <c r="B11" s="143"/>
      <c r="C11" s="83" t="s">
        <v>848</v>
      </c>
      <c r="D11" s="83" t="s">
        <v>849</v>
      </c>
      <c r="E11" s="83" t="s">
        <v>867</v>
      </c>
      <c r="F11" s="141" t="s">
        <v>851</v>
      </c>
      <c r="G11" s="83" t="s">
        <v>868</v>
      </c>
      <c r="H11" s="141" t="s">
        <v>869</v>
      </c>
      <c r="I11" s="141" t="s">
        <v>854</v>
      </c>
      <c r="J11" s="83" t="s">
        <v>867</v>
      </c>
    </row>
    <row r="12" ht="15" customHeight="1" spans="1:10">
      <c r="A12" s="143"/>
      <c r="B12" s="143"/>
      <c r="C12" s="83" t="s">
        <v>870</v>
      </c>
      <c r="D12" s="83" t="s">
        <v>871</v>
      </c>
      <c r="E12" s="83" t="s">
        <v>872</v>
      </c>
      <c r="F12" s="141" t="s">
        <v>862</v>
      </c>
      <c r="G12" s="83" t="s">
        <v>873</v>
      </c>
      <c r="H12" s="141" t="s">
        <v>874</v>
      </c>
      <c r="I12" s="141" t="s">
        <v>865</v>
      </c>
      <c r="J12" s="83" t="s">
        <v>872</v>
      </c>
    </row>
    <row r="13" ht="15" customHeight="1" spans="1:10">
      <c r="A13" s="143"/>
      <c r="B13" s="143"/>
      <c r="C13" s="83" t="s">
        <v>870</v>
      </c>
      <c r="D13" s="83" t="s">
        <v>875</v>
      </c>
      <c r="E13" s="83" t="s">
        <v>876</v>
      </c>
      <c r="F13" s="141" t="s">
        <v>851</v>
      </c>
      <c r="G13" s="83" t="s">
        <v>857</v>
      </c>
      <c r="H13" s="141" t="s">
        <v>877</v>
      </c>
      <c r="I13" s="141" t="s">
        <v>854</v>
      </c>
      <c r="J13" s="83" t="s">
        <v>876</v>
      </c>
    </row>
    <row r="14" ht="15" customHeight="1" spans="1:10">
      <c r="A14" s="144"/>
      <c r="B14" s="144"/>
      <c r="C14" s="83" t="s">
        <v>848</v>
      </c>
      <c r="D14" s="83" t="s">
        <v>878</v>
      </c>
      <c r="E14" s="83" t="s">
        <v>879</v>
      </c>
      <c r="F14" s="141" t="s">
        <v>851</v>
      </c>
      <c r="G14" s="83" t="s">
        <v>880</v>
      </c>
      <c r="H14" s="141" t="s">
        <v>881</v>
      </c>
      <c r="I14" s="141" t="s">
        <v>854</v>
      </c>
      <c r="J14" s="83" t="s">
        <v>879</v>
      </c>
    </row>
    <row r="15" ht="15" customHeight="1" spans="1:10">
      <c r="A15" s="142" t="s">
        <v>882</v>
      </c>
      <c r="B15" s="142" t="s">
        <v>883</v>
      </c>
      <c r="C15" s="83" t="s">
        <v>870</v>
      </c>
      <c r="D15" s="83" t="s">
        <v>884</v>
      </c>
      <c r="E15" s="83" t="s">
        <v>885</v>
      </c>
      <c r="F15" s="141" t="s">
        <v>851</v>
      </c>
      <c r="G15" s="83" t="s">
        <v>886</v>
      </c>
      <c r="H15" s="141" t="s">
        <v>864</v>
      </c>
      <c r="I15" s="141" t="s">
        <v>865</v>
      </c>
      <c r="J15" s="83" t="s">
        <v>885</v>
      </c>
    </row>
    <row r="16" ht="15" customHeight="1" spans="1:10">
      <c r="A16" s="143"/>
      <c r="B16" s="143"/>
      <c r="C16" s="83" t="s">
        <v>848</v>
      </c>
      <c r="D16" s="83" t="s">
        <v>849</v>
      </c>
      <c r="E16" s="83" t="s">
        <v>887</v>
      </c>
      <c r="F16" s="141" t="s">
        <v>862</v>
      </c>
      <c r="G16" s="83" t="s">
        <v>245</v>
      </c>
      <c r="H16" s="141" t="s">
        <v>888</v>
      </c>
      <c r="I16" s="141" t="s">
        <v>854</v>
      </c>
      <c r="J16" s="83" t="s">
        <v>887</v>
      </c>
    </row>
    <row r="17" ht="15" customHeight="1" spans="1:10">
      <c r="A17" s="143"/>
      <c r="B17" s="143"/>
      <c r="C17" s="83" t="s">
        <v>848</v>
      </c>
      <c r="D17" s="83" t="s">
        <v>849</v>
      </c>
      <c r="E17" s="83" t="s">
        <v>889</v>
      </c>
      <c r="F17" s="141" t="s">
        <v>851</v>
      </c>
      <c r="G17" s="83" t="s">
        <v>245</v>
      </c>
      <c r="H17" s="141" t="s">
        <v>888</v>
      </c>
      <c r="I17" s="141" t="s">
        <v>854</v>
      </c>
      <c r="J17" s="83" t="s">
        <v>889</v>
      </c>
    </row>
    <row r="18" ht="15" customHeight="1" spans="1:10">
      <c r="A18" s="143"/>
      <c r="B18" s="143"/>
      <c r="C18" s="83" t="s">
        <v>848</v>
      </c>
      <c r="D18" s="83" t="s">
        <v>890</v>
      </c>
      <c r="E18" s="83" t="s">
        <v>891</v>
      </c>
      <c r="F18" s="141" t="s">
        <v>851</v>
      </c>
      <c r="G18" s="83" t="s">
        <v>886</v>
      </c>
      <c r="H18" s="141" t="s">
        <v>864</v>
      </c>
      <c r="I18" s="141" t="s">
        <v>865</v>
      </c>
      <c r="J18" s="83" t="s">
        <v>891</v>
      </c>
    </row>
    <row r="19" ht="15" customHeight="1" spans="1:10">
      <c r="A19" s="143"/>
      <c r="B19" s="143"/>
      <c r="C19" s="83" t="s">
        <v>859</v>
      </c>
      <c r="D19" s="83" t="s">
        <v>860</v>
      </c>
      <c r="E19" s="83" t="s">
        <v>892</v>
      </c>
      <c r="F19" s="141" t="s">
        <v>851</v>
      </c>
      <c r="G19" s="83" t="s">
        <v>886</v>
      </c>
      <c r="H19" s="141" t="s">
        <v>864</v>
      </c>
      <c r="I19" s="141" t="s">
        <v>865</v>
      </c>
      <c r="J19" s="83" t="s">
        <v>892</v>
      </c>
    </row>
    <row r="20" ht="15" customHeight="1" spans="1:10">
      <c r="A20" s="143"/>
      <c r="B20" s="143"/>
      <c r="C20" s="83" t="s">
        <v>848</v>
      </c>
      <c r="D20" s="83" t="s">
        <v>849</v>
      </c>
      <c r="E20" s="83" t="s">
        <v>893</v>
      </c>
      <c r="F20" s="141" t="s">
        <v>851</v>
      </c>
      <c r="G20" s="83" t="s">
        <v>245</v>
      </c>
      <c r="H20" s="141" t="s">
        <v>888</v>
      </c>
      <c r="I20" s="141" t="s">
        <v>854</v>
      </c>
      <c r="J20" s="83" t="s">
        <v>893</v>
      </c>
    </row>
    <row r="21" ht="15" customHeight="1" spans="1:10">
      <c r="A21" s="144"/>
      <c r="B21" s="144"/>
      <c r="C21" s="83" t="s">
        <v>848</v>
      </c>
      <c r="D21" s="83" t="s">
        <v>849</v>
      </c>
      <c r="E21" s="83" t="s">
        <v>894</v>
      </c>
      <c r="F21" s="141" t="s">
        <v>851</v>
      </c>
      <c r="G21" s="83" t="s">
        <v>249</v>
      </c>
      <c r="H21" s="141" t="s">
        <v>888</v>
      </c>
      <c r="I21" s="141" t="s">
        <v>854</v>
      </c>
      <c r="J21" s="83" t="s">
        <v>894</v>
      </c>
    </row>
    <row r="22" ht="15" customHeight="1" spans="1:10">
      <c r="A22" s="142" t="s">
        <v>895</v>
      </c>
      <c r="B22" s="142" t="s">
        <v>896</v>
      </c>
      <c r="C22" s="83" t="s">
        <v>848</v>
      </c>
      <c r="D22" s="83" t="s">
        <v>890</v>
      </c>
      <c r="E22" s="83" t="s">
        <v>897</v>
      </c>
      <c r="F22" s="141" t="s">
        <v>862</v>
      </c>
      <c r="G22" s="83" t="s">
        <v>898</v>
      </c>
      <c r="H22" s="141" t="s">
        <v>899</v>
      </c>
      <c r="I22" s="141" t="s">
        <v>865</v>
      </c>
      <c r="J22" s="83" t="s">
        <v>900</v>
      </c>
    </row>
    <row r="23" ht="15" customHeight="1" spans="1:10">
      <c r="A23" s="143"/>
      <c r="B23" s="143"/>
      <c r="C23" s="83" t="s">
        <v>859</v>
      </c>
      <c r="D23" s="83" t="s">
        <v>860</v>
      </c>
      <c r="E23" s="83" t="s">
        <v>901</v>
      </c>
      <c r="F23" s="141" t="s">
        <v>851</v>
      </c>
      <c r="G23" s="83" t="s">
        <v>902</v>
      </c>
      <c r="H23" s="141" t="s">
        <v>864</v>
      </c>
      <c r="I23" s="141" t="s">
        <v>865</v>
      </c>
      <c r="J23" s="83" t="s">
        <v>903</v>
      </c>
    </row>
    <row r="24" ht="15" customHeight="1" spans="1:10">
      <c r="A24" s="143"/>
      <c r="B24" s="143"/>
      <c r="C24" s="83" t="s">
        <v>870</v>
      </c>
      <c r="D24" s="83" t="s">
        <v>875</v>
      </c>
      <c r="E24" s="83" t="s">
        <v>904</v>
      </c>
      <c r="F24" s="141" t="s">
        <v>851</v>
      </c>
      <c r="G24" s="83" t="s">
        <v>902</v>
      </c>
      <c r="H24" s="141" t="s">
        <v>864</v>
      </c>
      <c r="I24" s="141" t="s">
        <v>865</v>
      </c>
      <c r="J24" s="83" t="s">
        <v>905</v>
      </c>
    </row>
    <row r="25" ht="15" customHeight="1" spans="1:10">
      <c r="A25" s="144"/>
      <c r="B25" s="144"/>
      <c r="C25" s="83" t="s">
        <v>848</v>
      </c>
      <c r="D25" s="83" t="s">
        <v>849</v>
      </c>
      <c r="E25" s="83" t="s">
        <v>906</v>
      </c>
      <c r="F25" s="141" t="s">
        <v>851</v>
      </c>
      <c r="G25" s="83" t="s">
        <v>269</v>
      </c>
      <c r="H25" s="141" t="s">
        <v>899</v>
      </c>
      <c r="I25" s="141" t="s">
        <v>854</v>
      </c>
      <c r="J25" s="83" t="s">
        <v>907</v>
      </c>
    </row>
    <row r="26" ht="15" customHeight="1" spans="1:10">
      <c r="A26" s="142" t="s">
        <v>908</v>
      </c>
      <c r="B26" s="142" t="s">
        <v>909</v>
      </c>
      <c r="C26" s="83" t="s">
        <v>870</v>
      </c>
      <c r="D26" s="83" t="s">
        <v>875</v>
      </c>
      <c r="E26" s="83" t="s">
        <v>910</v>
      </c>
      <c r="F26" s="141" t="s">
        <v>862</v>
      </c>
      <c r="G26" s="83" t="s">
        <v>911</v>
      </c>
      <c r="H26" s="141" t="s">
        <v>912</v>
      </c>
      <c r="I26" s="141" t="s">
        <v>865</v>
      </c>
      <c r="J26" s="83" t="s">
        <v>913</v>
      </c>
    </row>
    <row r="27" ht="15" customHeight="1" spans="1:10">
      <c r="A27" s="143"/>
      <c r="B27" s="143"/>
      <c r="C27" s="83" t="s">
        <v>848</v>
      </c>
      <c r="D27" s="83" t="s">
        <v>878</v>
      </c>
      <c r="E27" s="83" t="s">
        <v>914</v>
      </c>
      <c r="F27" s="141" t="s">
        <v>862</v>
      </c>
      <c r="G27" s="83" t="s">
        <v>911</v>
      </c>
      <c r="H27" s="141" t="s">
        <v>912</v>
      </c>
      <c r="I27" s="141" t="s">
        <v>865</v>
      </c>
      <c r="J27" s="83" t="s">
        <v>915</v>
      </c>
    </row>
    <row r="28" ht="15" customHeight="1" spans="1:10">
      <c r="A28" s="143"/>
      <c r="B28" s="143"/>
      <c r="C28" s="83" t="s">
        <v>870</v>
      </c>
      <c r="D28" s="83" t="s">
        <v>871</v>
      </c>
      <c r="E28" s="83" t="s">
        <v>916</v>
      </c>
      <c r="F28" s="141" t="s">
        <v>862</v>
      </c>
      <c r="G28" s="83" t="s">
        <v>917</v>
      </c>
      <c r="H28" s="141" t="s">
        <v>912</v>
      </c>
      <c r="I28" s="141" t="s">
        <v>865</v>
      </c>
      <c r="J28" s="83" t="s">
        <v>913</v>
      </c>
    </row>
    <row r="29" ht="15" customHeight="1" spans="1:10">
      <c r="A29" s="143"/>
      <c r="B29" s="143"/>
      <c r="C29" s="83" t="s">
        <v>848</v>
      </c>
      <c r="D29" s="83" t="s">
        <v>849</v>
      </c>
      <c r="E29" s="83" t="s">
        <v>918</v>
      </c>
      <c r="F29" s="141" t="s">
        <v>851</v>
      </c>
      <c r="G29" s="83" t="s">
        <v>919</v>
      </c>
      <c r="H29" s="141" t="s">
        <v>920</v>
      </c>
      <c r="I29" s="141" t="s">
        <v>854</v>
      </c>
      <c r="J29" s="83" t="s">
        <v>921</v>
      </c>
    </row>
    <row r="30" ht="15" customHeight="1" spans="1:10">
      <c r="A30" s="144"/>
      <c r="B30" s="144"/>
      <c r="C30" s="83" t="s">
        <v>859</v>
      </c>
      <c r="D30" s="83" t="s">
        <v>860</v>
      </c>
      <c r="E30" s="83" t="s">
        <v>922</v>
      </c>
      <c r="F30" s="141" t="s">
        <v>862</v>
      </c>
      <c r="G30" s="83" t="s">
        <v>917</v>
      </c>
      <c r="H30" s="141" t="s">
        <v>912</v>
      </c>
      <c r="I30" s="141" t="s">
        <v>865</v>
      </c>
      <c r="J30" s="83" t="s">
        <v>923</v>
      </c>
    </row>
    <row r="31" ht="15" customHeight="1" spans="1:10">
      <c r="A31" s="142" t="s">
        <v>924</v>
      </c>
      <c r="B31" s="142" t="s">
        <v>925</v>
      </c>
      <c r="C31" s="83" t="s">
        <v>848</v>
      </c>
      <c r="D31" s="83" t="s">
        <v>890</v>
      </c>
      <c r="E31" s="83" t="s">
        <v>926</v>
      </c>
      <c r="F31" s="141" t="s">
        <v>862</v>
      </c>
      <c r="G31" s="83" t="s">
        <v>902</v>
      </c>
      <c r="H31" s="141" t="s">
        <v>864</v>
      </c>
      <c r="I31" s="141" t="s">
        <v>865</v>
      </c>
      <c r="J31" s="83" t="s">
        <v>927</v>
      </c>
    </row>
    <row r="32" ht="15" customHeight="1" spans="1:10">
      <c r="A32" s="143"/>
      <c r="B32" s="143"/>
      <c r="C32" s="83" t="s">
        <v>848</v>
      </c>
      <c r="D32" s="83" t="s">
        <v>849</v>
      </c>
      <c r="E32" s="83" t="s">
        <v>928</v>
      </c>
      <c r="F32" s="141" t="s">
        <v>851</v>
      </c>
      <c r="G32" s="83" t="s">
        <v>886</v>
      </c>
      <c r="H32" s="141" t="s">
        <v>888</v>
      </c>
      <c r="I32" s="141" t="s">
        <v>854</v>
      </c>
      <c r="J32" s="83" t="s">
        <v>929</v>
      </c>
    </row>
    <row r="33" ht="15" customHeight="1" spans="1:10">
      <c r="A33" s="143"/>
      <c r="B33" s="143"/>
      <c r="C33" s="83" t="s">
        <v>848</v>
      </c>
      <c r="D33" s="83" t="s">
        <v>849</v>
      </c>
      <c r="E33" s="83" t="s">
        <v>930</v>
      </c>
      <c r="F33" s="141" t="s">
        <v>851</v>
      </c>
      <c r="G33" s="83" t="s">
        <v>259</v>
      </c>
      <c r="H33" s="141" t="s">
        <v>888</v>
      </c>
      <c r="I33" s="141" t="s">
        <v>854</v>
      </c>
      <c r="J33" s="83" t="s">
        <v>931</v>
      </c>
    </row>
    <row r="34" ht="15" customHeight="1" spans="1:10">
      <c r="A34" s="143"/>
      <c r="B34" s="143"/>
      <c r="C34" s="83" t="s">
        <v>848</v>
      </c>
      <c r="D34" s="83" t="s">
        <v>849</v>
      </c>
      <c r="E34" s="83" t="s">
        <v>932</v>
      </c>
      <c r="F34" s="141" t="s">
        <v>851</v>
      </c>
      <c r="G34" s="83" t="s">
        <v>259</v>
      </c>
      <c r="H34" s="141" t="s">
        <v>933</v>
      </c>
      <c r="I34" s="141" t="s">
        <v>854</v>
      </c>
      <c r="J34" s="83" t="s">
        <v>934</v>
      </c>
    </row>
    <row r="35" ht="15" customHeight="1" spans="1:10">
      <c r="A35" s="143"/>
      <c r="B35" s="143"/>
      <c r="C35" s="83" t="s">
        <v>870</v>
      </c>
      <c r="D35" s="83" t="s">
        <v>875</v>
      </c>
      <c r="E35" s="83" t="s">
        <v>935</v>
      </c>
      <c r="F35" s="141" t="s">
        <v>862</v>
      </c>
      <c r="G35" s="83" t="s">
        <v>936</v>
      </c>
      <c r="H35" s="141" t="s">
        <v>874</v>
      </c>
      <c r="I35" s="141" t="s">
        <v>865</v>
      </c>
      <c r="J35" s="83" t="s">
        <v>937</v>
      </c>
    </row>
    <row r="36" ht="15" customHeight="1" spans="1:10">
      <c r="A36" s="143"/>
      <c r="B36" s="143"/>
      <c r="C36" s="83" t="s">
        <v>859</v>
      </c>
      <c r="D36" s="83" t="s">
        <v>860</v>
      </c>
      <c r="E36" s="83" t="s">
        <v>938</v>
      </c>
      <c r="F36" s="141" t="s">
        <v>862</v>
      </c>
      <c r="G36" s="83" t="s">
        <v>902</v>
      </c>
      <c r="H36" s="141" t="s">
        <v>864</v>
      </c>
      <c r="I36" s="141" t="s">
        <v>865</v>
      </c>
      <c r="J36" s="83" t="s">
        <v>939</v>
      </c>
    </row>
    <row r="37" ht="15" customHeight="1" spans="1:10">
      <c r="A37" s="143"/>
      <c r="B37" s="143"/>
      <c r="C37" s="83" t="s">
        <v>848</v>
      </c>
      <c r="D37" s="83" t="s">
        <v>890</v>
      </c>
      <c r="E37" s="83" t="s">
        <v>940</v>
      </c>
      <c r="F37" s="141" t="s">
        <v>851</v>
      </c>
      <c r="G37" s="83" t="s">
        <v>941</v>
      </c>
      <c r="H37" s="141" t="s">
        <v>864</v>
      </c>
      <c r="I37" s="141" t="s">
        <v>865</v>
      </c>
      <c r="J37" s="83" t="s">
        <v>942</v>
      </c>
    </row>
    <row r="38" ht="15" customHeight="1" spans="1:10">
      <c r="A38" s="144"/>
      <c r="B38" s="144"/>
      <c r="C38" s="83" t="s">
        <v>870</v>
      </c>
      <c r="D38" s="83" t="s">
        <v>875</v>
      </c>
      <c r="E38" s="83" t="s">
        <v>943</v>
      </c>
      <c r="F38" s="141" t="s">
        <v>862</v>
      </c>
      <c r="G38" s="83" t="s">
        <v>902</v>
      </c>
      <c r="H38" s="141" t="s">
        <v>864</v>
      </c>
      <c r="I38" s="141" t="s">
        <v>865</v>
      </c>
      <c r="J38" s="83" t="s">
        <v>943</v>
      </c>
    </row>
    <row r="39" ht="15" customHeight="1" spans="1:10">
      <c r="A39" s="142" t="s">
        <v>944</v>
      </c>
      <c r="B39" s="142" t="s">
        <v>945</v>
      </c>
      <c r="C39" s="83" t="s">
        <v>848</v>
      </c>
      <c r="D39" s="83" t="s">
        <v>890</v>
      </c>
      <c r="E39" s="83" t="s">
        <v>946</v>
      </c>
      <c r="F39" s="141" t="s">
        <v>862</v>
      </c>
      <c r="G39" s="83" t="s">
        <v>947</v>
      </c>
      <c r="H39" s="141" t="s">
        <v>864</v>
      </c>
      <c r="I39" s="141" t="s">
        <v>865</v>
      </c>
      <c r="J39" s="83" t="s">
        <v>948</v>
      </c>
    </row>
    <row r="40" ht="15" customHeight="1" spans="1:10">
      <c r="A40" s="143"/>
      <c r="B40" s="143"/>
      <c r="C40" s="83" t="s">
        <v>859</v>
      </c>
      <c r="D40" s="83" t="s">
        <v>860</v>
      </c>
      <c r="E40" s="83" t="s">
        <v>949</v>
      </c>
      <c r="F40" s="141" t="s">
        <v>862</v>
      </c>
      <c r="G40" s="83" t="s">
        <v>950</v>
      </c>
      <c r="H40" s="141" t="s">
        <v>864</v>
      </c>
      <c r="I40" s="141" t="s">
        <v>865</v>
      </c>
      <c r="J40" s="83" t="s">
        <v>951</v>
      </c>
    </row>
    <row r="41" ht="15" customHeight="1" spans="1:10">
      <c r="A41" s="143"/>
      <c r="B41" s="143"/>
      <c r="C41" s="83" t="s">
        <v>870</v>
      </c>
      <c r="D41" s="83" t="s">
        <v>875</v>
      </c>
      <c r="E41" s="83" t="s">
        <v>952</v>
      </c>
      <c r="F41" s="141" t="s">
        <v>862</v>
      </c>
      <c r="G41" s="83" t="s">
        <v>873</v>
      </c>
      <c r="H41" s="141" t="s">
        <v>874</v>
      </c>
      <c r="I41" s="141" t="s">
        <v>865</v>
      </c>
      <c r="J41" s="83" t="s">
        <v>953</v>
      </c>
    </row>
    <row r="42" ht="15" customHeight="1" spans="1:10">
      <c r="A42" s="144"/>
      <c r="B42" s="144"/>
      <c r="C42" s="83" t="s">
        <v>870</v>
      </c>
      <c r="D42" s="83" t="s">
        <v>875</v>
      </c>
      <c r="E42" s="83" t="s">
        <v>954</v>
      </c>
      <c r="F42" s="141" t="s">
        <v>862</v>
      </c>
      <c r="G42" s="83" t="s">
        <v>873</v>
      </c>
      <c r="H42" s="141" t="s">
        <v>874</v>
      </c>
      <c r="I42" s="141" t="s">
        <v>865</v>
      </c>
      <c r="J42" s="83" t="s">
        <v>955</v>
      </c>
    </row>
    <row r="43" ht="15" customHeight="1" spans="1:10">
      <c r="A43" s="142" t="s">
        <v>956</v>
      </c>
      <c r="B43" s="142" t="s">
        <v>957</v>
      </c>
      <c r="C43" s="83" t="s">
        <v>870</v>
      </c>
      <c r="D43" s="83" t="s">
        <v>875</v>
      </c>
      <c r="E43" s="83" t="s">
        <v>958</v>
      </c>
      <c r="F43" s="141" t="s">
        <v>862</v>
      </c>
      <c r="G43" s="83" t="s">
        <v>959</v>
      </c>
      <c r="H43" s="141" t="s">
        <v>864</v>
      </c>
      <c r="I43" s="141" t="s">
        <v>865</v>
      </c>
      <c r="J43" s="83" t="s">
        <v>960</v>
      </c>
    </row>
    <row r="44" ht="15" customHeight="1" spans="1:10">
      <c r="A44" s="143"/>
      <c r="B44" s="143"/>
      <c r="C44" s="83" t="s">
        <v>848</v>
      </c>
      <c r="D44" s="83" t="s">
        <v>849</v>
      </c>
      <c r="E44" s="83" t="s">
        <v>961</v>
      </c>
      <c r="F44" s="141" t="s">
        <v>862</v>
      </c>
      <c r="G44" s="145">
        <v>10</v>
      </c>
      <c r="H44" s="141" t="s">
        <v>962</v>
      </c>
      <c r="I44" s="141" t="s">
        <v>854</v>
      </c>
      <c r="J44" s="83" t="s">
        <v>963</v>
      </c>
    </row>
    <row r="45" ht="15" customHeight="1" spans="1:10">
      <c r="A45" s="143"/>
      <c r="B45" s="143"/>
      <c r="C45" s="83" t="s">
        <v>859</v>
      </c>
      <c r="D45" s="83" t="s">
        <v>860</v>
      </c>
      <c r="E45" s="83" t="s">
        <v>964</v>
      </c>
      <c r="F45" s="141" t="s">
        <v>862</v>
      </c>
      <c r="G45" s="83" t="s">
        <v>959</v>
      </c>
      <c r="H45" s="141" t="s">
        <v>864</v>
      </c>
      <c r="I45" s="141" t="s">
        <v>865</v>
      </c>
      <c r="J45" s="83" t="s">
        <v>965</v>
      </c>
    </row>
    <row r="46" ht="15" customHeight="1" spans="1:10">
      <c r="A46" s="143"/>
      <c r="B46" s="143"/>
      <c r="C46" s="83" t="s">
        <v>848</v>
      </c>
      <c r="D46" s="83" t="s">
        <v>849</v>
      </c>
      <c r="E46" s="83" t="s">
        <v>966</v>
      </c>
      <c r="F46" s="141" t="s">
        <v>862</v>
      </c>
      <c r="G46" s="83" t="s">
        <v>967</v>
      </c>
      <c r="H46" s="141" t="s">
        <v>933</v>
      </c>
      <c r="I46" s="141" t="s">
        <v>854</v>
      </c>
      <c r="J46" s="83" t="s">
        <v>968</v>
      </c>
    </row>
    <row r="47" ht="15" customHeight="1" spans="1:10">
      <c r="A47" s="143"/>
      <c r="B47" s="143"/>
      <c r="C47" s="83" t="s">
        <v>848</v>
      </c>
      <c r="D47" s="83" t="s">
        <v>890</v>
      </c>
      <c r="E47" s="83" t="s">
        <v>969</v>
      </c>
      <c r="F47" s="141" t="s">
        <v>851</v>
      </c>
      <c r="G47" s="83" t="s">
        <v>246</v>
      </c>
      <c r="H47" s="141" t="s">
        <v>970</v>
      </c>
      <c r="I47" s="141" t="s">
        <v>854</v>
      </c>
      <c r="J47" s="83" t="s">
        <v>971</v>
      </c>
    </row>
    <row r="48" ht="15" customHeight="1" spans="1:10">
      <c r="A48" s="143"/>
      <c r="B48" s="143"/>
      <c r="C48" s="83" t="s">
        <v>870</v>
      </c>
      <c r="D48" s="83" t="s">
        <v>972</v>
      </c>
      <c r="E48" s="83" t="s">
        <v>973</v>
      </c>
      <c r="F48" s="141" t="s">
        <v>862</v>
      </c>
      <c r="G48" s="83" t="s">
        <v>974</v>
      </c>
      <c r="H48" s="141" t="s">
        <v>864</v>
      </c>
      <c r="I48" s="141" t="s">
        <v>865</v>
      </c>
      <c r="J48" s="83" t="s">
        <v>975</v>
      </c>
    </row>
    <row r="49" ht="15" customHeight="1" spans="1:10">
      <c r="A49" s="144"/>
      <c r="B49" s="144"/>
      <c r="C49" s="83" t="s">
        <v>848</v>
      </c>
      <c r="D49" s="83" t="s">
        <v>849</v>
      </c>
      <c r="E49" s="83" t="s">
        <v>976</v>
      </c>
      <c r="F49" s="141" t="s">
        <v>851</v>
      </c>
      <c r="G49" s="83" t="s">
        <v>247</v>
      </c>
      <c r="H49" s="141" t="s">
        <v>888</v>
      </c>
      <c r="I49" s="141" t="s">
        <v>854</v>
      </c>
      <c r="J49" s="83" t="s">
        <v>977</v>
      </c>
    </row>
    <row r="50" ht="15" customHeight="1" spans="1:10">
      <c r="A50" s="142" t="s">
        <v>978</v>
      </c>
      <c r="B50" s="142" t="s">
        <v>979</v>
      </c>
      <c r="C50" s="83" t="s">
        <v>848</v>
      </c>
      <c r="D50" s="83" t="s">
        <v>980</v>
      </c>
      <c r="E50" s="83" t="s">
        <v>981</v>
      </c>
      <c r="F50" s="141" t="s">
        <v>982</v>
      </c>
      <c r="G50" s="83" t="s">
        <v>983</v>
      </c>
      <c r="H50" s="141" t="s">
        <v>984</v>
      </c>
      <c r="I50" s="141" t="s">
        <v>854</v>
      </c>
      <c r="J50" s="83" t="s">
        <v>985</v>
      </c>
    </row>
    <row r="51" ht="15" customHeight="1" spans="1:10">
      <c r="A51" s="143"/>
      <c r="B51" s="143"/>
      <c r="C51" s="83" t="s">
        <v>859</v>
      </c>
      <c r="D51" s="83" t="s">
        <v>860</v>
      </c>
      <c r="E51" s="83" t="s">
        <v>986</v>
      </c>
      <c r="F51" s="141" t="s">
        <v>851</v>
      </c>
      <c r="G51" s="83" t="s">
        <v>863</v>
      </c>
      <c r="H51" s="141" t="s">
        <v>864</v>
      </c>
      <c r="I51" s="141" t="s">
        <v>865</v>
      </c>
      <c r="J51" s="83" t="s">
        <v>987</v>
      </c>
    </row>
    <row r="52" ht="15" customHeight="1" spans="1:10">
      <c r="A52" s="144"/>
      <c r="B52" s="144"/>
      <c r="C52" s="83" t="s">
        <v>870</v>
      </c>
      <c r="D52" s="83" t="s">
        <v>875</v>
      </c>
      <c r="E52" s="83" t="s">
        <v>988</v>
      </c>
      <c r="F52" s="141" t="s">
        <v>862</v>
      </c>
      <c r="G52" s="83" t="s">
        <v>873</v>
      </c>
      <c r="H52" s="141" t="s">
        <v>874</v>
      </c>
      <c r="I52" s="141" t="s">
        <v>865</v>
      </c>
      <c r="J52" s="83" t="s">
        <v>989</v>
      </c>
    </row>
    <row r="53" ht="15" customHeight="1" spans="1:10">
      <c r="A53" s="142" t="s">
        <v>990</v>
      </c>
      <c r="B53" s="142" t="s">
        <v>991</v>
      </c>
      <c r="C53" s="83" t="s">
        <v>870</v>
      </c>
      <c r="D53" s="83" t="s">
        <v>972</v>
      </c>
      <c r="E53" s="83" t="s">
        <v>992</v>
      </c>
      <c r="F53" s="141" t="s">
        <v>862</v>
      </c>
      <c r="G53" s="83" t="s">
        <v>259</v>
      </c>
      <c r="H53" s="141" t="s">
        <v>864</v>
      </c>
      <c r="I53" s="141" t="s">
        <v>865</v>
      </c>
      <c r="J53" s="83" t="s">
        <v>993</v>
      </c>
    </row>
    <row r="54" ht="15" customHeight="1" spans="1:10">
      <c r="A54" s="143"/>
      <c r="B54" s="143"/>
      <c r="C54" s="83" t="s">
        <v>859</v>
      </c>
      <c r="D54" s="83" t="s">
        <v>860</v>
      </c>
      <c r="E54" s="83" t="s">
        <v>994</v>
      </c>
      <c r="F54" s="141" t="s">
        <v>851</v>
      </c>
      <c r="G54" s="83" t="s">
        <v>902</v>
      </c>
      <c r="H54" s="141" t="s">
        <v>864</v>
      </c>
      <c r="I54" s="141" t="s">
        <v>865</v>
      </c>
      <c r="J54" s="83" t="s">
        <v>995</v>
      </c>
    </row>
    <row r="55" ht="15" customHeight="1" spans="1:10">
      <c r="A55" s="143"/>
      <c r="B55" s="143"/>
      <c r="C55" s="83" t="s">
        <v>870</v>
      </c>
      <c r="D55" s="83" t="s">
        <v>875</v>
      </c>
      <c r="E55" s="83" t="s">
        <v>996</v>
      </c>
      <c r="F55" s="141" t="s">
        <v>851</v>
      </c>
      <c r="G55" s="83" t="s">
        <v>246</v>
      </c>
      <c r="H55" s="141" t="s">
        <v>888</v>
      </c>
      <c r="I55" s="141" t="s">
        <v>854</v>
      </c>
      <c r="J55" s="83" t="s">
        <v>997</v>
      </c>
    </row>
    <row r="56" ht="15" customHeight="1" spans="1:10">
      <c r="A56" s="143"/>
      <c r="B56" s="143"/>
      <c r="C56" s="83" t="s">
        <v>848</v>
      </c>
      <c r="D56" s="83" t="s">
        <v>890</v>
      </c>
      <c r="E56" s="83" t="s">
        <v>998</v>
      </c>
      <c r="F56" s="141" t="s">
        <v>862</v>
      </c>
      <c r="G56" s="83" t="s">
        <v>947</v>
      </c>
      <c r="H56" s="141" t="s">
        <v>864</v>
      </c>
      <c r="I56" s="141" t="s">
        <v>865</v>
      </c>
      <c r="J56" s="83" t="s">
        <v>999</v>
      </c>
    </row>
    <row r="57" ht="15" customHeight="1" spans="1:10">
      <c r="A57" s="143"/>
      <c r="B57" s="143"/>
      <c r="C57" s="83" t="s">
        <v>870</v>
      </c>
      <c r="D57" s="83" t="s">
        <v>871</v>
      </c>
      <c r="E57" s="83" t="s">
        <v>1000</v>
      </c>
      <c r="F57" s="141" t="s">
        <v>851</v>
      </c>
      <c r="G57" s="83" t="s">
        <v>947</v>
      </c>
      <c r="H57" s="141" t="s">
        <v>864</v>
      </c>
      <c r="I57" s="141" t="s">
        <v>865</v>
      </c>
      <c r="J57" s="83" t="s">
        <v>1001</v>
      </c>
    </row>
    <row r="58" ht="15" customHeight="1" spans="1:10">
      <c r="A58" s="143"/>
      <c r="B58" s="143"/>
      <c r="C58" s="83" t="s">
        <v>848</v>
      </c>
      <c r="D58" s="83" t="s">
        <v>878</v>
      </c>
      <c r="E58" s="83" t="s">
        <v>1002</v>
      </c>
      <c r="F58" s="141" t="s">
        <v>982</v>
      </c>
      <c r="G58" s="83" t="s">
        <v>1003</v>
      </c>
      <c r="H58" s="141" t="s">
        <v>874</v>
      </c>
      <c r="I58" s="141" t="s">
        <v>865</v>
      </c>
      <c r="J58" s="83" t="s">
        <v>1004</v>
      </c>
    </row>
    <row r="59" ht="15" customHeight="1" spans="1:10">
      <c r="A59" s="144"/>
      <c r="B59" s="144"/>
      <c r="C59" s="83" t="s">
        <v>848</v>
      </c>
      <c r="D59" s="83" t="s">
        <v>849</v>
      </c>
      <c r="E59" s="83" t="s">
        <v>1005</v>
      </c>
      <c r="F59" s="141" t="s">
        <v>851</v>
      </c>
      <c r="G59" s="83" t="s">
        <v>245</v>
      </c>
      <c r="H59" s="141" t="s">
        <v>888</v>
      </c>
      <c r="I59" s="141" t="s">
        <v>854</v>
      </c>
      <c r="J59" s="83" t="s">
        <v>1006</v>
      </c>
    </row>
    <row r="60" ht="15" customHeight="1" spans="1:10">
      <c r="A60" s="142" t="s">
        <v>1007</v>
      </c>
      <c r="B60" s="142" t="s">
        <v>1008</v>
      </c>
      <c r="C60" s="83" t="s">
        <v>848</v>
      </c>
      <c r="D60" s="83" t="s">
        <v>849</v>
      </c>
      <c r="E60" s="83" t="s">
        <v>1009</v>
      </c>
      <c r="F60" s="141" t="s">
        <v>862</v>
      </c>
      <c r="G60" s="83" t="s">
        <v>1010</v>
      </c>
      <c r="H60" s="141" t="s">
        <v>881</v>
      </c>
      <c r="I60" s="141" t="s">
        <v>854</v>
      </c>
      <c r="J60" s="83" t="s">
        <v>1011</v>
      </c>
    </row>
    <row r="61" ht="15" customHeight="1" spans="1:10">
      <c r="A61" s="143"/>
      <c r="B61" s="143"/>
      <c r="C61" s="83" t="s">
        <v>848</v>
      </c>
      <c r="D61" s="83" t="s">
        <v>878</v>
      </c>
      <c r="E61" s="83" t="s">
        <v>1012</v>
      </c>
      <c r="F61" s="141" t="s">
        <v>862</v>
      </c>
      <c r="G61" s="83" t="s">
        <v>1013</v>
      </c>
      <c r="H61" s="141" t="s">
        <v>881</v>
      </c>
      <c r="I61" s="141" t="s">
        <v>854</v>
      </c>
      <c r="J61" s="83" t="s">
        <v>1014</v>
      </c>
    </row>
    <row r="62" ht="15" customHeight="1" spans="1:10">
      <c r="A62" s="143"/>
      <c r="B62" s="143"/>
      <c r="C62" s="83" t="s">
        <v>870</v>
      </c>
      <c r="D62" s="83" t="s">
        <v>871</v>
      </c>
      <c r="E62" s="83" t="s">
        <v>1015</v>
      </c>
      <c r="F62" s="141" t="s">
        <v>862</v>
      </c>
      <c r="G62" s="83" t="s">
        <v>1016</v>
      </c>
      <c r="H62" s="141" t="s">
        <v>912</v>
      </c>
      <c r="I62" s="141" t="s">
        <v>865</v>
      </c>
      <c r="J62" s="83" t="s">
        <v>1017</v>
      </c>
    </row>
    <row r="63" ht="15" customHeight="1" spans="1:10">
      <c r="A63" s="143"/>
      <c r="B63" s="143"/>
      <c r="C63" s="83" t="s">
        <v>859</v>
      </c>
      <c r="D63" s="83" t="s">
        <v>860</v>
      </c>
      <c r="E63" s="83" t="s">
        <v>1018</v>
      </c>
      <c r="F63" s="141" t="s">
        <v>862</v>
      </c>
      <c r="G63" s="83" t="s">
        <v>1019</v>
      </c>
      <c r="H63" s="141" t="s">
        <v>864</v>
      </c>
      <c r="I63" s="141" t="s">
        <v>865</v>
      </c>
      <c r="J63" s="83" t="s">
        <v>1020</v>
      </c>
    </row>
    <row r="64" ht="15" customHeight="1" spans="1:10">
      <c r="A64" s="144"/>
      <c r="B64" s="144"/>
      <c r="C64" s="83" t="s">
        <v>870</v>
      </c>
      <c r="D64" s="83" t="s">
        <v>875</v>
      </c>
      <c r="E64" s="83" t="s">
        <v>1021</v>
      </c>
      <c r="F64" s="141" t="s">
        <v>862</v>
      </c>
      <c r="G64" s="83" t="s">
        <v>1022</v>
      </c>
      <c r="H64" s="141" t="s">
        <v>1023</v>
      </c>
      <c r="I64" s="141" t="s">
        <v>854</v>
      </c>
      <c r="J64" s="83" t="s">
        <v>1024</v>
      </c>
    </row>
    <row r="65" ht="15" customHeight="1" spans="1:10">
      <c r="A65" s="142" t="s">
        <v>1025</v>
      </c>
      <c r="B65" s="142" t="s">
        <v>1026</v>
      </c>
      <c r="C65" s="83" t="s">
        <v>870</v>
      </c>
      <c r="D65" s="83" t="s">
        <v>875</v>
      </c>
      <c r="E65" s="83" t="s">
        <v>1027</v>
      </c>
      <c r="F65" s="141" t="s">
        <v>862</v>
      </c>
      <c r="G65" s="83" t="s">
        <v>1028</v>
      </c>
      <c r="H65" s="141" t="s">
        <v>874</v>
      </c>
      <c r="I65" s="141" t="s">
        <v>865</v>
      </c>
      <c r="J65" s="83" t="s">
        <v>1029</v>
      </c>
    </row>
    <row r="66" ht="15" customHeight="1" spans="1:10">
      <c r="A66" s="143"/>
      <c r="B66" s="143"/>
      <c r="C66" s="83" t="s">
        <v>848</v>
      </c>
      <c r="D66" s="83" t="s">
        <v>849</v>
      </c>
      <c r="E66" s="83" t="s">
        <v>1030</v>
      </c>
      <c r="F66" s="141" t="s">
        <v>851</v>
      </c>
      <c r="G66" s="83" t="s">
        <v>1031</v>
      </c>
      <c r="H66" s="141" t="s">
        <v>1032</v>
      </c>
      <c r="I66" s="141" t="s">
        <v>854</v>
      </c>
      <c r="J66" s="83" t="s">
        <v>1033</v>
      </c>
    </row>
    <row r="67" ht="15" customHeight="1" spans="1:10">
      <c r="A67" s="144"/>
      <c r="B67" s="144"/>
      <c r="C67" s="83" t="s">
        <v>859</v>
      </c>
      <c r="D67" s="83" t="s">
        <v>860</v>
      </c>
      <c r="E67" s="83" t="s">
        <v>1034</v>
      </c>
      <c r="F67" s="141" t="s">
        <v>862</v>
      </c>
      <c r="G67" s="83" t="s">
        <v>902</v>
      </c>
      <c r="H67" s="141" t="s">
        <v>864</v>
      </c>
      <c r="I67" s="141" t="s">
        <v>865</v>
      </c>
      <c r="J67" s="83" t="s">
        <v>1035</v>
      </c>
    </row>
    <row r="68" ht="15" customHeight="1" spans="1:10">
      <c r="A68" s="142" t="s">
        <v>1036</v>
      </c>
      <c r="B68" s="142" t="s">
        <v>1037</v>
      </c>
      <c r="C68" s="83" t="s">
        <v>848</v>
      </c>
      <c r="D68" s="83" t="s">
        <v>849</v>
      </c>
      <c r="E68" s="83" t="s">
        <v>1038</v>
      </c>
      <c r="F68" s="141" t="s">
        <v>862</v>
      </c>
      <c r="G68" s="83" t="s">
        <v>967</v>
      </c>
      <c r="H68" s="141" t="s">
        <v>920</v>
      </c>
      <c r="I68" s="141" t="s">
        <v>854</v>
      </c>
      <c r="J68" s="83" t="s">
        <v>1038</v>
      </c>
    </row>
    <row r="69" ht="15" customHeight="1" spans="1:10">
      <c r="A69" s="143"/>
      <c r="B69" s="143"/>
      <c r="C69" s="83" t="s">
        <v>859</v>
      </c>
      <c r="D69" s="83" t="s">
        <v>860</v>
      </c>
      <c r="E69" s="83" t="s">
        <v>1039</v>
      </c>
      <c r="F69" s="141" t="s">
        <v>862</v>
      </c>
      <c r="G69" s="83" t="s">
        <v>902</v>
      </c>
      <c r="H69" s="141" t="s">
        <v>864</v>
      </c>
      <c r="I69" s="141" t="s">
        <v>865</v>
      </c>
      <c r="J69" s="83" t="s">
        <v>1039</v>
      </c>
    </row>
    <row r="70" ht="15" customHeight="1" spans="1:10">
      <c r="A70" s="143"/>
      <c r="B70" s="143"/>
      <c r="C70" s="83" t="s">
        <v>848</v>
      </c>
      <c r="D70" s="83" t="s">
        <v>878</v>
      </c>
      <c r="E70" s="83" t="s">
        <v>1040</v>
      </c>
      <c r="F70" s="141" t="s">
        <v>851</v>
      </c>
      <c r="G70" s="83" t="s">
        <v>1041</v>
      </c>
      <c r="H70" s="141" t="s">
        <v>874</v>
      </c>
      <c r="I70" s="141" t="s">
        <v>854</v>
      </c>
      <c r="J70" s="83" t="s">
        <v>1040</v>
      </c>
    </row>
    <row r="71" ht="15" customHeight="1" spans="1:10">
      <c r="A71" s="143"/>
      <c r="B71" s="143"/>
      <c r="C71" s="83" t="s">
        <v>870</v>
      </c>
      <c r="D71" s="83" t="s">
        <v>875</v>
      </c>
      <c r="E71" s="83" t="s">
        <v>1042</v>
      </c>
      <c r="F71" s="141" t="s">
        <v>851</v>
      </c>
      <c r="G71" s="83" t="s">
        <v>1043</v>
      </c>
      <c r="H71" s="141" t="s">
        <v>877</v>
      </c>
      <c r="I71" s="141" t="s">
        <v>854</v>
      </c>
      <c r="J71" s="83" t="s">
        <v>1044</v>
      </c>
    </row>
    <row r="72" ht="15" customHeight="1" spans="1:10">
      <c r="A72" s="144"/>
      <c r="B72" s="144"/>
      <c r="C72" s="83" t="s">
        <v>870</v>
      </c>
      <c r="D72" s="83" t="s">
        <v>871</v>
      </c>
      <c r="E72" s="83" t="s">
        <v>1045</v>
      </c>
      <c r="F72" s="141" t="s">
        <v>862</v>
      </c>
      <c r="G72" s="83" t="s">
        <v>1046</v>
      </c>
      <c r="H72" s="141" t="s">
        <v>874</v>
      </c>
      <c r="I72" s="141" t="s">
        <v>865</v>
      </c>
      <c r="J72" s="83" t="s">
        <v>1045</v>
      </c>
    </row>
    <row r="73" ht="15" customHeight="1" spans="1:10">
      <c r="A73" s="142" t="s">
        <v>1047</v>
      </c>
      <c r="B73" s="142" t="s">
        <v>896</v>
      </c>
      <c r="C73" s="83" t="s">
        <v>848</v>
      </c>
      <c r="D73" s="83" t="s">
        <v>849</v>
      </c>
      <c r="E73" s="83" t="s">
        <v>1048</v>
      </c>
      <c r="F73" s="141" t="s">
        <v>851</v>
      </c>
      <c r="G73" s="83" t="s">
        <v>259</v>
      </c>
      <c r="H73" s="141" t="s">
        <v>899</v>
      </c>
      <c r="I73" s="141" t="s">
        <v>854</v>
      </c>
      <c r="J73" s="83" t="s">
        <v>906</v>
      </c>
    </row>
    <row r="74" ht="15" customHeight="1" spans="1:10">
      <c r="A74" s="143"/>
      <c r="B74" s="143"/>
      <c r="C74" s="83" t="s">
        <v>848</v>
      </c>
      <c r="D74" s="83" t="s">
        <v>890</v>
      </c>
      <c r="E74" s="83" t="s">
        <v>897</v>
      </c>
      <c r="F74" s="141" t="s">
        <v>862</v>
      </c>
      <c r="G74" s="83" t="s">
        <v>898</v>
      </c>
      <c r="H74" s="141" t="s">
        <v>899</v>
      </c>
      <c r="I74" s="141" t="s">
        <v>865</v>
      </c>
      <c r="J74" s="83" t="s">
        <v>898</v>
      </c>
    </row>
    <row r="75" ht="15" customHeight="1" spans="1:10">
      <c r="A75" s="143"/>
      <c r="B75" s="143"/>
      <c r="C75" s="83" t="s">
        <v>870</v>
      </c>
      <c r="D75" s="83" t="s">
        <v>875</v>
      </c>
      <c r="E75" s="83" t="s">
        <v>904</v>
      </c>
      <c r="F75" s="141" t="s">
        <v>851</v>
      </c>
      <c r="G75" s="83" t="s">
        <v>863</v>
      </c>
      <c r="H75" s="141" t="s">
        <v>864</v>
      </c>
      <c r="I75" s="141" t="s">
        <v>865</v>
      </c>
      <c r="J75" s="83" t="s">
        <v>1049</v>
      </c>
    </row>
    <row r="76" ht="15" customHeight="1" spans="1:10">
      <c r="A76" s="144"/>
      <c r="B76" s="144"/>
      <c r="C76" s="83" t="s">
        <v>859</v>
      </c>
      <c r="D76" s="83" t="s">
        <v>860</v>
      </c>
      <c r="E76" s="83" t="s">
        <v>901</v>
      </c>
      <c r="F76" s="141" t="s">
        <v>862</v>
      </c>
      <c r="G76" s="83" t="s">
        <v>863</v>
      </c>
      <c r="H76" s="141" t="s">
        <v>864</v>
      </c>
      <c r="I76" s="141" t="s">
        <v>865</v>
      </c>
      <c r="J76" s="83" t="s">
        <v>1050</v>
      </c>
    </row>
    <row r="77" ht="15" customHeight="1" spans="1:10">
      <c r="A77" s="83" t="s">
        <v>75</v>
      </c>
      <c r="B77" s="146"/>
      <c r="C77" s="146"/>
      <c r="D77" s="146"/>
      <c r="E77" s="146"/>
      <c r="F77" s="147"/>
      <c r="G77" s="146"/>
      <c r="H77" s="147"/>
      <c r="I77" s="147"/>
      <c r="J77" s="146"/>
    </row>
    <row r="78" ht="15" customHeight="1" spans="1:10">
      <c r="A78" s="142" t="s">
        <v>1051</v>
      </c>
      <c r="B78" s="142" t="s">
        <v>1052</v>
      </c>
      <c r="C78" s="83" t="s">
        <v>870</v>
      </c>
      <c r="D78" s="83" t="s">
        <v>875</v>
      </c>
      <c r="E78" s="83" t="s">
        <v>1053</v>
      </c>
      <c r="F78" s="141" t="s">
        <v>851</v>
      </c>
      <c r="G78" s="83" t="s">
        <v>1054</v>
      </c>
      <c r="H78" s="141" t="s">
        <v>877</v>
      </c>
      <c r="I78" s="141" t="s">
        <v>854</v>
      </c>
      <c r="J78" s="83" t="s">
        <v>1055</v>
      </c>
    </row>
    <row r="79" ht="15" customHeight="1" spans="1:10">
      <c r="A79" s="143"/>
      <c r="B79" s="143"/>
      <c r="C79" s="83" t="s">
        <v>848</v>
      </c>
      <c r="D79" s="83" t="s">
        <v>878</v>
      </c>
      <c r="E79" s="83" t="s">
        <v>1056</v>
      </c>
      <c r="F79" s="141" t="s">
        <v>851</v>
      </c>
      <c r="G79" s="83" t="s">
        <v>947</v>
      </c>
      <c r="H79" s="141" t="s">
        <v>864</v>
      </c>
      <c r="I79" s="141" t="s">
        <v>854</v>
      </c>
      <c r="J79" s="83" t="s">
        <v>1057</v>
      </c>
    </row>
    <row r="80" ht="15" customHeight="1" spans="1:10">
      <c r="A80" s="143"/>
      <c r="B80" s="143"/>
      <c r="C80" s="83" t="s">
        <v>848</v>
      </c>
      <c r="D80" s="83" t="s">
        <v>849</v>
      </c>
      <c r="E80" s="83" t="s">
        <v>1058</v>
      </c>
      <c r="F80" s="141" t="s">
        <v>851</v>
      </c>
      <c r="G80" s="83" t="s">
        <v>250</v>
      </c>
      <c r="H80" s="141" t="s">
        <v>888</v>
      </c>
      <c r="I80" s="141" t="s">
        <v>854</v>
      </c>
      <c r="J80" s="83" t="s">
        <v>1059</v>
      </c>
    </row>
    <row r="81" ht="15" customHeight="1" spans="1:10">
      <c r="A81" s="143"/>
      <c r="B81" s="143"/>
      <c r="C81" s="83" t="s">
        <v>848</v>
      </c>
      <c r="D81" s="83" t="s">
        <v>890</v>
      </c>
      <c r="E81" s="83" t="s">
        <v>1060</v>
      </c>
      <c r="F81" s="141" t="s">
        <v>851</v>
      </c>
      <c r="G81" s="83" t="s">
        <v>259</v>
      </c>
      <c r="H81" s="141" t="s">
        <v>888</v>
      </c>
      <c r="I81" s="141" t="s">
        <v>854</v>
      </c>
      <c r="J81" s="83" t="s">
        <v>1061</v>
      </c>
    </row>
    <row r="82" ht="15" customHeight="1" spans="1:10">
      <c r="A82" s="143"/>
      <c r="B82" s="143"/>
      <c r="C82" s="83" t="s">
        <v>859</v>
      </c>
      <c r="D82" s="83" t="s">
        <v>860</v>
      </c>
      <c r="E82" s="83" t="s">
        <v>1062</v>
      </c>
      <c r="F82" s="141" t="s">
        <v>851</v>
      </c>
      <c r="G82" s="145">
        <v>95</v>
      </c>
      <c r="H82" s="141" t="s">
        <v>864</v>
      </c>
      <c r="I82" s="141" t="s">
        <v>865</v>
      </c>
      <c r="J82" s="83" t="s">
        <v>1063</v>
      </c>
    </row>
    <row r="83" ht="15" customHeight="1" spans="1:10">
      <c r="A83" s="143"/>
      <c r="B83" s="143"/>
      <c r="C83" s="83" t="s">
        <v>870</v>
      </c>
      <c r="D83" s="83" t="s">
        <v>875</v>
      </c>
      <c r="E83" s="83" t="s">
        <v>1064</v>
      </c>
      <c r="F83" s="141" t="s">
        <v>851</v>
      </c>
      <c r="G83" s="83" t="s">
        <v>259</v>
      </c>
      <c r="H83" s="141" t="s">
        <v>920</v>
      </c>
      <c r="I83" s="141" t="s">
        <v>854</v>
      </c>
      <c r="J83" s="83" t="s">
        <v>1065</v>
      </c>
    </row>
    <row r="84" ht="15" customHeight="1" spans="1:10">
      <c r="A84" s="143"/>
      <c r="B84" s="143"/>
      <c r="C84" s="83" t="s">
        <v>848</v>
      </c>
      <c r="D84" s="83" t="s">
        <v>890</v>
      </c>
      <c r="E84" s="83" t="s">
        <v>1066</v>
      </c>
      <c r="F84" s="141" t="s">
        <v>851</v>
      </c>
      <c r="G84" s="83" t="s">
        <v>886</v>
      </c>
      <c r="H84" s="141" t="s">
        <v>864</v>
      </c>
      <c r="I84" s="141" t="s">
        <v>854</v>
      </c>
      <c r="J84" s="83" t="s">
        <v>1067</v>
      </c>
    </row>
    <row r="85" ht="15" customHeight="1" spans="1:10">
      <c r="A85" s="143"/>
      <c r="B85" s="143"/>
      <c r="C85" s="83" t="s">
        <v>848</v>
      </c>
      <c r="D85" s="83" t="s">
        <v>849</v>
      </c>
      <c r="E85" s="83" t="s">
        <v>1068</v>
      </c>
      <c r="F85" s="141" t="s">
        <v>851</v>
      </c>
      <c r="G85" s="83" t="s">
        <v>941</v>
      </c>
      <c r="H85" s="141" t="s">
        <v>933</v>
      </c>
      <c r="I85" s="141" t="s">
        <v>854</v>
      </c>
      <c r="J85" s="83" t="s">
        <v>1069</v>
      </c>
    </row>
    <row r="86" ht="15" customHeight="1" spans="1:10">
      <c r="A86" s="144"/>
      <c r="B86" s="144"/>
      <c r="C86" s="83" t="s">
        <v>848</v>
      </c>
      <c r="D86" s="83" t="s">
        <v>890</v>
      </c>
      <c r="E86" s="83" t="s">
        <v>1070</v>
      </c>
      <c r="F86" s="141" t="s">
        <v>851</v>
      </c>
      <c r="G86" s="83" t="s">
        <v>902</v>
      </c>
      <c r="H86" s="141" t="s">
        <v>1071</v>
      </c>
      <c r="I86" s="141" t="s">
        <v>854</v>
      </c>
      <c r="J86" s="83" t="s">
        <v>1072</v>
      </c>
    </row>
    <row r="87" ht="15" customHeight="1" spans="1:10">
      <c r="A87" s="142" t="s">
        <v>1073</v>
      </c>
      <c r="B87" s="142" t="s">
        <v>1074</v>
      </c>
      <c r="C87" s="83" t="s">
        <v>870</v>
      </c>
      <c r="D87" s="83" t="s">
        <v>875</v>
      </c>
      <c r="E87" s="83" t="s">
        <v>1064</v>
      </c>
      <c r="F87" s="141" t="s">
        <v>851</v>
      </c>
      <c r="G87" s="83" t="s">
        <v>247</v>
      </c>
      <c r="H87" s="141" t="s">
        <v>920</v>
      </c>
      <c r="I87" s="141" t="s">
        <v>854</v>
      </c>
      <c r="J87" s="83" t="s">
        <v>1065</v>
      </c>
    </row>
    <row r="88" ht="15" customHeight="1" spans="1:10">
      <c r="A88" s="143"/>
      <c r="B88" s="143"/>
      <c r="C88" s="83" t="s">
        <v>848</v>
      </c>
      <c r="D88" s="83" t="s">
        <v>890</v>
      </c>
      <c r="E88" s="83" t="s">
        <v>1066</v>
      </c>
      <c r="F88" s="141" t="s">
        <v>851</v>
      </c>
      <c r="G88" s="83" t="s">
        <v>886</v>
      </c>
      <c r="H88" s="141" t="s">
        <v>864</v>
      </c>
      <c r="I88" s="141" t="s">
        <v>854</v>
      </c>
      <c r="J88" s="83" t="s">
        <v>1067</v>
      </c>
    </row>
    <row r="89" ht="15" customHeight="1" spans="1:10">
      <c r="A89" s="143"/>
      <c r="B89" s="143"/>
      <c r="C89" s="83" t="s">
        <v>859</v>
      </c>
      <c r="D89" s="83" t="s">
        <v>860</v>
      </c>
      <c r="E89" s="83" t="s">
        <v>1062</v>
      </c>
      <c r="F89" s="141" t="s">
        <v>862</v>
      </c>
      <c r="G89" s="83" t="s">
        <v>902</v>
      </c>
      <c r="H89" s="141" t="s">
        <v>864</v>
      </c>
      <c r="I89" s="141" t="s">
        <v>865</v>
      </c>
      <c r="J89" s="83" t="s">
        <v>1075</v>
      </c>
    </row>
    <row r="90" ht="15" customHeight="1" spans="1:10">
      <c r="A90" s="143"/>
      <c r="B90" s="143"/>
      <c r="C90" s="83" t="s">
        <v>848</v>
      </c>
      <c r="D90" s="83" t="s">
        <v>849</v>
      </c>
      <c r="E90" s="83" t="s">
        <v>1076</v>
      </c>
      <c r="F90" s="141" t="s">
        <v>851</v>
      </c>
      <c r="G90" s="83" t="s">
        <v>247</v>
      </c>
      <c r="H90" s="141" t="s">
        <v>933</v>
      </c>
      <c r="I90" s="141" t="s">
        <v>854</v>
      </c>
      <c r="J90" s="83" t="s">
        <v>1069</v>
      </c>
    </row>
    <row r="91" ht="15" customHeight="1" spans="1:10">
      <c r="A91" s="143"/>
      <c r="B91" s="143"/>
      <c r="C91" s="83" t="s">
        <v>848</v>
      </c>
      <c r="D91" s="83" t="s">
        <v>878</v>
      </c>
      <c r="E91" s="83" t="s">
        <v>1056</v>
      </c>
      <c r="F91" s="141" t="s">
        <v>851</v>
      </c>
      <c r="G91" s="83" t="s">
        <v>947</v>
      </c>
      <c r="H91" s="141" t="s">
        <v>864</v>
      </c>
      <c r="I91" s="141" t="s">
        <v>854</v>
      </c>
      <c r="J91" s="83" t="s">
        <v>1057</v>
      </c>
    </row>
    <row r="92" ht="15" customHeight="1" spans="1:10">
      <c r="A92" s="143"/>
      <c r="B92" s="143"/>
      <c r="C92" s="83" t="s">
        <v>848</v>
      </c>
      <c r="D92" s="83" t="s">
        <v>890</v>
      </c>
      <c r="E92" s="83" t="s">
        <v>1060</v>
      </c>
      <c r="F92" s="141" t="s">
        <v>851</v>
      </c>
      <c r="G92" s="83" t="s">
        <v>265</v>
      </c>
      <c r="H92" s="141" t="s">
        <v>888</v>
      </c>
      <c r="I92" s="141" t="s">
        <v>854</v>
      </c>
      <c r="J92" s="83" t="s">
        <v>1061</v>
      </c>
    </row>
    <row r="93" ht="15" customHeight="1" spans="1:10">
      <c r="A93" s="144"/>
      <c r="B93" s="144"/>
      <c r="C93" s="83" t="s">
        <v>870</v>
      </c>
      <c r="D93" s="83" t="s">
        <v>875</v>
      </c>
      <c r="E93" s="83" t="s">
        <v>1053</v>
      </c>
      <c r="F93" s="141" t="s">
        <v>851</v>
      </c>
      <c r="G93" s="83" t="s">
        <v>1077</v>
      </c>
      <c r="H93" s="141" t="s">
        <v>877</v>
      </c>
      <c r="I93" s="141" t="s">
        <v>854</v>
      </c>
      <c r="J93" s="83" t="s">
        <v>1055</v>
      </c>
    </row>
    <row r="94" ht="15" customHeight="1" spans="1:10">
      <c r="A94" s="142" t="s">
        <v>1078</v>
      </c>
      <c r="B94" s="142" t="s">
        <v>1079</v>
      </c>
      <c r="C94" s="83" t="s">
        <v>870</v>
      </c>
      <c r="D94" s="83" t="s">
        <v>875</v>
      </c>
      <c r="E94" s="83" t="s">
        <v>1080</v>
      </c>
      <c r="F94" s="141" t="s">
        <v>1081</v>
      </c>
      <c r="G94" s="83" t="s">
        <v>245</v>
      </c>
      <c r="H94" s="141" t="s">
        <v>874</v>
      </c>
      <c r="I94" s="141" t="s">
        <v>865</v>
      </c>
      <c r="J94" s="83" t="s">
        <v>1082</v>
      </c>
    </row>
    <row r="95" ht="15" customHeight="1" spans="1:10">
      <c r="A95" s="143"/>
      <c r="B95" s="143"/>
      <c r="C95" s="83" t="s">
        <v>859</v>
      </c>
      <c r="D95" s="83" t="s">
        <v>860</v>
      </c>
      <c r="E95" s="83" t="s">
        <v>938</v>
      </c>
      <c r="F95" s="141" t="s">
        <v>851</v>
      </c>
      <c r="G95" s="145">
        <v>95</v>
      </c>
      <c r="H95" s="141" t="s">
        <v>864</v>
      </c>
      <c r="I95" s="141" t="s">
        <v>865</v>
      </c>
      <c r="J95" s="83" t="s">
        <v>1083</v>
      </c>
    </row>
    <row r="96" ht="15" customHeight="1" spans="1:10">
      <c r="A96" s="143"/>
      <c r="B96" s="143"/>
      <c r="C96" s="83" t="s">
        <v>848</v>
      </c>
      <c r="D96" s="83" t="s">
        <v>849</v>
      </c>
      <c r="E96" s="83" t="s">
        <v>1084</v>
      </c>
      <c r="F96" s="141" t="s">
        <v>862</v>
      </c>
      <c r="G96" s="83" t="s">
        <v>1085</v>
      </c>
      <c r="H96" s="141" t="s">
        <v>869</v>
      </c>
      <c r="I96" s="141" t="s">
        <v>854</v>
      </c>
      <c r="J96" s="83" t="s">
        <v>1086</v>
      </c>
    </row>
    <row r="97" ht="15" customHeight="1" spans="1:10">
      <c r="A97" s="143"/>
      <c r="B97" s="143"/>
      <c r="C97" s="83" t="s">
        <v>848</v>
      </c>
      <c r="D97" s="83" t="s">
        <v>849</v>
      </c>
      <c r="E97" s="83" t="s">
        <v>1087</v>
      </c>
      <c r="F97" s="141" t="s">
        <v>851</v>
      </c>
      <c r="G97" s="83" t="s">
        <v>245</v>
      </c>
      <c r="H97" s="141" t="s">
        <v>1088</v>
      </c>
      <c r="I97" s="141" t="s">
        <v>854</v>
      </c>
      <c r="J97" s="83" t="s">
        <v>1089</v>
      </c>
    </row>
    <row r="98" ht="15" customHeight="1" spans="1:10">
      <c r="A98" s="143"/>
      <c r="B98" s="143"/>
      <c r="C98" s="83" t="s">
        <v>848</v>
      </c>
      <c r="D98" s="83" t="s">
        <v>849</v>
      </c>
      <c r="E98" s="83" t="s">
        <v>1090</v>
      </c>
      <c r="F98" s="141" t="s">
        <v>851</v>
      </c>
      <c r="G98" s="83" t="s">
        <v>259</v>
      </c>
      <c r="H98" s="141" t="s">
        <v>858</v>
      </c>
      <c r="I98" s="141" t="s">
        <v>854</v>
      </c>
      <c r="J98" s="83" t="s">
        <v>1091</v>
      </c>
    </row>
    <row r="99" ht="15" customHeight="1" spans="1:10">
      <c r="A99" s="144"/>
      <c r="B99" s="144"/>
      <c r="C99" s="83" t="s">
        <v>870</v>
      </c>
      <c r="D99" s="83" t="s">
        <v>871</v>
      </c>
      <c r="E99" s="83" t="s">
        <v>1092</v>
      </c>
      <c r="F99" s="141" t="s">
        <v>1081</v>
      </c>
      <c r="G99" s="83" t="s">
        <v>245</v>
      </c>
      <c r="H99" s="141" t="s">
        <v>874</v>
      </c>
      <c r="I99" s="141" t="s">
        <v>865</v>
      </c>
      <c r="J99" s="83" t="s">
        <v>1093</v>
      </c>
    </row>
    <row r="100" ht="15" customHeight="1" spans="1:10">
      <c r="A100" s="83" t="s">
        <v>77</v>
      </c>
      <c r="B100" s="146"/>
      <c r="C100" s="146"/>
      <c r="D100" s="146"/>
      <c r="E100" s="146"/>
      <c r="F100" s="147"/>
      <c r="G100" s="146"/>
      <c r="H100" s="147"/>
      <c r="I100" s="147"/>
      <c r="J100" s="146"/>
    </row>
    <row r="101" ht="15" customHeight="1" spans="1:10">
      <c r="A101" s="142" t="s">
        <v>1094</v>
      </c>
      <c r="B101" s="142" t="s">
        <v>1095</v>
      </c>
      <c r="C101" s="83" t="s">
        <v>859</v>
      </c>
      <c r="D101" s="83" t="s">
        <v>860</v>
      </c>
      <c r="E101" s="83" t="s">
        <v>1096</v>
      </c>
      <c r="F101" s="141" t="s">
        <v>1081</v>
      </c>
      <c r="G101" s="83" t="s">
        <v>902</v>
      </c>
      <c r="H101" s="141" t="s">
        <v>864</v>
      </c>
      <c r="I101" s="141" t="s">
        <v>854</v>
      </c>
      <c r="J101" s="83" t="s">
        <v>1097</v>
      </c>
    </row>
    <row r="102" ht="15" customHeight="1" spans="1:10">
      <c r="A102" s="143"/>
      <c r="B102" s="143"/>
      <c r="C102" s="83" t="s">
        <v>848</v>
      </c>
      <c r="D102" s="83" t="s">
        <v>849</v>
      </c>
      <c r="E102" s="83" t="s">
        <v>1098</v>
      </c>
      <c r="F102" s="141" t="s">
        <v>1081</v>
      </c>
      <c r="G102" s="83" t="s">
        <v>259</v>
      </c>
      <c r="H102" s="141" t="s">
        <v>920</v>
      </c>
      <c r="I102" s="141" t="s">
        <v>854</v>
      </c>
      <c r="J102" s="83" t="s">
        <v>1099</v>
      </c>
    </row>
    <row r="103" ht="15" customHeight="1" spans="1:10">
      <c r="A103" s="143"/>
      <c r="B103" s="143"/>
      <c r="C103" s="83" t="s">
        <v>870</v>
      </c>
      <c r="D103" s="83" t="s">
        <v>871</v>
      </c>
      <c r="E103" s="83" t="s">
        <v>1100</v>
      </c>
      <c r="F103" s="141" t="s">
        <v>1081</v>
      </c>
      <c r="G103" s="83" t="s">
        <v>936</v>
      </c>
      <c r="H103" s="141" t="s">
        <v>874</v>
      </c>
      <c r="I103" s="141" t="s">
        <v>865</v>
      </c>
      <c r="J103" s="83" t="s">
        <v>1101</v>
      </c>
    </row>
    <row r="104" ht="15" customHeight="1" spans="1:10">
      <c r="A104" s="144"/>
      <c r="B104" s="144"/>
      <c r="C104" s="83" t="s">
        <v>848</v>
      </c>
      <c r="D104" s="83" t="s">
        <v>849</v>
      </c>
      <c r="E104" s="83" t="s">
        <v>1102</v>
      </c>
      <c r="F104" s="141" t="s">
        <v>851</v>
      </c>
      <c r="G104" s="83" t="s">
        <v>1103</v>
      </c>
      <c r="H104" s="141" t="s">
        <v>881</v>
      </c>
      <c r="I104" s="141" t="s">
        <v>854</v>
      </c>
      <c r="J104" s="83" t="s">
        <v>1104</v>
      </c>
    </row>
    <row r="105" ht="15" customHeight="1" spans="1:10">
      <c r="A105" s="142" t="s">
        <v>1105</v>
      </c>
      <c r="B105" s="142" t="s">
        <v>1106</v>
      </c>
      <c r="C105" s="83" t="s">
        <v>859</v>
      </c>
      <c r="D105" s="83" t="s">
        <v>860</v>
      </c>
      <c r="E105" s="83" t="s">
        <v>1107</v>
      </c>
      <c r="F105" s="141" t="s">
        <v>851</v>
      </c>
      <c r="G105" s="83" t="s">
        <v>902</v>
      </c>
      <c r="H105" s="141" t="s">
        <v>864</v>
      </c>
      <c r="I105" s="141" t="s">
        <v>854</v>
      </c>
      <c r="J105" s="83" t="s">
        <v>1108</v>
      </c>
    </row>
    <row r="106" ht="15" customHeight="1" spans="1:10">
      <c r="A106" s="143"/>
      <c r="B106" s="143"/>
      <c r="C106" s="83" t="s">
        <v>848</v>
      </c>
      <c r="D106" s="83" t="s">
        <v>849</v>
      </c>
      <c r="E106" s="83" t="s">
        <v>1102</v>
      </c>
      <c r="F106" s="141" t="s">
        <v>1081</v>
      </c>
      <c r="G106" s="83" t="s">
        <v>1109</v>
      </c>
      <c r="H106" s="141" t="s">
        <v>1023</v>
      </c>
      <c r="I106" s="141" t="s">
        <v>854</v>
      </c>
      <c r="J106" s="83" t="s">
        <v>1110</v>
      </c>
    </row>
    <row r="107" ht="15" customHeight="1" spans="1:10">
      <c r="A107" s="143"/>
      <c r="B107" s="143"/>
      <c r="C107" s="83" t="s">
        <v>848</v>
      </c>
      <c r="D107" s="83" t="s">
        <v>849</v>
      </c>
      <c r="E107" s="83" t="s">
        <v>1111</v>
      </c>
      <c r="F107" s="141" t="s">
        <v>862</v>
      </c>
      <c r="G107" s="83" t="s">
        <v>1112</v>
      </c>
      <c r="H107" s="141" t="s">
        <v>877</v>
      </c>
      <c r="I107" s="141" t="s">
        <v>854</v>
      </c>
      <c r="J107" s="83" t="s">
        <v>1113</v>
      </c>
    </row>
    <row r="108" ht="15" customHeight="1" spans="1:10">
      <c r="A108" s="144"/>
      <c r="B108" s="144"/>
      <c r="C108" s="83" t="s">
        <v>870</v>
      </c>
      <c r="D108" s="83" t="s">
        <v>875</v>
      </c>
      <c r="E108" s="83" t="s">
        <v>1114</v>
      </c>
      <c r="F108" s="141" t="s">
        <v>1081</v>
      </c>
      <c r="G108" s="83" t="s">
        <v>259</v>
      </c>
      <c r="H108" s="141" t="s">
        <v>864</v>
      </c>
      <c r="I108" s="141" t="s">
        <v>865</v>
      </c>
      <c r="J108" s="83" t="s">
        <v>1115</v>
      </c>
    </row>
    <row r="109" ht="15" customHeight="1" spans="1:10">
      <c r="A109" s="142" t="s">
        <v>1116</v>
      </c>
      <c r="B109" s="142" t="s">
        <v>1117</v>
      </c>
      <c r="C109" s="83" t="s">
        <v>859</v>
      </c>
      <c r="D109" s="83" t="s">
        <v>860</v>
      </c>
      <c r="E109" s="83" t="s">
        <v>1096</v>
      </c>
      <c r="F109" s="141" t="s">
        <v>1081</v>
      </c>
      <c r="G109" s="83" t="s">
        <v>902</v>
      </c>
      <c r="H109" s="141" t="s">
        <v>864</v>
      </c>
      <c r="I109" s="141" t="s">
        <v>854</v>
      </c>
      <c r="J109" s="83" t="s">
        <v>1097</v>
      </c>
    </row>
    <row r="110" ht="15" customHeight="1" spans="1:10">
      <c r="A110" s="143"/>
      <c r="B110" s="143"/>
      <c r="C110" s="83" t="s">
        <v>848</v>
      </c>
      <c r="D110" s="83" t="s">
        <v>849</v>
      </c>
      <c r="E110" s="83" t="s">
        <v>1118</v>
      </c>
      <c r="F110" s="141" t="s">
        <v>851</v>
      </c>
      <c r="G110" s="83" t="s">
        <v>1119</v>
      </c>
      <c r="H110" s="141" t="s">
        <v>881</v>
      </c>
      <c r="I110" s="141" t="s">
        <v>854</v>
      </c>
      <c r="J110" s="83" t="s">
        <v>1120</v>
      </c>
    </row>
    <row r="111" ht="15" customHeight="1" spans="1:10">
      <c r="A111" s="143"/>
      <c r="B111" s="143"/>
      <c r="C111" s="83" t="s">
        <v>848</v>
      </c>
      <c r="D111" s="83" t="s">
        <v>849</v>
      </c>
      <c r="E111" s="83" t="s">
        <v>1121</v>
      </c>
      <c r="F111" s="141" t="s">
        <v>1081</v>
      </c>
      <c r="G111" s="83" t="s">
        <v>1122</v>
      </c>
      <c r="H111" s="141" t="s">
        <v>920</v>
      </c>
      <c r="I111" s="141" t="s">
        <v>854</v>
      </c>
      <c r="J111" s="83" t="s">
        <v>1123</v>
      </c>
    </row>
    <row r="112" ht="15" customHeight="1" spans="1:10">
      <c r="A112" s="144"/>
      <c r="B112" s="144"/>
      <c r="C112" s="83" t="s">
        <v>870</v>
      </c>
      <c r="D112" s="83" t="s">
        <v>871</v>
      </c>
      <c r="E112" s="83" t="s">
        <v>1124</v>
      </c>
      <c r="F112" s="141" t="s">
        <v>1081</v>
      </c>
      <c r="G112" s="83" t="s">
        <v>936</v>
      </c>
      <c r="H112" s="141" t="s">
        <v>874</v>
      </c>
      <c r="I112" s="141" t="s">
        <v>865</v>
      </c>
      <c r="J112" s="83" t="s">
        <v>1101</v>
      </c>
    </row>
    <row r="113" ht="15" customHeight="1" spans="1:10">
      <c r="A113" s="142" t="s">
        <v>1125</v>
      </c>
      <c r="B113" s="142" t="s">
        <v>1126</v>
      </c>
      <c r="C113" s="83" t="s">
        <v>848</v>
      </c>
      <c r="D113" s="83" t="s">
        <v>849</v>
      </c>
      <c r="E113" s="83" t="s">
        <v>1127</v>
      </c>
      <c r="F113" s="141" t="s">
        <v>862</v>
      </c>
      <c r="G113" s="83" t="s">
        <v>1128</v>
      </c>
      <c r="H113" s="141" t="s">
        <v>1129</v>
      </c>
      <c r="I113" s="141" t="s">
        <v>865</v>
      </c>
      <c r="J113" s="83" t="s">
        <v>1130</v>
      </c>
    </row>
    <row r="114" ht="15" customHeight="1" spans="1:10">
      <c r="A114" s="143"/>
      <c r="B114" s="143"/>
      <c r="C114" s="83" t="s">
        <v>859</v>
      </c>
      <c r="D114" s="83" t="s">
        <v>860</v>
      </c>
      <c r="E114" s="83" t="s">
        <v>1096</v>
      </c>
      <c r="F114" s="141" t="s">
        <v>851</v>
      </c>
      <c r="G114" s="83" t="s">
        <v>902</v>
      </c>
      <c r="H114" s="141" t="s">
        <v>864</v>
      </c>
      <c r="I114" s="141" t="s">
        <v>865</v>
      </c>
      <c r="J114" s="83" t="s">
        <v>1131</v>
      </c>
    </row>
    <row r="115" ht="15" customHeight="1" spans="1:10">
      <c r="A115" s="144"/>
      <c r="B115" s="144"/>
      <c r="C115" s="83" t="s">
        <v>870</v>
      </c>
      <c r="D115" s="83" t="s">
        <v>871</v>
      </c>
      <c r="E115" s="83" t="s">
        <v>1114</v>
      </c>
      <c r="F115" s="141" t="s">
        <v>851</v>
      </c>
      <c r="G115" s="83" t="s">
        <v>259</v>
      </c>
      <c r="H115" s="141" t="s">
        <v>864</v>
      </c>
      <c r="I115" s="141" t="s">
        <v>854</v>
      </c>
      <c r="J115" s="83" t="s">
        <v>1132</v>
      </c>
    </row>
    <row r="116" ht="15" customHeight="1" spans="1:10">
      <c r="A116" s="142" t="s">
        <v>1133</v>
      </c>
      <c r="B116" s="142" t="s">
        <v>1134</v>
      </c>
      <c r="C116" s="83" t="s">
        <v>859</v>
      </c>
      <c r="D116" s="83" t="s">
        <v>860</v>
      </c>
      <c r="E116" s="83" t="s">
        <v>1135</v>
      </c>
      <c r="F116" s="141" t="s">
        <v>851</v>
      </c>
      <c r="G116" s="83" t="s">
        <v>959</v>
      </c>
      <c r="H116" s="141" t="s">
        <v>864</v>
      </c>
      <c r="I116" s="141" t="s">
        <v>854</v>
      </c>
      <c r="J116" s="83" t="s">
        <v>1136</v>
      </c>
    </row>
    <row r="117" ht="15" customHeight="1" spans="1:10">
      <c r="A117" s="143"/>
      <c r="B117" s="143"/>
      <c r="C117" s="83" t="s">
        <v>848</v>
      </c>
      <c r="D117" s="83" t="s">
        <v>849</v>
      </c>
      <c r="E117" s="83" t="s">
        <v>1137</v>
      </c>
      <c r="F117" s="141" t="s">
        <v>862</v>
      </c>
      <c r="G117" s="83" t="s">
        <v>246</v>
      </c>
      <c r="H117" s="141" t="s">
        <v>869</v>
      </c>
      <c r="I117" s="141" t="s">
        <v>854</v>
      </c>
      <c r="J117" s="83" t="s">
        <v>1136</v>
      </c>
    </row>
    <row r="118" ht="15" customHeight="1" spans="1:10">
      <c r="A118" s="144"/>
      <c r="B118" s="144"/>
      <c r="C118" s="83" t="s">
        <v>870</v>
      </c>
      <c r="D118" s="83" t="s">
        <v>871</v>
      </c>
      <c r="E118" s="83" t="s">
        <v>1138</v>
      </c>
      <c r="F118" s="141" t="s">
        <v>1081</v>
      </c>
      <c r="G118" s="83" t="s">
        <v>1139</v>
      </c>
      <c r="H118" s="141" t="s">
        <v>1140</v>
      </c>
      <c r="I118" s="141" t="s">
        <v>865</v>
      </c>
      <c r="J118" s="83" t="s">
        <v>1136</v>
      </c>
    </row>
    <row r="119" ht="15" customHeight="1" spans="1:10">
      <c r="A119" s="142" t="s">
        <v>1141</v>
      </c>
      <c r="B119" s="142" t="s">
        <v>1142</v>
      </c>
      <c r="C119" s="83" t="s">
        <v>870</v>
      </c>
      <c r="D119" s="83" t="s">
        <v>871</v>
      </c>
      <c r="E119" s="83" t="s">
        <v>1124</v>
      </c>
      <c r="F119" s="141" t="s">
        <v>1081</v>
      </c>
      <c r="G119" s="83" t="s">
        <v>936</v>
      </c>
      <c r="H119" s="141" t="s">
        <v>874</v>
      </c>
      <c r="I119" s="141" t="s">
        <v>865</v>
      </c>
      <c r="J119" s="83" t="s">
        <v>1101</v>
      </c>
    </row>
    <row r="120" ht="15" customHeight="1" spans="1:10">
      <c r="A120" s="143"/>
      <c r="B120" s="143"/>
      <c r="C120" s="83" t="s">
        <v>859</v>
      </c>
      <c r="D120" s="83" t="s">
        <v>860</v>
      </c>
      <c r="E120" s="83" t="s">
        <v>1107</v>
      </c>
      <c r="F120" s="141" t="s">
        <v>1081</v>
      </c>
      <c r="G120" s="83" t="s">
        <v>902</v>
      </c>
      <c r="H120" s="141" t="s">
        <v>864</v>
      </c>
      <c r="I120" s="141" t="s">
        <v>854</v>
      </c>
      <c r="J120" s="83" t="s">
        <v>1143</v>
      </c>
    </row>
    <row r="121" ht="15" customHeight="1" spans="1:10">
      <c r="A121" s="143"/>
      <c r="B121" s="143"/>
      <c r="C121" s="83" t="s">
        <v>848</v>
      </c>
      <c r="D121" s="83" t="s">
        <v>849</v>
      </c>
      <c r="E121" s="83" t="s">
        <v>1118</v>
      </c>
      <c r="F121" s="141" t="s">
        <v>1081</v>
      </c>
      <c r="G121" s="83" t="s">
        <v>259</v>
      </c>
      <c r="H121" s="141" t="s">
        <v>1144</v>
      </c>
      <c r="I121" s="141" t="s">
        <v>854</v>
      </c>
      <c r="J121" s="83" t="s">
        <v>1145</v>
      </c>
    </row>
    <row r="122" ht="15" customHeight="1" spans="1:10">
      <c r="A122" s="144"/>
      <c r="B122" s="144"/>
      <c r="C122" s="83" t="s">
        <v>870</v>
      </c>
      <c r="D122" s="83" t="s">
        <v>875</v>
      </c>
      <c r="E122" s="83" t="s">
        <v>1146</v>
      </c>
      <c r="F122" s="141" t="s">
        <v>1081</v>
      </c>
      <c r="G122" s="83" t="s">
        <v>250</v>
      </c>
      <c r="H122" s="141" t="s">
        <v>1032</v>
      </c>
      <c r="I122" s="141" t="s">
        <v>854</v>
      </c>
      <c r="J122" s="83" t="s">
        <v>1147</v>
      </c>
    </row>
    <row r="123" ht="15" customHeight="1" spans="1:10">
      <c r="A123" s="142" t="s">
        <v>1148</v>
      </c>
      <c r="B123" s="142" t="s">
        <v>1149</v>
      </c>
      <c r="C123" s="83" t="s">
        <v>870</v>
      </c>
      <c r="D123" s="83" t="s">
        <v>871</v>
      </c>
      <c r="E123" s="83" t="s">
        <v>1100</v>
      </c>
      <c r="F123" s="141" t="s">
        <v>1081</v>
      </c>
      <c r="G123" s="83" t="s">
        <v>936</v>
      </c>
      <c r="H123" s="141" t="s">
        <v>874</v>
      </c>
      <c r="I123" s="141" t="s">
        <v>865</v>
      </c>
      <c r="J123" s="83" t="s">
        <v>1101</v>
      </c>
    </row>
    <row r="124" ht="15" customHeight="1" spans="1:10">
      <c r="A124" s="143"/>
      <c r="B124" s="143"/>
      <c r="C124" s="83" t="s">
        <v>848</v>
      </c>
      <c r="D124" s="83" t="s">
        <v>849</v>
      </c>
      <c r="E124" s="83" t="s">
        <v>1150</v>
      </c>
      <c r="F124" s="141" t="s">
        <v>1081</v>
      </c>
      <c r="G124" s="83" t="s">
        <v>1122</v>
      </c>
      <c r="H124" s="141" t="s">
        <v>1144</v>
      </c>
      <c r="I124" s="141" t="s">
        <v>854</v>
      </c>
      <c r="J124" s="83" t="s">
        <v>1151</v>
      </c>
    </row>
    <row r="125" ht="15" customHeight="1" spans="1:10">
      <c r="A125" s="144"/>
      <c r="B125" s="144"/>
      <c r="C125" s="83" t="s">
        <v>859</v>
      </c>
      <c r="D125" s="83" t="s">
        <v>860</v>
      </c>
      <c r="E125" s="83" t="s">
        <v>1096</v>
      </c>
      <c r="F125" s="141" t="s">
        <v>1081</v>
      </c>
      <c r="G125" s="83" t="s">
        <v>902</v>
      </c>
      <c r="H125" s="141" t="s">
        <v>864</v>
      </c>
      <c r="I125" s="141" t="s">
        <v>854</v>
      </c>
      <c r="J125" s="83" t="s">
        <v>1097</v>
      </c>
    </row>
    <row r="126" ht="15" customHeight="1" spans="1:10">
      <c r="A126" s="142" t="s">
        <v>1152</v>
      </c>
      <c r="B126" s="142" t="s">
        <v>1153</v>
      </c>
      <c r="C126" s="83" t="s">
        <v>848</v>
      </c>
      <c r="D126" s="83" t="s">
        <v>849</v>
      </c>
      <c r="E126" s="83" t="s">
        <v>1154</v>
      </c>
      <c r="F126" s="141" t="s">
        <v>862</v>
      </c>
      <c r="G126" s="83" t="s">
        <v>1155</v>
      </c>
      <c r="H126" s="141" t="s">
        <v>1156</v>
      </c>
      <c r="I126" s="141" t="s">
        <v>854</v>
      </c>
      <c r="J126" s="83" t="s">
        <v>1157</v>
      </c>
    </row>
    <row r="127" ht="15" customHeight="1" spans="1:10">
      <c r="A127" s="143"/>
      <c r="B127" s="143"/>
      <c r="C127" s="83" t="s">
        <v>870</v>
      </c>
      <c r="D127" s="83" t="s">
        <v>875</v>
      </c>
      <c r="E127" s="83" t="s">
        <v>1158</v>
      </c>
      <c r="F127" s="141" t="s">
        <v>851</v>
      </c>
      <c r="G127" s="83" t="s">
        <v>1159</v>
      </c>
      <c r="H127" s="141" t="s">
        <v>864</v>
      </c>
      <c r="I127" s="141" t="s">
        <v>854</v>
      </c>
      <c r="J127" s="83" t="s">
        <v>1160</v>
      </c>
    </row>
    <row r="128" ht="15" customHeight="1" spans="1:10">
      <c r="A128" s="143"/>
      <c r="B128" s="143"/>
      <c r="C128" s="83" t="s">
        <v>859</v>
      </c>
      <c r="D128" s="83" t="s">
        <v>860</v>
      </c>
      <c r="E128" s="83" t="s">
        <v>1161</v>
      </c>
      <c r="F128" s="141" t="s">
        <v>851</v>
      </c>
      <c r="G128" s="83" t="s">
        <v>902</v>
      </c>
      <c r="H128" s="141" t="s">
        <v>864</v>
      </c>
      <c r="I128" s="141" t="s">
        <v>854</v>
      </c>
      <c r="J128" s="83" t="s">
        <v>1162</v>
      </c>
    </row>
    <row r="129" ht="15" customHeight="1" spans="1:10">
      <c r="A129" s="144"/>
      <c r="B129" s="144"/>
      <c r="C129" s="83" t="s">
        <v>848</v>
      </c>
      <c r="D129" s="83" t="s">
        <v>849</v>
      </c>
      <c r="E129" s="83" t="s">
        <v>1163</v>
      </c>
      <c r="F129" s="141" t="s">
        <v>862</v>
      </c>
      <c r="G129" s="83" t="s">
        <v>246</v>
      </c>
      <c r="H129" s="141" t="s">
        <v>1164</v>
      </c>
      <c r="I129" s="141" t="s">
        <v>854</v>
      </c>
      <c r="J129" s="83" t="s">
        <v>1165</v>
      </c>
    </row>
    <row r="130" ht="15" customHeight="1" spans="1:10">
      <c r="A130" s="83" t="s">
        <v>79</v>
      </c>
      <c r="B130" s="146"/>
      <c r="C130" s="146"/>
      <c r="D130" s="146"/>
      <c r="E130" s="146"/>
      <c r="F130" s="147"/>
      <c r="G130" s="146"/>
      <c r="H130" s="147"/>
      <c r="I130" s="147"/>
      <c r="J130" s="146"/>
    </row>
    <row r="131" ht="15" customHeight="1" spans="1:10">
      <c r="A131" s="142" t="s">
        <v>1166</v>
      </c>
      <c r="B131" s="142" t="s">
        <v>1167</v>
      </c>
      <c r="C131" s="83" t="s">
        <v>848</v>
      </c>
      <c r="D131" s="83" t="s">
        <v>849</v>
      </c>
      <c r="E131" s="83" t="s">
        <v>1168</v>
      </c>
      <c r="F131" s="141" t="s">
        <v>851</v>
      </c>
      <c r="G131" s="83" t="s">
        <v>245</v>
      </c>
      <c r="H131" s="141" t="s">
        <v>920</v>
      </c>
      <c r="I131" s="141" t="s">
        <v>854</v>
      </c>
      <c r="J131" s="83" t="s">
        <v>1169</v>
      </c>
    </row>
    <row r="132" ht="15" customHeight="1" spans="1:10">
      <c r="A132" s="143"/>
      <c r="B132" s="143"/>
      <c r="C132" s="83" t="s">
        <v>870</v>
      </c>
      <c r="D132" s="83" t="s">
        <v>875</v>
      </c>
      <c r="E132" s="83" t="s">
        <v>1170</v>
      </c>
      <c r="F132" s="141" t="s">
        <v>851</v>
      </c>
      <c r="G132" s="83" t="s">
        <v>247</v>
      </c>
      <c r="H132" s="141" t="s">
        <v>1032</v>
      </c>
      <c r="I132" s="141" t="s">
        <v>854</v>
      </c>
      <c r="J132" s="83" t="s">
        <v>1171</v>
      </c>
    </row>
    <row r="133" ht="15" customHeight="1" spans="1:10">
      <c r="A133" s="143"/>
      <c r="B133" s="143"/>
      <c r="C133" s="83" t="s">
        <v>848</v>
      </c>
      <c r="D133" s="83" t="s">
        <v>849</v>
      </c>
      <c r="E133" s="83" t="s">
        <v>1172</v>
      </c>
      <c r="F133" s="141" t="s">
        <v>851</v>
      </c>
      <c r="G133" s="83" t="s">
        <v>246</v>
      </c>
      <c r="H133" s="141" t="s">
        <v>920</v>
      </c>
      <c r="I133" s="141" t="s">
        <v>854</v>
      </c>
      <c r="J133" s="83" t="s">
        <v>1173</v>
      </c>
    </row>
    <row r="134" ht="15" customHeight="1" spans="1:10">
      <c r="A134" s="143"/>
      <c r="B134" s="143"/>
      <c r="C134" s="83" t="s">
        <v>848</v>
      </c>
      <c r="D134" s="83" t="s">
        <v>849</v>
      </c>
      <c r="E134" s="83" t="s">
        <v>1174</v>
      </c>
      <c r="F134" s="141" t="s">
        <v>851</v>
      </c>
      <c r="G134" s="83" t="s">
        <v>247</v>
      </c>
      <c r="H134" s="141" t="s">
        <v>920</v>
      </c>
      <c r="I134" s="141" t="s">
        <v>854</v>
      </c>
      <c r="J134" s="83" t="s">
        <v>1175</v>
      </c>
    </row>
    <row r="135" ht="15" customHeight="1" spans="1:10">
      <c r="A135" s="143"/>
      <c r="B135" s="143"/>
      <c r="C135" s="83" t="s">
        <v>870</v>
      </c>
      <c r="D135" s="83" t="s">
        <v>871</v>
      </c>
      <c r="E135" s="83" t="s">
        <v>1176</v>
      </c>
      <c r="F135" s="141" t="s">
        <v>851</v>
      </c>
      <c r="G135" s="83" t="s">
        <v>1028</v>
      </c>
      <c r="H135" s="141" t="s">
        <v>912</v>
      </c>
      <c r="I135" s="141" t="s">
        <v>854</v>
      </c>
      <c r="J135" s="83" t="s">
        <v>1177</v>
      </c>
    </row>
    <row r="136" ht="15" customHeight="1" spans="1:10">
      <c r="A136" s="143"/>
      <c r="B136" s="143"/>
      <c r="C136" s="83" t="s">
        <v>870</v>
      </c>
      <c r="D136" s="83" t="s">
        <v>875</v>
      </c>
      <c r="E136" s="83" t="s">
        <v>1178</v>
      </c>
      <c r="F136" s="141" t="s">
        <v>851</v>
      </c>
      <c r="G136" s="83" t="s">
        <v>1028</v>
      </c>
      <c r="H136" s="141" t="s">
        <v>912</v>
      </c>
      <c r="I136" s="141" t="s">
        <v>854</v>
      </c>
      <c r="J136" s="83" t="s">
        <v>1179</v>
      </c>
    </row>
    <row r="137" ht="15" customHeight="1" spans="1:10">
      <c r="A137" s="143"/>
      <c r="B137" s="143"/>
      <c r="C137" s="83" t="s">
        <v>859</v>
      </c>
      <c r="D137" s="83" t="s">
        <v>860</v>
      </c>
      <c r="E137" s="83" t="s">
        <v>1180</v>
      </c>
      <c r="F137" s="141" t="s">
        <v>851</v>
      </c>
      <c r="G137" s="83" t="s">
        <v>902</v>
      </c>
      <c r="H137" s="141" t="s">
        <v>864</v>
      </c>
      <c r="I137" s="141" t="s">
        <v>854</v>
      </c>
      <c r="J137" s="83" t="s">
        <v>1181</v>
      </c>
    </row>
    <row r="138" ht="15" customHeight="1" spans="1:10">
      <c r="A138" s="143"/>
      <c r="B138" s="143"/>
      <c r="C138" s="83" t="s">
        <v>848</v>
      </c>
      <c r="D138" s="83" t="s">
        <v>849</v>
      </c>
      <c r="E138" s="83" t="s">
        <v>1182</v>
      </c>
      <c r="F138" s="141" t="s">
        <v>851</v>
      </c>
      <c r="G138" s="83" t="s">
        <v>1103</v>
      </c>
      <c r="H138" s="141" t="s">
        <v>881</v>
      </c>
      <c r="I138" s="141" t="s">
        <v>854</v>
      </c>
      <c r="J138" s="83" t="s">
        <v>1183</v>
      </c>
    </row>
    <row r="139" ht="15" customHeight="1" spans="1:10">
      <c r="A139" s="144"/>
      <c r="B139" s="144"/>
      <c r="C139" s="83" t="s">
        <v>848</v>
      </c>
      <c r="D139" s="83" t="s">
        <v>878</v>
      </c>
      <c r="E139" s="83" t="s">
        <v>1184</v>
      </c>
      <c r="F139" s="141" t="s">
        <v>862</v>
      </c>
      <c r="G139" s="83" t="s">
        <v>245</v>
      </c>
      <c r="H139" s="141" t="s">
        <v>874</v>
      </c>
      <c r="I139" s="141" t="s">
        <v>854</v>
      </c>
      <c r="J139" s="83" t="s">
        <v>1185</v>
      </c>
    </row>
    <row r="140" ht="15" customHeight="1" spans="1:10">
      <c r="A140" s="142" t="s">
        <v>1186</v>
      </c>
      <c r="B140" s="142" t="s">
        <v>1167</v>
      </c>
      <c r="C140" s="83" t="s">
        <v>870</v>
      </c>
      <c r="D140" s="83" t="s">
        <v>875</v>
      </c>
      <c r="E140" s="83" t="s">
        <v>1187</v>
      </c>
      <c r="F140" s="141" t="s">
        <v>851</v>
      </c>
      <c r="G140" s="83" t="s">
        <v>247</v>
      </c>
      <c r="H140" s="141" t="s">
        <v>1188</v>
      </c>
      <c r="I140" s="141" t="s">
        <v>854</v>
      </c>
      <c r="J140" s="83" t="s">
        <v>1189</v>
      </c>
    </row>
    <row r="141" ht="15" customHeight="1" spans="1:10">
      <c r="A141" s="143"/>
      <c r="B141" s="143"/>
      <c r="C141" s="83" t="s">
        <v>848</v>
      </c>
      <c r="D141" s="83" t="s">
        <v>849</v>
      </c>
      <c r="E141" s="83" t="s">
        <v>1174</v>
      </c>
      <c r="F141" s="141" t="s">
        <v>851</v>
      </c>
      <c r="G141" s="83" t="s">
        <v>247</v>
      </c>
      <c r="H141" s="141" t="s">
        <v>920</v>
      </c>
      <c r="I141" s="141" t="s">
        <v>854</v>
      </c>
      <c r="J141" s="83" t="s">
        <v>1175</v>
      </c>
    </row>
    <row r="142" ht="15" customHeight="1" spans="1:10">
      <c r="A142" s="143"/>
      <c r="B142" s="143"/>
      <c r="C142" s="83" t="s">
        <v>859</v>
      </c>
      <c r="D142" s="83" t="s">
        <v>860</v>
      </c>
      <c r="E142" s="83" t="s">
        <v>1180</v>
      </c>
      <c r="F142" s="141" t="s">
        <v>851</v>
      </c>
      <c r="G142" s="83" t="s">
        <v>902</v>
      </c>
      <c r="H142" s="141" t="s">
        <v>864</v>
      </c>
      <c r="I142" s="141" t="s">
        <v>854</v>
      </c>
      <c r="J142" s="83" t="s">
        <v>1190</v>
      </c>
    </row>
    <row r="143" ht="15" customHeight="1" spans="1:10">
      <c r="A143" s="144"/>
      <c r="B143" s="144"/>
      <c r="C143" s="83" t="s">
        <v>848</v>
      </c>
      <c r="D143" s="83" t="s">
        <v>849</v>
      </c>
      <c r="E143" s="83" t="s">
        <v>1168</v>
      </c>
      <c r="F143" s="141" t="s">
        <v>851</v>
      </c>
      <c r="G143" s="83" t="s">
        <v>245</v>
      </c>
      <c r="H143" s="141" t="s">
        <v>920</v>
      </c>
      <c r="I143" s="141" t="s">
        <v>854</v>
      </c>
      <c r="J143" s="83" t="s">
        <v>1191</v>
      </c>
    </row>
    <row r="144" ht="15" customHeight="1" spans="1:10">
      <c r="A144" s="142" t="s">
        <v>1192</v>
      </c>
      <c r="B144" s="142" t="s">
        <v>1193</v>
      </c>
      <c r="C144" s="83" t="s">
        <v>848</v>
      </c>
      <c r="D144" s="83" t="s">
        <v>980</v>
      </c>
      <c r="E144" s="83" t="s">
        <v>1194</v>
      </c>
      <c r="F144" s="141" t="s">
        <v>862</v>
      </c>
      <c r="G144" s="83" t="s">
        <v>1195</v>
      </c>
      <c r="H144" s="141" t="s">
        <v>1196</v>
      </c>
      <c r="I144" s="141" t="s">
        <v>854</v>
      </c>
      <c r="J144" s="83" t="s">
        <v>1197</v>
      </c>
    </row>
    <row r="145" ht="15" customHeight="1" spans="1:10">
      <c r="A145" s="143"/>
      <c r="B145" s="143"/>
      <c r="C145" s="83" t="s">
        <v>848</v>
      </c>
      <c r="D145" s="83" t="s">
        <v>849</v>
      </c>
      <c r="E145" s="83" t="s">
        <v>1198</v>
      </c>
      <c r="F145" s="141" t="s">
        <v>862</v>
      </c>
      <c r="G145" s="83" t="s">
        <v>245</v>
      </c>
      <c r="H145" s="141" t="s">
        <v>869</v>
      </c>
      <c r="I145" s="141" t="s">
        <v>854</v>
      </c>
      <c r="J145" s="83" t="s">
        <v>1199</v>
      </c>
    </row>
    <row r="146" ht="15" customHeight="1" spans="1:10">
      <c r="A146" s="143"/>
      <c r="B146" s="143"/>
      <c r="C146" s="83" t="s">
        <v>848</v>
      </c>
      <c r="D146" s="83" t="s">
        <v>878</v>
      </c>
      <c r="E146" s="83" t="s">
        <v>1200</v>
      </c>
      <c r="F146" s="141" t="s">
        <v>862</v>
      </c>
      <c r="G146" s="83" t="s">
        <v>1201</v>
      </c>
      <c r="H146" s="141" t="s">
        <v>1202</v>
      </c>
      <c r="I146" s="141" t="s">
        <v>854</v>
      </c>
      <c r="J146" s="83" t="s">
        <v>1203</v>
      </c>
    </row>
    <row r="147" ht="15" customHeight="1" spans="1:10">
      <c r="A147" s="143"/>
      <c r="B147" s="143"/>
      <c r="C147" s="83" t="s">
        <v>870</v>
      </c>
      <c r="D147" s="83" t="s">
        <v>871</v>
      </c>
      <c r="E147" s="83" t="s">
        <v>1204</v>
      </c>
      <c r="F147" s="141" t="s">
        <v>851</v>
      </c>
      <c r="G147" s="83" t="s">
        <v>247</v>
      </c>
      <c r="H147" s="141" t="s">
        <v>874</v>
      </c>
      <c r="I147" s="141" t="s">
        <v>854</v>
      </c>
      <c r="J147" s="83" t="s">
        <v>1204</v>
      </c>
    </row>
    <row r="148" ht="15" customHeight="1" spans="1:10">
      <c r="A148" s="144"/>
      <c r="B148" s="144"/>
      <c r="C148" s="83" t="s">
        <v>859</v>
      </c>
      <c r="D148" s="83" t="s">
        <v>860</v>
      </c>
      <c r="E148" s="83" t="s">
        <v>1205</v>
      </c>
      <c r="F148" s="141" t="s">
        <v>851</v>
      </c>
      <c r="G148" s="83" t="s">
        <v>886</v>
      </c>
      <c r="H148" s="141" t="s">
        <v>864</v>
      </c>
      <c r="I148" s="141" t="s">
        <v>854</v>
      </c>
      <c r="J148" s="83" t="s">
        <v>1205</v>
      </c>
    </row>
    <row r="149" ht="15" customHeight="1" spans="1:10">
      <c r="A149" s="142" t="s">
        <v>1206</v>
      </c>
      <c r="B149" s="142" t="s">
        <v>1207</v>
      </c>
      <c r="C149" s="83" t="s">
        <v>848</v>
      </c>
      <c r="D149" s="83" t="s">
        <v>849</v>
      </c>
      <c r="E149" s="83" t="s">
        <v>1208</v>
      </c>
      <c r="F149" s="141" t="s">
        <v>851</v>
      </c>
      <c r="G149" s="83" t="s">
        <v>246</v>
      </c>
      <c r="H149" s="141" t="s">
        <v>888</v>
      </c>
      <c r="I149" s="141" t="s">
        <v>854</v>
      </c>
      <c r="J149" s="83" t="s">
        <v>1209</v>
      </c>
    </row>
    <row r="150" ht="15" customHeight="1" spans="1:10">
      <c r="A150" s="143"/>
      <c r="B150" s="143"/>
      <c r="C150" s="83" t="s">
        <v>870</v>
      </c>
      <c r="D150" s="83" t="s">
        <v>875</v>
      </c>
      <c r="E150" s="83" t="s">
        <v>1210</v>
      </c>
      <c r="F150" s="141" t="s">
        <v>862</v>
      </c>
      <c r="G150" s="83" t="s">
        <v>1028</v>
      </c>
      <c r="H150" s="141" t="s">
        <v>912</v>
      </c>
      <c r="I150" s="141" t="s">
        <v>865</v>
      </c>
      <c r="J150" s="83" t="s">
        <v>1210</v>
      </c>
    </row>
    <row r="151" ht="15" customHeight="1" spans="1:10">
      <c r="A151" s="143"/>
      <c r="B151" s="143"/>
      <c r="C151" s="83" t="s">
        <v>859</v>
      </c>
      <c r="D151" s="83" t="s">
        <v>860</v>
      </c>
      <c r="E151" s="83" t="s">
        <v>1211</v>
      </c>
      <c r="F151" s="141" t="s">
        <v>851</v>
      </c>
      <c r="G151" s="83" t="s">
        <v>947</v>
      </c>
      <c r="H151" s="141" t="s">
        <v>864</v>
      </c>
      <c r="I151" s="141" t="s">
        <v>854</v>
      </c>
      <c r="J151" s="83" t="s">
        <v>1212</v>
      </c>
    </row>
    <row r="152" ht="15" customHeight="1" spans="1:10">
      <c r="A152" s="144"/>
      <c r="B152" s="144"/>
      <c r="C152" s="83" t="s">
        <v>848</v>
      </c>
      <c r="D152" s="83" t="s">
        <v>878</v>
      </c>
      <c r="E152" s="83" t="s">
        <v>1213</v>
      </c>
      <c r="F152" s="141" t="s">
        <v>851</v>
      </c>
      <c r="G152" s="83" t="s">
        <v>247</v>
      </c>
      <c r="H152" s="141" t="s">
        <v>1202</v>
      </c>
      <c r="I152" s="141" t="s">
        <v>854</v>
      </c>
      <c r="J152" s="83" t="s">
        <v>1213</v>
      </c>
    </row>
    <row r="153" ht="15" customHeight="1" spans="1:10">
      <c r="A153" s="142" t="s">
        <v>1214</v>
      </c>
      <c r="B153" s="142" t="s">
        <v>1215</v>
      </c>
      <c r="C153" s="83" t="s">
        <v>848</v>
      </c>
      <c r="D153" s="83" t="s">
        <v>980</v>
      </c>
      <c r="E153" s="83" t="s">
        <v>1216</v>
      </c>
      <c r="F153" s="141" t="s">
        <v>862</v>
      </c>
      <c r="G153" s="83" t="s">
        <v>264</v>
      </c>
      <c r="H153" s="141" t="s">
        <v>984</v>
      </c>
      <c r="I153" s="141" t="s">
        <v>854</v>
      </c>
      <c r="J153" s="83" t="s">
        <v>1217</v>
      </c>
    </row>
    <row r="154" ht="15" customHeight="1" spans="1:10">
      <c r="A154" s="143"/>
      <c r="B154" s="143"/>
      <c r="C154" s="83" t="s">
        <v>848</v>
      </c>
      <c r="D154" s="83" t="s">
        <v>849</v>
      </c>
      <c r="E154" s="83" t="s">
        <v>1218</v>
      </c>
      <c r="F154" s="141" t="s">
        <v>862</v>
      </c>
      <c r="G154" s="83" t="s">
        <v>245</v>
      </c>
      <c r="H154" s="141" t="s">
        <v>920</v>
      </c>
      <c r="I154" s="141" t="s">
        <v>854</v>
      </c>
      <c r="J154" s="83" t="s">
        <v>1219</v>
      </c>
    </row>
    <row r="155" ht="15" customHeight="1" spans="1:10">
      <c r="A155" s="143"/>
      <c r="B155" s="143"/>
      <c r="C155" s="83" t="s">
        <v>848</v>
      </c>
      <c r="D155" s="83" t="s">
        <v>878</v>
      </c>
      <c r="E155" s="83" t="s">
        <v>1220</v>
      </c>
      <c r="F155" s="141" t="s">
        <v>862</v>
      </c>
      <c r="G155" s="83" t="s">
        <v>245</v>
      </c>
      <c r="H155" s="141" t="s">
        <v>874</v>
      </c>
      <c r="I155" s="141" t="s">
        <v>854</v>
      </c>
      <c r="J155" s="83" t="s">
        <v>1221</v>
      </c>
    </row>
    <row r="156" ht="15" customHeight="1" spans="1:10">
      <c r="A156" s="143"/>
      <c r="B156" s="143"/>
      <c r="C156" s="83" t="s">
        <v>859</v>
      </c>
      <c r="D156" s="83" t="s">
        <v>860</v>
      </c>
      <c r="E156" s="83" t="s">
        <v>1180</v>
      </c>
      <c r="F156" s="141" t="s">
        <v>851</v>
      </c>
      <c r="G156" s="83" t="s">
        <v>959</v>
      </c>
      <c r="H156" s="141" t="s">
        <v>864</v>
      </c>
      <c r="I156" s="141" t="s">
        <v>865</v>
      </c>
      <c r="J156" s="83" t="s">
        <v>1219</v>
      </c>
    </row>
    <row r="157" ht="15" customHeight="1" spans="1:10">
      <c r="A157" s="143"/>
      <c r="B157" s="143"/>
      <c r="C157" s="83" t="s">
        <v>870</v>
      </c>
      <c r="D157" s="83" t="s">
        <v>875</v>
      </c>
      <c r="E157" s="83" t="s">
        <v>1222</v>
      </c>
      <c r="F157" s="141" t="s">
        <v>862</v>
      </c>
      <c r="G157" s="83" t="s">
        <v>245</v>
      </c>
      <c r="H157" s="141" t="s">
        <v>920</v>
      </c>
      <c r="I157" s="141" t="s">
        <v>854</v>
      </c>
      <c r="J157" s="83" t="s">
        <v>1219</v>
      </c>
    </row>
    <row r="158" ht="15" customHeight="1" spans="1:10">
      <c r="A158" s="143"/>
      <c r="B158" s="143"/>
      <c r="C158" s="83" t="s">
        <v>870</v>
      </c>
      <c r="D158" s="83" t="s">
        <v>871</v>
      </c>
      <c r="E158" s="83" t="s">
        <v>1223</v>
      </c>
      <c r="F158" s="141" t="s">
        <v>862</v>
      </c>
      <c r="G158" s="83" t="s">
        <v>1028</v>
      </c>
      <c r="H158" s="141" t="s">
        <v>912</v>
      </c>
      <c r="I158" s="141" t="s">
        <v>854</v>
      </c>
      <c r="J158" s="83" t="s">
        <v>1224</v>
      </c>
    </row>
    <row r="159" ht="15" customHeight="1" spans="1:10">
      <c r="A159" s="144"/>
      <c r="B159" s="144"/>
      <c r="C159" s="83" t="s">
        <v>848</v>
      </c>
      <c r="D159" s="83" t="s">
        <v>890</v>
      </c>
      <c r="E159" s="83" t="s">
        <v>1218</v>
      </c>
      <c r="F159" s="141" t="s">
        <v>862</v>
      </c>
      <c r="G159" s="83" t="s">
        <v>245</v>
      </c>
      <c r="H159" s="141" t="s">
        <v>920</v>
      </c>
      <c r="I159" s="141" t="s">
        <v>854</v>
      </c>
      <c r="J159" s="83" t="s">
        <v>1219</v>
      </c>
    </row>
    <row r="160" ht="15" customHeight="1" spans="1:10">
      <c r="A160" s="142" t="s">
        <v>1225</v>
      </c>
      <c r="B160" s="142" t="s">
        <v>1226</v>
      </c>
      <c r="C160" s="83" t="s">
        <v>859</v>
      </c>
      <c r="D160" s="83" t="s">
        <v>860</v>
      </c>
      <c r="E160" s="83" t="s">
        <v>1227</v>
      </c>
      <c r="F160" s="141" t="s">
        <v>862</v>
      </c>
      <c r="G160" s="83" t="s">
        <v>947</v>
      </c>
      <c r="H160" s="141" t="s">
        <v>864</v>
      </c>
      <c r="I160" s="141" t="s">
        <v>865</v>
      </c>
      <c r="J160" s="83" t="s">
        <v>1228</v>
      </c>
    </row>
    <row r="161" ht="15" customHeight="1" spans="1:10">
      <c r="A161" s="143"/>
      <c r="B161" s="143"/>
      <c r="C161" s="83" t="s">
        <v>848</v>
      </c>
      <c r="D161" s="83" t="s">
        <v>878</v>
      </c>
      <c r="E161" s="83" t="s">
        <v>1220</v>
      </c>
      <c r="F161" s="141" t="s">
        <v>862</v>
      </c>
      <c r="G161" s="83" t="s">
        <v>245</v>
      </c>
      <c r="H161" s="141" t="s">
        <v>874</v>
      </c>
      <c r="I161" s="141" t="s">
        <v>865</v>
      </c>
      <c r="J161" s="83" t="s">
        <v>1229</v>
      </c>
    </row>
    <row r="162" ht="15" customHeight="1" spans="1:10">
      <c r="A162" s="143"/>
      <c r="B162" s="143"/>
      <c r="C162" s="83" t="s">
        <v>848</v>
      </c>
      <c r="D162" s="83" t="s">
        <v>980</v>
      </c>
      <c r="E162" s="83" t="s">
        <v>1216</v>
      </c>
      <c r="F162" s="141" t="s">
        <v>862</v>
      </c>
      <c r="G162" s="83" t="s">
        <v>269</v>
      </c>
      <c r="H162" s="141" t="s">
        <v>984</v>
      </c>
      <c r="I162" s="141" t="s">
        <v>854</v>
      </c>
      <c r="J162" s="83" t="s">
        <v>1228</v>
      </c>
    </row>
    <row r="163" ht="15" customHeight="1" spans="1:10">
      <c r="A163" s="143"/>
      <c r="B163" s="143"/>
      <c r="C163" s="83" t="s">
        <v>870</v>
      </c>
      <c r="D163" s="83" t="s">
        <v>871</v>
      </c>
      <c r="E163" s="83" t="s">
        <v>1230</v>
      </c>
      <c r="F163" s="141" t="s">
        <v>862</v>
      </c>
      <c r="G163" s="83" t="s">
        <v>1028</v>
      </c>
      <c r="H163" s="141" t="s">
        <v>912</v>
      </c>
      <c r="I163" s="141" t="s">
        <v>865</v>
      </c>
      <c r="J163" s="83" t="s">
        <v>1228</v>
      </c>
    </row>
    <row r="164" ht="15" customHeight="1" spans="1:10">
      <c r="A164" s="143"/>
      <c r="B164" s="143"/>
      <c r="C164" s="83" t="s">
        <v>848</v>
      </c>
      <c r="D164" s="83" t="s">
        <v>890</v>
      </c>
      <c r="E164" s="83" t="s">
        <v>1231</v>
      </c>
      <c r="F164" s="141" t="s">
        <v>982</v>
      </c>
      <c r="G164" s="83" t="s">
        <v>1077</v>
      </c>
      <c r="H164" s="141" t="s">
        <v>1196</v>
      </c>
      <c r="I164" s="141" t="s">
        <v>854</v>
      </c>
      <c r="J164" s="83" t="s">
        <v>1231</v>
      </c>
    </row>
    <row r="165" ht="15" customHeight="1" spans="1:10">
      <c r="A165" s="143"/>
      <c r="B165" s="143"/>
      <c r="C165" s="83" t="s">
        <v>870</v>
      </c>
      <c r="D165" s="83" t="s">
        <v>875</v>
      </c>
      <c r="E165" s="83" t="s">
        <v>1232</v>
      </c>
      <c r="F165" s="141" t="s">
        <v>862</v>
      </c>
      <c r="G165" s="83" t="s">
        <v>1028</v>
      </c>
      <c r="H165" s="141" t="s">
        <v>912</v>
      </c>
      <c r="I165" s="141" t="s">
        <v>865</v>
      </c>
      <c r="J165" s="83" t="s">
        <v>1228</v>
      </c>
    </row>
    <row r="166" ht="15" customHeight="1" spans="1:10">
      <c r="A166" s="143"/>
      <c r="B166" s="143"/>
      <c r="C166" s="83" t="s">
        <v>848</v>
      </c>
      <c r="D166" s="83" t="s">
        <v>849</v>
      </c>
      <c r="E166" s="83" t="s">
        <v>1233</v>
      </c>
      <c r="F166" s="141" t="s">
        <v>862</v>
      </c>
      <c r="G166" s="83" t="s">
        <v>1234</v>
      </c>
      <c r="H166" s="141" t="s">
        <v>869</v>
      </c>
      <c r="I166" s="141" t="s">
        <v>854</v>
      </c>
      <c r="J166" s="83" t="s">
        <v>1231</v>
      </c>
    </row>
    <row r="167" ht="15" customHeight="1" spans="1:10">
      <c r="A167" s="143"/>
      <c r="B167" s="143"/>
      <c r="C167" s="83" t="s">
        <v>870</v>
      </c>
      <c r="D167" s="83" t="s">
        <v>871</v>
      </c>
      <c r="E167" s="83" t="s">
        <v>1235</v>
      </c>
      <c r="F167" s="141" t="s">
        <v>862</v>
      </c>
      <c r="G167" s="83" t="s">
        <v>1028</v>
      </c>
      <c r="H167" s="141" t="s">
        <v>912</v>
      </c>
      <c r="I167" s="141" t="s">
        <v>865</v>
      </c>
      <c r="J167" s="83" t="s">
        <v>1228</v>
      </c>
    </row>
    <row r="168" ht="15" customHeight="1" spans="1:10">
      <c r="A168" s="143"/>
      <c r="B168" s="143"/>
      <c r="C168" s="83" t="s">
        <v>870</v>
      </c>
      <c r="D168" s="83" t="s">
        <v>875</v>
      </c>
      <c r="E168" s="83" t="s">
        <v>1236</v>
      </c>
      <c r="F168" s="141" t="s">
        <v>862</v>
      </c>
      <c r="G168" s="83" t="s">
        <v>1028</v>
      </c>
      <c r="H168" s="141" t="s">
        <v>912</v>
      </c>
      <c r="I168" s="141" t="s">
        <v>865</v>
      </c>
      <c r="J168" s="83" t="s">
        <v>1228</v>
      </c>
    </row>
    <row r="169" ht="15" customHeight="1" spans="1:10">
      <c r="A169" s="144"/>
      <c r="B169" s="144"/>
      <c r="C169" s="83" t="s">
        <v>870</v>
      </c>
      <c r="D169" s="83" t="s">
        <v>875</v>
      </c>
      <c r="E169" s="83" t="s">
        <v>1237</v>
      </c>
      <c r="F169" s="141" t="s">
        <v>862</v>
      </c>
      <c r="G169" s="83" t="s">
        <v>1028</v>
      </c>
      <c r="H169" s="141" t="s">
        <v>912</v>
      </c>
      <c r="I169" s="141" t="s">
        <v>865</v>
      </c>
      <c r="J169" s="83" t="s">
        <v>1228</v>
      </c>
    </row>
    <row r="170" ht="15" customHeight="1" spans="1:10">
      <c r="A170" s="83" t="s">
        <v>81</v>
      </c>
      <c r="B170" s="146"/>
      <c r="C170" s="146"/>
      <c r="D170" s="146"/>
      <c r="E170" s="146"/>
      <c r="F170" s="147"/>
      <c r="G170" s="146"/>
      <c r="H170" s="147"/>
      <c r="I170" s="147"/>
      <c r="J170" s="146"/>
    </row>
    <row r="171" ht="15" customHeight="1" spans="1:10">
      <c r="A171" s="142" t="s">
        <v>1238</v>
      </c>
      <c r="B171" s="142" t="s">
        <v>1239</v>
      </c>
      <c r="C171" s="83" t="s">
        <v>870</v>
      </c>
      <c r="D171" s="83" t="s">
        <v>875</v>
      </c>
      <c r="E171" s="83" t="s">
        <v>1064</v>
      </c>
      <c r="F171" s="141" t="s">
        <v>851</v>
      </c>
      <c r="G171" s="83" t="s">
        <v>247</v>
      </c>
      <c r="H171" s="141" t="s">
        <v>920</v>
      </c>
      <c r="I171" s="141" t="s">
        <v>854</v>
      </c>
      <c r="J171" s="83" t="s">
        <v>1240</v>
      </c>
    </row>
    <row r="172" ht="15" customHeight="1" spans="1:10">
      <c r="A172" s="143"/>
      <c r="B172" s="143"/>
      <c r="C172" s="83" t="s">
        <v>859</v>
      </c>
      <c r="D172" s="83" t="s">
        <v>860</v>
      </c>
      <c r="E172" s="83" t="s">
        <v>1241</v>
      </c>
      <c r="F172" s="141" t="s">
        <v>851</v>
      </c>
      <c r="G172" s="83" t="s">
        <v>959</v>
      </c>
      <c r="H172" s="141" t="s">
        <v>864</v>
      </c>
      <c r="I172" s="141" t="s">
        <v>854</v>
      </c>
      <c r="J172" s="83" t="s">
        <v>1242</v>
      </c>
    </row>
    <row r="173" ht="15" customHeight="1" spans="1:10">
      <c r="A173" s="143"/>
      <c r="B173" s="143"/>
      <c r="C173" s="83" t="s">
        <v>870</v>
      </c>
      <c r="D173" s="83" t="s">
        <v>875</v>
      </c>
      <c r="E173" s="83" t="s">
        <v>1243</v>
      </c>
      <c r="F173" s="141" t="s">
        <v>851</v>
      </c>
      <c r="G173" s="83" t="s">
        <v>1244</v>
      </c>
      <c r="H173" s="141" t="s">
        <v>877</v>
      </c>
      <c r="I173" s="141" t="s">
        <v>854</v>
      </c>
      <c r="J173" s="83" t="s">
        <v>1245</v>
      </c>
    </row>
    <row r="174" ht="15" customHeight="1" spans="1:10">
      <c r="A174" s="143"/>
      <c r="B174" s="143"/>
      <c r="C174" s="83" t="s">
        <v>848</v>
      </c>
      <c r="D174" s="83" t="s">
        <v>849</v>
      </c>
      <c r="E174" s="83" t="s">
        <v>1246</v>
      </c>
      <c r="F174" s="141" t="s">
        <v>851</v>
      </c>
      <c r="G174" s="83" t="s">
        <v>259</v>
      </c>
      <c r="H174" s="141" t="s">
        <v>881</v>
      </c>
      <c r="I174" s="141" t="s">
        <v>854</v>
      </c>
      <c r="J174" s="83" t="s">
        <v>1247</v>
      </c>
    </row>
    <row r="175" ht="15" customHeight="1" spans="1:10">
      <c r="A175" s="144"/>
      <c r="B175" s="144"/>
      <c r="C175" s="83" t="s">
        <v>848</v>
      </c>
      <c r="D175" s="83" t="s">
        <v>849</v>
      </c>
      <c r="E175" s="83" t="s">
        <v>1248</v>
      </c>
      <c r="F175" s="141" t="s">
        <v>851</v>
      </c>
      <c r="G175" s="83" t="s">
        <v>1249</v>
      </c>
      <c r="H175" s="141" t="s">
        <v>888</v>
      </c>
      <c r="I175" s="141" t="s">
        <v>854</v>
      </c>
      <c r="J175" s="83" t="s">
        <v>1250</v>
      </c>
    </row>
    <row r="176" ht="15" customHeight="1" spans="1:10">
      <c r="A176" s="83" t="s">
        <v>83</v>
      </c>
      <c r="B176" s="146"/>
      <c r="C176" s="146"/>
      <c r="D176" s="146"/>
      <c r="E176" s="146"/>
      <c r="F176" s="147"/>
      <c r="G176" s="146"/>
      <c r="H176" s="147"/>
      <c r="I176" s="147"/>
      <c r="J176" s="146"/>
    </row>
    <row r="177" ht="15" customHeight="1" spans="1:10">
      <c r="A177" s="142" t="s">
        <v>1251</v>
      </c>
      <c r="B177" s="142" t="s">
        <v>1252</v>
      </c>
      <c r="C177" s="83" t="s">
        <v>848</v>
      </c>
      <c r="D177" s="83" t="s">
        <v>849</v>
      </c>
      <c r="E177" s="83" t="s">
        <v>1253</v>
      </c>
      <c r="F177" s="141" t="s">
        <v>862</v>
      </c>
      <c r="G177" s="83" t="s">
        <v>1254</v>
      </c>
      <c r="H177" s="141" t="s">
        <v>920</v>
      </c>
      <c r="I177" s="141" t="s">
        <v>865</v>
      </c>
      <c r="J177" s="83" t="s">
        <v>1255</v>
      </c>
    </row>
    <row r="178" ht="15" customHeight="1" spans="1:10">
      <c r="A178" s="143"/>
      <c r="B178" s="143"/>
      <c r="C178" s="83" t="s">
        <v>870</v>
      </c>
      <c r="D178" s="83" t="s">
        <v>871</v>
      </c>
      <c r="E178" s="83" t="s">
        <v>1256</v>
      </c>
      <c r="F178" s="141" t="s">
        <v>862</v>
      </c>
      <c r="G178" s="83" t="s">
        <v>1028</v>
      </c>
      <c r="H178" s="141" t="s">
        <v>874</v>
      </c>
      <c r="I178" s="141" t="s">
        <v>865</v>
      </c>
      <c r="J178" s="83" t="s">
        <v>1256</v>
      </c>
    </row>
    <row r="179" ht="15" customHeight="1" spans="1:10">
      <c r="A179" s="143"/>
      <c r="B179" s="143"/>
      <c r="C179" s="83" t="s">
        <v>848</v>
      </c>
      <c r="D179" s="83" t="s">
        <v>878</v>
      </c>
      <c r="E179" s="83" t="s">
        <v>1257</v>
      </c>
      <c r="F179" s="141" t="s">
        <v>862</v>
      </c>
      <c r="G179" s="83" t="s">
        <v>1254</v>
      </c>
      <c r="H179" s="141" t="s">
        <v>874</v>
      </c>
      <c r="I179" s="141" t="s">
        <v>865</v>
      </c>
      <c r="J179" s="83" t="s">
        <v>1258</v>
      </c>
    </row>
    <row r="180" ht="15" customHeight="1" spans="1:10">
      <c r="A180" s="144"/>
      <c r="B180" s="144"/>
      <c r="C180" s="83" t="s">
        <v>859</v>
      </c>
      <c r="D180" s="83" t="s">
        <v>860</v>
      </c>
      <c r="E180" s="83" t="s">
        <v>1259</v>
      </c>
      <c r="F180" s="141" t="s">
        <v>851</v>
      </c>
      <c r="G180" s="83" t="s">
        <v>902</v>
      </c>
      <c r="H180" s="141" t="s">
        <v>864</v>
      </c>
      <c r="I180" s="141" t="s">
        <v>865</v>
      </c>
      <c r="J180" s="83" t="s">
        <v>1260</v>
      </c>
    </row>
    <row r="181" ht="15" customHeight="1" spans="1:10">
      <c r="A181" s="142" t="s">
        <v>1261</v>
      </c>
      <c r="B181" s="142" t="s">
        <v>1262</v>
      </c>
      <c r="C181" s="83" t="s">
        <v>870</v>
      </c>
      <c r="D181" s="83" t="s">
        <v>875</v>
      </c>
      <c r="E181" s="83" t="s">
        <v>1263</v>
      </c>
      <c r="F181" s="141" t="s">
        <v>851</v>
      </c>
      <c r="G181" s="83" t="s">
        <v>1264</v>
      </c>
      <c r="H181" s="141" t="s">
        <v>864</v>
      </c>
      <c r="I181" s="141" t="s">
        <v>854</v>
      </c>
      <c r="J181" s="83" t="s">
        <v>1265</v>
      </c>
    </row>
    <row r="182" ht="15" customHeight="1" spans="1:10">
      <c r="A182" s="143"/>
      <c r="B182" s="143"/>
      <c r="C182" s="83" t="s">
        <v>848</v>
      </c>
      <c r="D182" s="83" t="s">
        <v>878</v>
      </c>
      <c r="E182" s="83" t="s">
        <v>1266</v>
      </c>
      <c r="F182" s="141" t="s">
        <v>862</v>
      </c>
      <c r="G182" s="83" t="s">
        <v>1267</v>
      </c>
      <c r="H182" s="141" t="s">
        <v>874</v>
      </c>
      <c r="I182" s="141" t="s">
        <v>854</v>
      </c>
      <c r="J182" s="83" t="s">
        <v>1268</v>
      </c>
    </row>
    <row r="183" ht="15" customHeight="1" spans="1:10">
      <c r="A183" s="143"/>
      <c r="B183" s="143"/>
      <c r="C183" s="83" t="s">
        <v>848</v>
      </c>
      <c r="D183" s="83" t="s">
        <v>849</v>
      </c>
      <c r="E183" s="83" t="s">
        <v>1269</v>
      </c>
      <c r="F183" s="141" t="s">
        <v>851</v>
      </c>
      <c r="G183" s="83" t="s">
        <v>1270</v>
      </c>
      <c r="H183" s="141" t="s">
        <v>877</v>
      </c>
      <c r="I183" s="141" t="s">
        <v>854</v>
      </c>
      <c r="J183" s="83" t="s">
        <v>1269</v>
      </c>
    </row>
    <row r="184" ht="15" customHeight="1" spans="1:10">
      <c r="A184" s="143"/>
      <c r="B184" s="143"/>
      <c r="C184" s="83" t="s">
        <v>859</v>
      </c>
      <c r="D184" s="83" t="s">
        <v>860</v>
      </c>
      <c r="E184" s="83" t="s">
        <v>1271</v>
      </c>
      <c r="F184" s="141" t="s">
        <v>851</v>
      </c>
      <c r="G184" s="83" t="s">
        <v>974</v>
      </c>
      <c r="H184" s="141" t="s">
        <v>864</v>
      </c>
      <c r="I184" s="141" t="s">
        <v>854</v>
      </c>
      <c r="J184" s="83" t="s">
        <v>1272</v>
      </c>
    </row>
    <row r="185" ht="15" customHeight="1" spans="1:10">
      <c r="A185" s="144"/>
      <c r="B185" s="144"/>
      <c r="C185" s="83" t="s">
        <v>870</v>
      </c>
      <c r="D185" s="83" t="s">
        <v>871</v>
      </c>
      <c r="E185" s="83" t="s">
        <v>1273</v>
      </c>
      <c r="F185" s="141" t="s">
        <v>862</v>
      </c>
      <c r="G185" s="83" t="s">
        <v>1028</v>
      </c>
      <c r="H185" s="141" t="s">
        <v>874</v>
      </c>
      <c r="I185" s="141" t="s">
        <v>865</v>
      </c>
      <c r="J185" s="83" t="s">
        <v>1273</v>
      </c>
    </row>
    <row r="186" ht="15" customHeight="1" spans="1:10">
      <c r="A186" s="142" t="s">
        <v>1274</v>
      </c>
      <c r="B186" s="142" t="s">
        <v>1275</v>
      </c>
      <c r="C186" s="83" t="s">
        <v>848</v>
      </c>
      <c r="D186" s="83" t="s">
        <v>878</v>
      </c>
      <c r="E186" s="83" t="s">
        <v>1276</v>
      </c>
      <c r="F186" s="141" t="s">
        <v>862</v>
      </c>
      <c r="G186" s="83" t="s">
        <v>1254</v>
      </c>
      <c r="H186" s="141" t="s">
        <v>874</v>
      </c>
      <c r="I186" s="141" t="s">
        <v>854</v>
      </c>
      <c r="J186" s="83" t="s">
        <v>1277</v>
      </c>
    </row>
    <row r="187" ht="15" customHeight="1" spans="1:10">
      <c r="A187" s="143"/>
      <c r="B187" s="143"/>
      <c r="C187" s="83" t="s">
        <v>848</v>
      </c>
      <c r="D187" s="83" t="s">
        <v>849</v>
      </c>
      <c r="E187" s="83" t="s">
        <v>1278</v>
      </c>
      <c r="F187" s="141" t="s">
        <v>851</v>
      </c>
      <c r="G187" s="83" t="s">
        <v>1103</v>
      </c>
      <c r="H187" s="141" t="s">
        <v>881</v>
      </c>
      <c r="I187" s="141" t="s">
        <v>854</v>
      </c>
      <c r="J187" s="83" t="s">
        <v>1279</v>
      </c>
    </row>
    <row r="188" ht="15" customHeight="1" spans="1:10">
      <c r="A188" s="143"/>
      <c r="B188" s="143"/>
      <c r="C188" s="83" t="s">
        <v>859</v>
      </c>
      <c r="D188" s="83" t="s">
        <v>860</v>
      </c>
      <c r="E188" s="83" t="s">
        <v>1259</v>
      </c>
      <c r="F188" s="141" t="s">
        <v>851</v>
      </c>
      <c r="G188" s="83" t="s">
        <v>902</v>
      </c>
      <c r="H188" s="141" t="s">
        <v>864</v>
      </c>
      <c r="I188" s="141" t="s">
        <v>854</v>
      </c>
      <c r="J188" s="83" t="s">
        <v>1280</v>
      </c>
    </row>
    <row r="189" ht="15" customHeight="1" spans="1:10">
      <c r="A189" s="144"/>
      <c r="B189" s="144"/>
      <c r="C189" s="83" t="s">
        <v>870</v>
      </c>
      <c r="D189" s="83" t="s">
        <v>875</v>
      </c>
      <c r="E189" s="83" t="s">
        <v>1256</v>
      </c>
      <c r="F189" s="141" t="s">
        <v>862</v>
      </c>
      <c r="G189" s="83" t="s">
        <v>1028</v>
      </c>
      <c r="H189" s="141" t="s">
        <v>874</v>
      </c>
      <c r="I189" s="141" t="s">
        <v>854</v>
      </c>
      <c r="J189" s="83" t="s">
        <v>1256</v>
      </c>
    </row>
    <row r="190" ht="15" customHeight="1" spans="1:10">
      <c r="A190" s="142" t="s">
        <v>1281</v>
      </c>
      <c r="B190" s="142" t="s">
        <v>1282</v>
      </c>
      <c r="C190" s="83" t="s">
        <v>848</v>
      </c>
      <c r="D190" s="83" t="s">
        <v>849</v>
      </c>
      <c r="E190" s="83" t="s">
        <v>1283</v>
      </c>
      <c r="F190" s="141" t="s">
        <v>862</v>
      </c>
      <c r="G190" s="83" t="s">
        <v>1254</v>
      </c>
      <c r="H190" s="141" t="s">
        <v>1284</v>
      </c>
      <c r="I190" s="141" t="s">
        <v>865</v>
      </c>
      <c r="J190" s="83" t="s">
        <v>1285</v>
      </c>
    </row>
    <row r="191" ht="15" customHeight="1" spans="1:10">
      <c r="A191" s="143"/>
      <c r="B191" s="143"/>
      <c r="C191" s="83" t="s">
        <v>859</v>
      </c>
      <c r="D191" s="83" t="s">
        <v>860</v>
      </c>
      <c r="E191" s="83" t="s">
        <v>1259</v>
      </c>
      <c r="F191" s="141" t="s">
        <v>851</v>
      </c>
      <c r="G191" s="83" t="s">
        <v>902</v>
      </c>
      <c r="H191" s="141" t="s">
        <v>864</v>
      </c>
      <c r="I191" s="141" t="s">
        <v>865</v>
      </c>
      <c r="J191" s="83" t="s">
        <v>1286</v>
      </c>
    </row>
    <row r="192" ht="15" customHeight="1" spans="1:10">
      <c r="A192" s="143"/>
      <c r="B192" s="143"/>
      <c r="C192" s="83" t="s">
        <v>848</v>
      </c>
      <c r="D192" s="83" t="s">
        <v>878</v>
      </c>
      <c r="E192" s="83" t="s">
        <v>1257</v>
      </c>
      <c r="F192" s="141" t="s">
        <v>862</v>
      </c>
      <c r="G192" s="83" t="s">
        <v>1254</v>
      </c>
      <c r="H192" s="141" t="s">
        <v>874</v>
      </c>
      <c r="I192" s="141" t="s">
        <v>865</v>
      </c>
      <c r="J192" s="83" t="s">
        <v>1258</v>
      </c>
    </row>
    <row r="193" ht="15" customHeight="1" spans="1:10">
      <c r="A193" s="144"/>
      <c r="B193" s="144"/>
      <c r="C193" s="83" t="s">
        <v>870</v>
      </c>
      <c r="D193" s="83" t="s">
        <v>875</v>
      </c>
      <c r="E193" s="83" t="s">
        <v>1256</v>
      </c>
      <c r="F193" s="141" t="s">
        <v>862</v>
      </c>
      <c r="G193" s="83" t="s">
        <v>1028</v>
      </c>
      <c r="H193" s="141" t="s">
        <v>874</v>
      </c>
      <c r="I193" s="141" t="s">
        <v>865</v>
      </c>
      <c r="J193" s="83" t="s">
        <v>1256</v>
      </c>
    </row>
    <row r="194" ht="15" customHeight="1" spans="1:10">
      <c r="A194" s="142" t="s">
        <v>1287</v>
      </c>
      <c r="B194" s="142" t="s">
        <v>1288</v>
      </c>
      <c r="C194" s="83" t="s">
        <v>848</v>
      </c>
      <c r="D194" s="83" t="s">
        <v>878</v>
      </c>
      <c r="E194" s="83" t="s">
        <v>1257</v>
      </c>
      <c r="F194" s="141" t="s">
        <v>862</v>
      </c>
      <c r="G194" s="83" t="s">
        <v>1254</v>
      </c>
      <c r="H194" s="141" t="s">
        <v>874</v>
      </c>
      <c r="I194" s="141" t="s">
        <v>865</v>
      </c>
      <c r="J194" s="83" t="s">
        <v>1258</v>
      </c>
    </row>
    <row r="195" ht="15" customHeight="1" spans="1:10">
      <c r="A195" s="143"/>
      <c r="B195" s="143"/>
      <c r="C195" s="83" t="s">
        <v>870</v>
      </c>
      <c r="D195" s="83" t="s">
        <v>871</v>
      </c>
      <c r="E195" s="83" t="s">
        <v>1256</v>
      </c>
      <c r="F195" s="141" t="s">
        <v>862</v>
      </c>
      <c r="G195" s="83" t="s">
        <v>1028</v>
      </c>
      <c r="H195" s="141" t="s">
        <v>874</v>
      </c>
      <c r="I195" s="141" t="s">
        <v>865</v>
      </c>
      <c r="J195" s="83" t="s">
        <v>1256</v>
      </c>
    </row>
    <row r="196" ht="15" customHeight="1" spans="1:10">
      <c r="A196" s="143"/>
      <c r="B196" s="143"/>
      <c r="C196" s="83" t="s">
        <v>859</v>
      </c>
      <c r="D196" s="83" t="s">
        <v>860</v>
      </c>
      <c r="E196" s="83" t="s">
        <v>1259</v>
      </c>
      <c r="F196" s="141" t="s">
        <v>851</v>
      </c>
      <c r="G196" s="83" t="s">
        <v>959</v>
      </c>
      <c r="H196" s="141" t="s">
        <v>864</v>
      </c>
      <c r="I196" s="141" t="s">
        <v>854</v>
      </c>
      <c r="J196" s="83" t="s">
        <v>1259</v>
      </c>
    </row>
    <row r="197" ht="15" customHeight="1" spans="1:10">
      <c r="A197" s="144"/>
      <c r="B197" s="144"/>
      <c r="C197" s="83" t="s">
        <v>848</v>
      </c>
      <c r="D197" s="83" t="s">
        <v>849</v>
      </c>
      <c r="E197" s="83" t="s">
        <v>1278</v>
      </c>
      <c r="F197" s="141" t="s">
        <v>851</v>
      </c>
      <c r="G197" s="83" t="s">
        <v>1103</v>
      </c>
      <c r="H197" s="141" t="s">
        <v>881</v>
      </c>
      <c r="I197" s="141" t="s">
        <v>854</v>
      </c>
      <c r="J197" s="83" t="s">
        <v>1279</v>
      </c>
    </row>
    <row r="198" ht="15" customHeight="1" spans="1:10">
      <c r="A198" s="83" t="s">
        <v>87</v>
      </c>
      <c r="B198" s="146"/>
      <c r="C198" s="146"/>
      <c r="D198" s="146"/>
      <c r="E198" s="146"/>
      <c r="F198" s="147"/>
      <c r="G198" s="146"/>
      <c r="H198" s="147"/>
      <c r="I198" s="147"/>
      <c r="J198" s="146"/>
    </row>
    <row r="199" ht="15" customHeight="1" spans="1:10">
      <c r="A199" s="142" t="s">
        <v>1289</v>
      </c>
      <c r="B199" s="142" t="s">
        <v>1290</v>
      </c>
      <c r="C199" s="83" t="s">
        <v>848</v>
      </c>
      <c r="D199" s="83" t="s">
        <v>849</v>
      </c>
      <c r="E199" s="83" t="s">
        <v>1291</v>
      </c>
      <c r="F199" s="141" t="s">
        <v>1081</v>
      </c>
      <c r="G199" s="83" t="s">
        <v>1292</v>
      </c>
      <c r="H199" s="141" t="s">
        <v>869</v>
      </c>
      <c r="I199" s="141" t="s">
        <v>854</v>
      </c>
      <c r="J199" s="83" t="s">
        <v>1293</v>
      </c>
    </row>
    <row r="200" ht="15" customHeight="1" spans="1:10">
      <c r="A200" s="143"/>
      <c r="B200" s="143"/>
      <c r="C200" s="83" t="s">
        <v>859</v>
      </c>
      <c r="D200" s="83" t="s">
        <v>860</v>
      </c>
      <c r="E200" s="83" t="s">
        <v>1294</v>
      </c>
      <c r="F200" s="141" t="s">
        <v>851</v>
      </c>
      <c r="G200" s="83" t="s">
        <v>1295</v>
      </c>
      <c r="H200" s="141" t="s">
        <v>864</v>
      </c>
      <c r="I200" s="141" t="s">
        <v>854</v>
      </c>
      <c r="J200" s="83" t="s">
        <v>1296</v>
      </c>
    </row>
    <row r="201" ht="15" customHeight="1" spans="1:10">
      <c r="A201" s="143"/>
      <c r="B201" s="143"/>
      <c r="C201" s="83" t="s">
        <v>848</v>
      </c>
      <c r="D201" s="83" t="s">
        <v>849</v>
      </c>
      <c r="E201" s="83" t="s">
        <v>1297</v>
      </c>
      <c r="F201" s="141" t="s">
        <v>862</v>
      </c>
      <c r="G201" s="83" t="s">
        <v>1298</v>
      </c>
      <c r="H201" s="141" t="s">
        <v>933</v>
      </c>
      <c r="I201" s="141" t="s">
        <v>854</v>
      </c>
      <c r="J201" s="83" t="s">
        <v>1299</v>
      </c>
    </row>
    <row r="202" ht="15" customHeight="1" spans="1:10">
      <c r="A202" s="143"/>
      <c r="B202" s="143"/>
      <c r="C202" s="83" t="s">
        <v>848</v>
      </c>
      <c r="D202" s="83" t="s">
        <v>849</v>
      </c>
      <c r="E202" s="83" t="s">
        <v>1300</v>
      </c>
      <c r="F202" s="141" t="s">
        <v>1081</v>
      </c>
      <c r="G202" s="83" t="s">
        <v>1301</v>
      </c>
      <c r="H202" s="141" t="s">
        <v>869</v>
      </c>
      <c r="I202" s="141" t="s">
        <v>854</v>
      </c>
      <c r="J202" s="83" t="s">
        <v>1302</v>
      </c>
    </row>
    <row r="203" ht="15" customHeight="1" spans="1:10">
      <c r="A203" s="144"/>
      <c r="B203" s="144"/>
      <c r="C203" s="83" t="s">
        <v>870</v>
      </c>
      <c r="D203" s="83" t="s">
        <v>875</v>
      </c>
      <c r="E203" s="83" t="s">
        <v>1303</v>
      </c>
      <c r="F203" s="141" t="s">
        <v>1081</v>
      </c>
      <c r="G203" s="83" t="s">
        <v>1304</v>
      </c>
      <c r="H203" s="141" t="s">
        <v>864</v>
      </c>
      <c r="I203" s="141" t="s">
        <v>854</v>
      </c>
      <c r="J203" s="83" t="s">
        <v>1305</v>
      </c>
    </row>
    <row r="204" ht="15" customHeight="1" spans="1:10">
      <c r="A204" s="142" t="s">
        <v>1306</v>
      </c>
      <c r="B204" s="142" t="s">
        <v>1307</v>
      </c>
      <c r="C204" s="83" t="s">
        <v>848</v>
      </c>
      <c r="D204" s="83" t="s">
        <v>849</v>
      </c>
      <c r="E204" s="83" t="s">
        <v>1308</v>
      </c>
      <c r="F204" s="141" t="s">
        <v>862</v>
      </c>
      <c r="G204" s="83" t="s">
        <v>256</v>
      </c>
      <c r="H204" s="141" t="s">
        <v>881</v>
      </c>
      <c r="I204" s="141" t="s">
        <v>854</v>
      </c>
      <c r="J204" s="83" t="s">
        <v>1309</v>
      </c>
    </row>
    <row r="205" ht="15" customHeight="1" spans="1:10">
      <c r="A205" s="143"/>
      <c r="B205" s="143"/>
      <c r="C205" s="83" t="s">
        <v>859</v>
      </c>
      <c r="D205" s="83" t="s">
        <v>860</v>
      </c>
      <c r="E205" s="83" t="s">
        <v>1310</v>
      </c>
      <c r="F205" s="141" t="s">
        <v>862</v>
      </c>
      <c r="G205" s="83" t="s">
        <v>863</v>
      </c>
      <c r="H205" s="141" t="s">
        <v>864</v>
      </c>
      <c r="I205" s="141" t="s">
        <v>865</v>
      </c>
      <c r="J205" s="83" t="s">
        <v>1311</v>
      </c>
    </row>
    <row r="206" ht="15" customHeight="1" spans="1:10">
      <c r="A206" s="144"/>
      <c r="B206" s="144"/>
      <c r="C206" s="83" t="s">
        <v>870</v>
      </c>
      <c r="D206" s="83" t="s">
        <v>875</v>
      </c>
      <c r="E206" s="83" t="s">
        <v>1312</v>
      </c>
      <c r="F206" s="141" t="s">
        <v>1081</v>
      </c>
      <c r="G206" s="83" t="s">
        <v>902</v>
      </c>
      <c r="H206" s="141" t="s">
        <v>1313</v>
      </c>
      <c r="I206" s="141" t="s">
        <v>854</v>
      </c>
      <c r="J206" s="83" t="s">
        <v>1314</v>
      </c>
    </row>
    <row r="207" ht="15" customHeight="1" spans="1:10">
      <c r="A207" s="83" t="s">
        <v>89</v>
      </c>
      <c r="B207" s="146"/>
      <c r="C207" s="146"/>
      <c r="D207" s="146"/>
      <c r="E207" s="146"/>
      <c r="F207" s="147"/>
      <c r="G207" s="146"/>
      <c r="H207" s="147"/>
      <c r="I207" s="147"/>
      <c r="J207" s="146"/>
    </row>
    <row r="208" ht="15" customHeight="1" spans="1:10">
      <c r="A208" s="142" t="s">
        <v>1315</v>
      </c>
      <c r="B208" s="142" t="s">
        <v>1316</v>
      </c>
      <c r="C208" s="83" t="s">
        <v>848</v>
      </c>
      <c r="D208" s="83" t="s">
        <v>849</v>
      </c>
      <c r="E208" s="83" t="s">
        <v>1317</v>
      </c>
      <c r="F208" s="141" t="s">
        <v>851</v>
      </c>
      <c r="G208" s="83" t="s">
        <v>246</v>
      </c>
      <c r="H208" s="141" t="s">
        <v>920</v>
      </c>
      <c r="I208" s="141" t="s">
        <v>854</v>
      </c>
      <c r="J208" s="83" t="s">
        <v>1318</v>
      </c>
    </row>
    <row r="209" ht="15" customHeight="1" spans="1:10">
      <c r="A209" s="143"/>
      <c r="B209" s="143"/>
      <c r="C209" s="83" t="s">
        <v>870</v>
      </c>
      <c r="D209" s="83" t="s">
        <v>871</v>
      </c>
      <c r="E209" s="83" t="s">
        <v>1319</v>
      </c>
      <c r="F209" s="141" t="s">
        <v>851</v>
      </c>
      <c r="G209" s="83" t="s">
        <v>246</v>
      </c>
      <c r="H209" s="141" t="s">
        <v>874</v>
      </c>
      <c r="I209" s="141" t="s">
        <v>854</v>
      </c>
      <c r="J209" s="83" t="s">
        <v>1320</v>
      </c>
    </row>
    <row r="210" ht="15" customHeight="1" spans="1:10">
      <c r="A210" s="143"/>
      <c r="B210" s="143"/>
      <c r="C210" s="83" t="s">
        <v>848</v>
      </c>
      <c r="D210" s="83" t="s">
        <v>890</v>
      </c>
      <c r="E210" s="83" t="s">
        <v>1321</v>
      </c>
      <c r="F210" s="141" t="s">
        <v>851</v>
      </c>
      <c r="G210" s="83" t="s">
        <v>902</v>
      </c>
      <c r="H210" s="141" t="s">
        <v>864</v>
      </c>
      <c r="I210" s="141" t="s">
        <v>854</v>
      </c>
      <c r="J210" s="83" t="s">
        <v>1322</v>
      </c>
    </row>
    <row r="211" ht="15" customHeight="1" spans="1:10">
      <c r="A211" s="143"/>
      <c r="B211" s="143"/>
      <c r="C211" s="83" t="s">
        <v>848</v>
      </c>
      <c r="D211" s="83" t="s">
        <v>890</v>
      </c>
      <c r="E211" s="83" t="s">
        <v>1323</v>
      </c>
      <c r="F211" s="141" t="s">
        <v>862</v>
      </c>
      <c r="G211" s="83" t="s">
        <v>947</v>
      </c>
      <c r="H211" s="141" t="s">
        <v>864</v>
      </c>
      <c r="I211" s="141" t="s">
        <v>854</v>
      </c>
      <c r="J211" s="83" t="s">
        <v>1324</v>
      </c>
    </row>
    <row r="212" ht="15" customHeight="1" spans="1:10">
      <c r="A212" s="143"/>
      <c r="B212" s="143"/>
      <c r="C212" s="83" t="s">
        <v>859</v>
      </c>
      <c r="D212" s="83" t="s">
        <v>860</v>
      </c>
      <c r="E212" s="83" t="s">
        <v>1325</v>
      </c>
      <c r="F212" s="141" t="s">
        <v>851</v>
      </c>
      <c r="G212" s="83" t="s">
        <v>959</v>
      </c>
      <c r="H212" s="141" t="s">
        <v>864</v>
      </c>
      <c r="I212" s="141" t="s">
        <v>854</v>
      </c>
      <c r="J212" s="83" t="s">
        <v>1326</v>
      </c>
    </row>
    <row r="213" ht="15" customHeight="1" spans="1:10">
      <c r="A213" s="143"/>
      <c r="B213" s="143"/>
      <c r="C213" s="83" t="s">
        <v>848</v>
      </c>
      <c r="D213" s="83" t="s">
        <v>849</v>
      </c>
      <c r="E213" s="83" t="s">
        <v>1327</v>
      </c>
      <c r="F213" s="141" t="s">
        <v>862</v>
      </c>
      <c r="G213" s="83" t="s">
        <v>246</v>
      </c>
      <c r="H213" s="141" t="s">
        <v>1328</v>
      </c>
      <c r="I213" s="141" t="s">
        <v>854</v>
      </c>
      <c r="J213" s="83" t="s">
        <v>1329</v>
      </c>
    </row>
    <row r="214" ht="15" customHeight="1" spans="1:10">
      <c r="A214" s="143"/>
      <c r="B214" s="143"/>
      <c r="C214" s="83" t="s">
        <v>848</v>
      </c>
      <c r="D214" s="83" t="s">
        <v>849</v>
      </c>
      <c r="E214" s="83" t="s">
        <v>1330</v>
      </c>
      <c r="F214" s="141" t="s">
        <v>851</v>
      </c>
      <c r="G214" s="83" t="s">
        <v>959</v>
      </c>
      <c r="H214" s="141" t="s">
        <v>864</v>
      </c>
      <c r="I214" s="141" t="s">
        <v>854</v>
      </c>
      <c r="J214" s="83" t="s">
        <v>1331</v>
      </c>
    </row>
    <row r="215" ht="15" customHeight="1" spans="1:10">
      <c r="A215" s="144"/>
      <c r="B215" s="144"/>
      <c r="C215" s="83" t="s">
        <v>848</v>
      </c>
      <c r="D215" s="83" t="s">
        <v>878</v>
      </c>
      <c r="E215" s="83" t="s">
        <v>1332</v>
      </c>
      <c r="F215" s="141" t="s">
        <v>862</v>
      </c>
      <c r="G215" s="83" t="s">
        <v>947</v>
      </c>
      <c r="H215" s="141" t="s">
        <v>864</v>
      </c>
      <c r="I215" s="141" t="s">
        <v>854</v>
      </c>
      <c r="J215" s="83" t="s">
        <v>1333</v>
      </c>
    </row>
    <row r="216" ht="15" customHeight="1" spans="1:10">
      <c r="A216" s="83" t="s">
        <v>91</v>
      </c>
      <c r="B216" s="146"/>
      <c r="C216" s="146"/>
      <c r="D216" s="146"/>
      <c r="E216" s="146"/>
      <c r="F216" s="147"/>
      <c r="G216" s="146"/>
      <c r="H216" s="147"/>
      <c r="I216" s="147"/>
      <c r="J216" s="146"/>
    </row>
    <row r="217" ht="15" customHeight="1" spans="1:10">
      <c r="A217" s="142" t="s">
        <v>1334</v>
      </c>
      <c r="B217" s="142" t="s">
        <v>1335</v>
      </c>
      <c r="C217" s="83" t="s">
        <v>848</v>
      </c>
      <c r="D217" s="83" t="s">
        <v>890</v>
      </c>
      <c r="E217" s="83" t="s">
        <v>1336</v>
      </c>
      <c r="F217" s="141" t="s">
        <v>862</v>
      </c>
      <c r="G217" s="145">
        <v>90</v>
      </c>
      <c r="H217" s="141" t="s">
        <v>864</v>
      </c>
      <c r="I217" s="141" t="s">
        <v>865</v>
      </c>
      <c r="J217" s="83" t="s">
        <v>1337</v>
      </c>
    </row>
    <row r="218" ht="15" customHeight="1" spans="1:10">
      <c r="A218" s="143"/>
      <c r="B218" s="143"/>
      <c r="C218" s="83" t="s">
        <v>848</v>
      </c>
      <c r="D218" s="83" t="s">
        <v>849</v>
      </c>
      <c r="E218" s="83" t="s">
        <v>1338</v>
      </c>
      <c r="F218" s="141" t="s">
        <v>862</v>
      </c>
      <c r="G218" s="83" t="s">
        <v>269</v>
      </c>
      <c r="H218" s="141" t="s">
        <v>1339</v>
      </c>
      <c r="I218" s="141" t="s">
        <v>854</v>
      </c>
      <c r="J218" s="83" t="s">
        <v>1340</v>
      </c>
    </row>
    <row r="219" ht="15" customHeight="1" spans="1:10">
      <c r="A219" s="143"/>
      <c r="B219" s="143"/>
      <c r="C219" s="83" t="s">
        <v>870</v>
      </c>
      <c r="D219" s="83" t="s">
        <v>875</v>
      </c>
      <c r="E219" s="83" t="s">
        <v>1341</v>
      </c>
      <c r="F219" s="141" t="s">
        <v>851</v>
      </c>
      <c r="G219" s="83" t="s">
        <v>1028</v>
      </c>
      <c r="H219" s="141" t="s">
        <v>874</v>
      </c>
      <c r="I219" s="141" t="s">
        <v>865</v>
      </c>
      <c r="J219" s="83" t="s">
        <v>1342</v>
      </c>
    </row>
    <row r="220" ht="15" customHeight="1" spans="1:10">
      <c r="A220" s="143"/>
      <c r="B220" s="143"/>
      <c r="C220" s="83" t="s">
        <v>848</v>
      </c>
      <c r="D220" s="83" t="s">
        <v>878</v>
      </c>
      <c r="E220" s="83" t="s">
        <v>1343</v>
      </c>
      <c r="F220" s="141" t="s">
        <v>862</v>
      </c>
      <c r="G220" s="83" t="s">
        <v>245</v>
      </c>
      <c r="H220" s="141" t="s">
        <v>874</v>
      </c>
      <c r="I220" s="141" t="s">
        <v>854</v>
      </c>
      <c r="J220" s="83" t="s">
        <v>1344</v>
      </c>
    </row>
    <row r="221" ht="15" customHeight="1" spans="1:10">
      <c r="A221" s="143"/>
      <c r="B221" s="143"/>
      <c r="C221" s="83" t="s">
        <v>848</v>
      </c>
      <c r="D221" s="83" t="s">
        <v>849</v>
      </c>
      <c r="E221" s="83" t="s">
        <v>1345</v>
      </c>
      <c r="F221" s="141" t="s">
        <v>862</v>
      </c>
      <c r="G221" s="83" t="s">
        <v>1346</v>
      </c>
      <c r="H221" s="141" t="s">
        <v>888</v>
      </c>
      <c r="I221" s="141" t="s">
        <v>854</v>
      </c>
      <c r="J221" s="83" t="s">
        <v>1347</v>
      </c>
    </row>
    <row r="222" ht="15" customHeight="1" spans="1:10">
      <c r="A222" s="143"/>
      <c r="B222" s="143"/>
      <c r="C222" s="83" t="s">
        <v>848</v>
      </c>
      <c r="D222" s="83" t="s">
        <v>980</v>
      </c>
      <c r="E222" s="83" t="s">
        <v>1348</v>
      </c>
      <c r="F222" s="141" t="s">
        <v>862</v>
      </c>
      <c r="G222" s="83" t="s">
        <v>1349</v>
      </c>
      <c r="H222" s="141" t="s">
        <v>1350</v>
      </c>
      <c r="I222" s="141" t="s">
        <v>854</v>
      </c>
      <c r="J222" s="83" t="s">
        <v>1351</v>
      </c>
    </row>
    <row r="223" ht="15" customHeight="1" spans="1:10">
      <c r="A223" s="144"/>
      <c r="B223" s="144"/>
      <c r="C223" s="83" t="s">
        <v>859</v>
      </c>
      <c r="D223" s="83" t="s">
        <v>860</v>
      </c>
      <c r="E223" s="83" t="s">
        <v>1352</v>
      </c>
      <c r="F223" s="141" t="s">
        <v>862</v>
      </c>
      <c r="G223" s="145">
        <v>90</v>
      </c>
      <c r="H223" s="141" t="s">
        <v>864</v>
      </c>
      <c r="I223" s="141" t="s">
        <v>865</v>
      </c>
      <c r="J223" s="83" t="s">
        <v>1353</v>
      </c>
    </row>
    <row r="224" ht="15" customHeight="1" spans="1:10">
      <c r="A224" s="142" t="s">
        <v>1354</v>
      </c>
      <c r="B224" s="142" t="s">
        <v>1335</v>
      </c>
      <c r="C224" s="83" t="s">
        <v>848</v>
      </c>
      <c r="D224" s="83" t="s">
        <v>980</v>
      </c>
      <c r="E224" s="83" t="s">
        <v>1348</v>
      </c>
      <c r="F224" s="141" t="s">
        <v>862</v>
      </c>
      <c r="G224" s="83" t="s">
        <v>1355</v>
      </c>
      <c r="H224" s="141" t="s">
        <v>1350</v>
      </c>
      <c r="I224" s="141" t="s">
        <v>854</v>
      </c>
      <c r="J224" s="83" t="s">
        <v>1356</v>
      </c>
    </row>
    <row r="225" ht="15" customHeight="1" spans="1:10">
      <c r="A225" s="143"/>
      <c r="B225" s="143"/>
      <c r="C225" s="83" t="s">
        <v>870</v>
      </c>
      <c r="D225" s="83" t="s">
        <v>875</v>
      </c>
      <c r="E225" s="83" t="s">
        <v>1357</v>
      </c>
      <c r="F225" s="141" t="s">
        <v>862</v>
      </c>
      <c r="G225" s="83" t="s">
        <v>873</v>
      </c>
      <c r="H225" s="141" t="s">
        <v>345</v>
      </c>
      <c r="I225" s="141" t="s">
        <v>865</v>
      </c>
      <c r="J225" s="83" t="s">
        <v>1358</v>
      </c>
    </row>
    <row r="226" ht="15" customHeight="1" spans="1:10">
      <c r="A226" s="143"/>
      <c r="B226" s="143"/>
      <c r="C226" s="83" t="s">
        <v>859</v>
      </c>
      <c r="D226" s="83" t="s">
        <v>860</v>
      </c>
      <c r="E226" s="83" t="s">
        <v>1352</v>
      </c>
      <c r="F226" s="141" t="s">
        <v>851</v>
      </c>
      <c r="G226" s="145">
        <v>95</v>
      </c>
      <c r="H226" s="141" t="s">
        <v>864</v>
      </c>
      <c r="I226" s="141" t="s">
        <v>865</v>
      </c>
      <c r="J226" s="83" t="s">
        <v>1359</v>
      </c>
    </row>
    <row r="227" ht="15" customHeight="1" spans="1:10">
      <c r="A227" s="144"/>
      <c r="B227" s="144"/>
      <c r="C227" s="83" t="s">
        <v>848</v>
      </c>
      <c r="D227" s="83" t="s">
        <v>890</v>
      </c>
      <c r="E227" s="83" t="s">
        <v>1336</v>
      </c>
      <c r="F227" s="141" t="s">
        <v>862</v>
      </c>
      <c r="G227" s="145">
        <v>90</v>
      </c>
      <c r="H227" s="141" t="s">
        <v>864</v>
      </c>
      <c r="I227" s="141" t="s">
        <v>865</v>
      </c>
      <c r="J227" s="83" t="s">
        <v>1360</v>
      </c>
    </row>
    <row r="228" ht="15" customHeight="1" spans="1:10">
      <c r="A228" s="83" t="s">
        <v>95</v>
      </c>
      <c r="B228" s="146"/>
      <c r="C228" s="146"/>
      <c r="D228" s="146"/>
      <c r="E228" s="146"/>
      <c r="F228" s="147"/>
      <c r="G228" s="146"/>
      <c r="H228" s="147"/>
      <c r="I228" s="147"/>
      <c r="J228" s="146"/>
    </row>
    <row r="229" ht="15" customHeight="1" spans="1:10">
      <c r="A229" s="142" t="s">
        <v>1361</v>
      </c>
      <c r="B229" s="142" t="s">
        <v>1362</v>
      </c>
      <c r="C229" s="83" t="s">
        <v>870</v>
      </c>
      <c r="D229" s="83" t="s">
        <v>875</v>
      </c>
      <c r="E229" s="83" t="s">
        <v>1363</v>
      </c>
      <c r="F229" s="141" t="s">
        <v>851</v>
      </c>
      <c r="G229" s="83" t="s">
        <v>902</v>
      </c>
      <c r="H229" s="141" t="s">
        <v>1364</v>
      </c>
      <c r="I229" s="141" t="s">
        <v>854</v>
      </c>
      <c r="J229" s="83" t="s">
        <v>1365</v>
      </c>
    </row>
    <row r="230" ht="15" customHeight="1" spans="1:10">
      <c r="A230" s="143"/>
      <c r="B230" s="143"/>
      <c r="C230" s="83" t="s">
        <v>870</v>
      </c>
      <c r="D230" s="83" t="s">
        <v>875</v>
      </c>
      <c r="E230" s="83" t="s">
        <v>1366</v>
      </c>
      <c r="F230" s="141" t="s">
        <v>851</v>
      </c>
      <c r="G230" s="83" t="s">
        <v>863</v>
      </c>
      <c r="H230" s="141" t="s">
        <v>1364</v>
      </c>
      <c r="I230" s="141" t="s">
        <v>854</v>
      </c>
      <c r="J230" s="83" t="s">
        <v>1367</v>
      </c>
    </row>
    <row r="231" ht="15" customHeight="1" spans="1:10">
      <c r="A231" s="143"/>
      <c r="B231" s="143"/>
      <c r="C231" s="83" t="s">
        <v>859</v>
      </c>
      <c r="D231" s="83" t="s">
        <v>860</v>
      </c>
      <c r="E231" s="83" t="s">
        <v>1368</v>
      </c>
      <c r="F231" s="141" t="s">
        <v>851</v>
      </c>
      <c r="G231" s="145">
        <v>95</v>
      </c>
      <c r="H231" s="141" t="s">
        <v>864</v>
      </c>
      <c r="I231" s="141" t="s">
        <v>854</v>
      </c>
      <c r="J231" s="83" t="s">
        <v>1369</v>
      </c>
    </row>
    <row r="232" ht="15" customHeight="1" spans="1:10">
      <c r="A232" s="143"/>
      <c r="B232" s="143"/>
      <c r="C232" s="83" t="s">
        <v>848</v>
      </c>
      <c r="D232" s="83" t="s">
        <v>849</v>
      </c>
      <c r="E232" s="83" t="s">
        <v>1370</v>
      </c>
      <c r="F232" s="141" t="s">
        <v>851</v>
      </c>
      <c r="G232" s="83" t="s">
        <v>1371</v>
      </c>
      <c r="H232" s="141" t="s">
        <v>1156</v>
      </c>
      <c r="I232" s="141" t="s">
        <v>854</v>
      </c>
      <c r="J232" s="83" t="s">
        <v>1372</v>
      </c>
    </row>
    <row r="233" ht="15" customHeight="1" spans="1:10">
      <c r="A233" s="143"/>
      <c r="B233" s="143"/>
      <c r="C233" s="83" t="s">
        <v>848</v>
      </c>
      <c r="D233" s="83" t="s">
        <v>878</v>
      </c>
      <c r="E233" s="83" t="s">
        <v>1373</v>
      </c>
      <c r="F233" s="141" t="s">
        <v>851</v>
      </c>
      <c r="G233" s="83" t="s">
        <v>974</v>
      </c>
      <c r="H233" s="141" t="s">
        <v>864</v>
      </c>
      <c r="I233" s="141" t="s">
        <v>854</v>
      </c>
      <c r="J233" s="83" t="s">
        <v>1374</v>
      </c>
    </row>
    <row r="234" ht="15" customHeight="1" spans="1:10">
      <c r="A234" s="143"/>
      <c r="B234" s="143"/>
      <c r="C234" s="83" t="s">
        <v>848</v>
      </c>
      <c r="D234" s="83" t="s">
        <v>890</v>
      </c>
      <c r="E234" s="83" t="s">
        <v>1375</v>
      </c>
      <c r="F234" s="141" t="s">
        <v>851</v>
      </c>
      <c r="G234" s="83" t="s">
        <v>886</v>
      </c>
      <c r="H234" s="141" t="s">
        <v>864</v>
      </c>
      <c r="I234" s="141" t="s">
        <v>854</v>
      </c>
      <c r="J234" s="83" t="s">
        <v>1376</v>
      </c>
    </row>
    <row r="235" ht="15" customHeight="1" spans="1:10">
      <c r="A235" s="143"/>
      <c r="B235" s="143"/>
      <c r="C235" s="83" t="s">
        <v>848</v>
      </c>
      <c r="D235" s="83" t="s">
        <v>890</v>
      </c>
      <c r="E235" s="83" t="s">
        <v>1377</v>
      </c>
      <c r="F235" s="141" t="s">
        <v>982</v>
      </c>
      <c r="G235" s="83" t="s">
        <v>967</v>
      </c>
      <c r="H235" s="141" t="s">
        <v>920</v>
      </c>
      <c r="I235" s="141" t="s">
        <v>854</v>
      </c>
      <c r="J235" s="83" t="s">
        <v>1378</v>
      </c>
    </row>
    <row r="236" ht="15" customHeight="1" spans="1:10">
      <c r="A236" s="144"/>
      <c r="B236" s="144"/>
      <c r="C236" s="83" t="s">
        <v>848</v>
      </c>
      <c r="D236" s="83" t="s">
        <v>890</v>
      </c>
      <c r="E236" s="83" t="s">
        <v>1379</v>
      </c>
      <c r="F236" s="141" t="s">
        <v>851</v>
      </c>
      <c r="G236" s="83" t="s">
        <v>886</v>
      </c>
      <c r="H236" s="141" t="s">
        <v>864</v>
      </c>
      <c r="I236" s="141" t="s">
        <v>854</v>
      </c>
      <c r="J236" s="83" t="s">
        <v>1380</v>
      </c>
    </row>
    <row r="237" ht="15" customHeight="1" spans="1:10">
      <c r="A237" s="142" t="s">
        <v>1381</v>
      </c>
      <c r="B237" s="142" t="s">
        <v>1382</v>
      </c>
      <c r="C237" s="83" t="s">
        <v>870</v>
      </c>
      <c r="D237" s="83" t="s">
        <v>871</v>
      </c>
      <c r="E237" s="83" t="s">
        <v>1383</v>
      </c>
      <c r="F237" s="141" t="s">
        <v>851</v>
      </c>
      <c r="G237" s="83" t="s">
        <v>902</v>
      </c>
      <c r="H237" s="141" t="s">
        <v>864</v>
      </c>
      <c r="I237" s="141" t="s">
        <v>865</v>
      </c>
      <c r="J237" s="83" t="s">
        <v>1384</v>
      </c>
    </row>
    <row r="238" ht="15" customHeight="1" spans="1:10">
      <c r="A238" s="143"/>
      <c r="B238" s="143"/>
      <c r="C238" s="83" t="s">
        <v>848</v>
      </c>
      <c r="D238" s="83" t="s">
        <v>878</v>
      </c>
      <c r="E238" s="83" t="s">
        <v>1385</v>
      </c>
      <c r="F238" s="141" t="s">
        <v>851</v>
      </c>
      <c r="G238" s="83" t="s">
        <v>902</v>
      </c>
      <c r="H238" s="141" t="s">
        <v>864</v>
      </c>
      <c r="I238" s="141" t="s">
        <v>865</v>
      </c>
      <c r="J238" s="83" t="s">
        <v>1384</v>
      </c>
    </row>
    <row r="239" ht="15" customHeight="1" spans="1:10">
      <c r="A239" s="143"/>
      <c r="B239" s="143"/>
      <c r="C239" s="83" t="s">
        <v>859</v>
      </c>
      <c r="D239" s="83" t="s">
        <v>860</v>
      </c>
      <c r="E239" s="83" t="s">
        <v>1386</v>
      </c>
      <c r="F239" s="141" t="s">
        <v>851</v>
      </c>
      <c r="G239" s="83" t="s">
        <v>863</v>
      </c>
      <c r="H239" s="141" t="s">
        <v>864</v>
      </c>
      <c r="I239" s="141" t="s">
        <v>865</v>
      </c>
      <c r="J239" s="83" t="s">
        <v>1384</v>
      </c>
    </row>
    <row r="240" ht="15" customHeight="1" spans="1:10">
      <c r="A240" s="144"/>
      <c r="B240" s="144"/>
      <c r="C240" s="83" t="s">
        <v>870</v>
      </c>
      <c r="D240" s="83" t="s">
        <v>875</v>
      </c>
      <c r="E240" s="83" t="s">
        <v>1387</v>
      </c>
      <c r="F240" s="141" t="s">
        <v>851</v>
      </c>
      <c r="G240" s="83" t="s">
        <v>863</v>
      </c>
      <c r="H240" s="141" t="s">
        <v>864</v>
      </c>
      <c r="I240" s="141" t="s">
        <v>865</v>
      </c>
      <c r="J240" s="83" t="s">
        <v>1384</v>
      </c>
    </row>
    <row r="241" ht="15" customHeight="1" spans="1:10">
      <c r="A241" s="142" t="s">
        <v>1388</v>
      </c>
      <c r="B241" s="142" t="s">
        <v>1389</v>
      </c>
      <c r="C241" s="83" t="s">
        <v>848</v>
      </c>
      <c r="D241" s="83" t="s">
        <v>890</v>
      </c>
      <c r="E241" s="83" t="s">
        <v>1390</v>
      </c>
      <c r="F241" s="141" t="s">
        <v>851</v>
      </c>
      <c r="G241" s="83" t="s">
        <v>1391</v>
      </c>
      <c r="H241" s="141" t="s">
        <v>864</v>
      </c>
      <c r="I241" s="141" t="s">
        <v>865</v>
      </c>
      <c r="J241" s="83" t="s">
        <v>1392</v>
      </c>
    </row>
    <row r="242" ht="15" customHeight="1" spans="1:10">
      <c r="A242" s="143"/>
      <c r="B242" s="143"/>
      <c r="C242" s="83" t="s">
        <v>870</v>
      </c>
      <c r="D242" s="83" t="s">
        <v>871</v>
      </c>
      <c r="E242" s="83" t="s">
        <v>1393</v>
      </c>
      <c r="F242" s="141" t="s">
        <v>862</v>
      </c>
      <c r="G242" s="83" t="s">
        <v>873</v>
      </c>
      <c r="H242" s="141" t="s">
        <v>912</v>
      </c>
      <c r="I242" s="141" t="s">
        <v>865</v>
      </c>
      <c r="J242" s="83" t="s">
        <v>1392</v>
      </c>
    </row>
    <row r="243" ht="15" customHeight="1" spans="1:10">
      <c r="A243" s="143"/>
      <c r="B243" s="143"/>
      <c r="C243" s="83" t="s">
        <v>870</v>
      </c>
      <c r="D243" s="83" t="s">
        <v>875</v>
      </c>
      <c r="E243" s="83" t="s">
        <v>1394</v>
      </c>
      <c r="F243" s="141" t="s">
        <v>851</v>
      </c>
      <c r="G243" s="83" t="s">
        <v>863</v>
      </c>
      <c r="H243" s="141" t="s">
        <v>864</v>
      </c>
      <c r="I243" s="141" t="s">
        <v>865</v>
      </c>
      <c r="J243" s="83" t="s">
        <v>1395</v>
      </c>
    </row>
    <row r="244" ht="15" customHeight="1" spans="1:10">
      <c r="A244" s="143"/>
      <c r="B244" s="143"/>
      <c r="C244" s="83" t="s">
        <v>859</v>
      </c>
      <c r="D244" s="83" t="s">
        <v>860</v>
      </c>
      <c r="E244" s="83" t="s">
        <v>1396</v>
      </c>
      <c r="F244" s="141" t="s">
        <v>851</v>
      </c>
      <c r="G244" s="83" t="s">
        <v>863</v>
      </c>
      <c r="H244" s="141" t="s">
        <v>864</v>
      </c>
      <c r="I244" s="141" t="s">
        <v>865</v>
      </c>
      <c r="J244" s="83" t="s">
        <v>1395</v>
      </c>
    </row>
    <row r="245" ht="15" customHeight="1" spans="1:10">
      <c r="A245" s="143"/>
      <c r="B245" s="143"/>
      <c r="C245" s="83" t="s">
        <v>848</v>
      </c>
      <c r="D245" s="83" t="s">
        <v>849</v>
      </c>
      <c r="E245" s="83" t="s">
        <v>1397</v>
      </c>
      <c r="F245" s="141" t="s">
        <v>862</v>
      </c>
      <c r="G245" s="83" t="s">
        <v>269</v>
      </c>
      <c r="H245" s="141" t="s">
        <v>869</v>
      </c>
      <c r="I245" s="141" t="s">
        <v>854</v>
      </c>
      <c r="J245" s="83" t="s">
        <v>1392</v>
      </c>
    </row>
    <row r="246" ht="15" customHeight="1" spans="1:10">
      <c r="A246" s="144"/>
      <c r="B246" s="144"/>
      <c r="C246" s="83" t="s">
        <v>848</v>
      </c>
      <c r="D246" s="83" t="s">
        <v>980</v>
      </c>
      <c r="E246" s="83" t="s">
        <v>1398</v>
      </c>
      <c r="F246" s="141" t="s">
        <v>851</v>
      </c>
      <c r="G246" s="83" t="s">
        <v>1399</v>
      </c>
      <c r="H246" s="141" t="s">
        <v>984</v>
      </c>
      <c r="I246" s="141" t="s">
        <v>865</v>
      </c>
      <c r="J246" s="83" t="s">
        <v>1392</v>
      </c>
    </row>
  </sheetData>
  <mergeCells count="90">
    <mergeCell ref="A2:J2"/>
    <mergeCell ref="A3:H3"/>
    <mergeCell ref="A8:A14"/>
    <mergeCell ref="A15:A21"/>
    <mergeCell ref="A22:A25"/>
    <mergeCell ref="A26:A30"/>
    <mergeCell ref="A31:A38"/>
    <mergeCell ref="A39:A42"/>
    <mergeCell ref="A43:A49"/>
    <mergeCell ref="A50:A52"/>
    <mergeCell ref="A53:A59"/>
    <mergeCell ref="A60:A64"/>
    <mergeCell ref="A65:A67"/>
    <mergeCell ref="A68:A72"/>
    <mergeCell ref="A73:A76"/>
    <mergeCell ref="A78:A86"/>
    <mergeCell ref="A87:A93"/>
    <mergeCell ref="A94:A99"/>
    <mergeCell ref="A101:A104"/>
    <mergeCell ref="A105:A108"/>
    <mergeCell ref="A109:A112"/>
    <mergeCell ref="A113:A115"/>
    <mergeCell ref="A116:A118"/>
    <mergeCell ref="A119:A122"/>
    <mergeCell ref="A123:A125"/>
    <mergeCell ref="A126:A129"/>
    <mergeCell ref="A131:A139"/>
    <mergeCell ref="A140:A143"/>
    <mergeCell ref="A144:A148"/>
    <mergeCell ref="A149:A152"/>
    <mergeCell ref="A153:A159"/>
    <mergeCell ref="A160:A169"/>
    <mergeCell ref="A171:A175"/>
    <mergeCell ref="A177:A180"/>
    <mergeCell ref="A181:A185"/>
    <mergeCell ref="A186:A189"/>
    <mergeCell ref="A190:A193"/>
    <mergeCell ref="A194:A197"/>
    <mergeCell ref="A199:A203"/>
    <mergeCell ref="A204:A206"/>
    <mergeCell ref="A208:A215"/>
    <mergeCell ref="A217:A223"/>
    <mergeCell ref="A224:A227"/>
    <mergeCell ref="A229:A236"/>
    <mergeCell ref="A237:A240"/>
    <mergeCell ref="A241:A246"/>
    <mergeCell ref="B8:B14"/>
    <mergeCell ref="B15:B21"/>
    <mergeCell ref="B22:B25"/>
    <mergeCell ref="B26:B30"/>
    <mergeCell ref="B31:B38"/>
    <mergeCell ref="B39:B42"/>
    <mergeCell ref="B43:B49"/>
    <mergeCell ref="B50:B52"/>
    <mergeCell ref="B53:B59"/>
    <mergeCell ref="B60:B64"/>
    <mergeCell ref="B65:B67"/>
    <mergeCell ref="B68:B72"/>
    <mergeCell ref="B73:B76"/>
    <mergeCell ref="B78:B86"/>
    <mergeCell ref="B87:B93"/>
    <mergeCell ref="B94:B99"/>
    <mergeCell ref="B101:B104"/>
    <mergeCell ref="B105:B108"/>
    <mergeCell ref="B109:B112"/>
    <mergeCell ref="B113:B115"/>
    <mergeCell ref="B116:B118"/>
    <mergeCell ref="B119:B122"/>
    <mergeCell ref="B123:B125"/>
    <mergeCell ref="B126:B129"/>
    <mergeCell ref="B131:B139"/>
    <mergeCell ref="B140:B143"/>
    <mergeCell ref="B144:B148"/>
    <mergeCell ref="B149:B152"/>
    <mergeCell ref="B153:B159"/>
    <mergeCell ref="B160:B169"/>
    <mergeCell ref="B171:B175"/>
    <mergeCell ref="B177:B180"/>
    <mergeCell ref="B181:B185"/>
    <mergeCell ref="B186:B189"/>
    <mergeCell ref="B190:B193"/>
    <mergeCell ref="B194:B197"/>
    <mergeCell ref="B199:B203"/>
    <mergeCell ref="B204:B206"/>
    <mergeCell ref="B208:B215"/>
    <mergeCell ref="B217:B223"/>
    <mergeCell ref="B224:B227"/>
    <mergeCell ref="B229:B236"/>
    <mergeCell ref="B237:B240"/>
    <mergeCell ref="B241:B246"/>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
  <sheetViews>
    <sheetView workbookViewId="0">
      <selection activeCell="A11" sqref="A11"/>
    </sheetView>
  </sheetViews>
  <sheetFormatPr defaultColWidth="10.75" defaultRowHeight="12.15" customHeight="1" outlineLevelRow="5"/>
  <cols>
    <col min="1" max="1" width="40" style="2" customWidth="1"/>
    <col min="2" max="2" width="33.875" style="2" customWidth="1"/>
    <col min="3" max="5" width="27.375" style="2" customWidth="1"/>
    <col min="6" max="6" width="13.125" style="3" customWidth="1"/>
    <col min="7" max="7" width="29.25" style="2" customWidth="1"/>
    <col min="8" max="8" width="18.125" style="3" customWidth="1"/>
    <col min="9" max="9" width="15.75" style="3" customWidth="1"/>
    <col min="10" max="10" width="22" style="2" customWidth="1"/>
    <col min="11" max="11" width="10.75" style="35" customWidth="1"/>
    <col min="12" max="16384" width="10.75" style="35"/>
  </cols>
  <sheetData>
    <row r="1" customHeight="1" spans="10:10">
      <c r="J1" s="31"/>
    </row>
    <row r="2" ht="36" customHeight="1" spans="1:10">
      <c r="A2" s="36" t="s">
        <v>1400</v>
      </c>
      <c r="B2" s="36"/>
      <c r="C2" s="36"/>
      <c r="D2" s="36"/>
      <c r="E2" s="36"/>
      <c r="F2" s="37"/>
      <c r="G2" s="36"/>
      <c r="H2" s="37"/>
      <c r="I2" s="37"/>
      <c r="J2" s="36"/>
    </row>
    <row r="3" s="34" customFormat="1" ht="24" customHeight="1" spans="1:10">
      <c r="A3" s="38" t="s">
        <v>1</v>
      </c>
      <c r="B3" s="39"/>
      <c r="C3" s="39"/>
      <c r="D3" s="39"/>
      <c r="E3" s="39"/>
      <c r="G3" s="39"/>
      <c r="J3" s="39"/>
    </row>
    <row r="4" ht="44.4" customHeight="1" spans="1:10">
      <c r="A4" s="10" t="s">
        <v>836</v>
      </c>
      <c r="B4" s="10" t="s">
        <v>837</v>
      </c>
      <c r="C4" s="10" t="s">
        <v>838</v>
      </c>
      <c r="D4" s="10" t="s">
        <v>839</v>
      </c>
      <c r="E4" s="10" t="s">
        <v>840</v>
      </c>
      <c r="F4" s="40" t="s">
        <v>841</v>
      </c>
      <c r="G4" s="10" t="s">
        <v>842</v>
      </c>
      <c r="H4" s="40" t="s">
        <v>843</v>
      </c>
      <c r="I4" s="40" t="s">
        <v>844</v>
      </c>
      <c r="J4" s="10" t="s">
        <v>845</v>
      </c>
    </row>
    <row r="5" ht="14.25" customHeight="1" spans="1:10">
      <c r="A5" s="10">
        <v>1</v>
      </c>
      <c r="B5" s="10">
        <v>2</v>
      </c>
      <c r="C5" s="10">
        <v>3</v>
      </c>
      <c r="D5" s="10">
        <v>4</v>
      </c>
      <c r="E5" s="10">
        <v>5</v>
      </c>
      <c r="F5" s="40">
        <v>6</v>
      </c>
      <c r="G5" s="10">
        <v>7</v>
      </c>
      <c r="H5" s="40">
        <v>8</v>
      </c>
      <c r="I5" s="40">
        <v>9</v>
      </c>
      <c r="J5" s="10">
        <v>10</v>
      </c>
    </row>
    <row r="6" customHeight="1" spans="1:4">
      <c r="A6" s="139" t="s">
        <v>1401</v>
      </c>
      <c r="B6" s="139"/>
      <c r="C6" s="139"/>
      <c r="D6" s="139"/>
    </row>
  </sheetData>
  <mergeCells count="3">
    <mergeCell ref="A2:J2"/>
    <mergeCell ref="A3:H3"/>
    <mergeCell ref="A6:D6"/>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8"/>
  <sheetViews>
    <sheetView workbookViewId="0">
      <selection activeCell="A8" sqref="A8:C8"/>
    </sheetView>
  </sheetViews>
  <sheetFormatPr defaultColWidth="10.75" defaultRowHeight="14.25" customHeight="1" outlineLevelRow="7" outlineLevelCol="4"/>
  <cols>
    <col min="1" max="1" width="24.125" style="125" customWidth="1"/>
    <col min="2" max="2" width="37.375" style="47" customWidth="1"/>
    <col min="3" max="3" width="32.25" style="47" customWidth="1"/>
    <col min="4" max="5" width="42.875" style="47" customWidth="1"/>
    <col min="6" max="6" width="10.75" style="35" customWidth="1"/>
    <col min="7" max="16384" width="10.75" style="35"/>
  </cols>
  <sheetData>
    <row r="1" ht="12.15" customHeight="1" spans="1:5">
      <c r="A1" s="126">
        <v>0</v>
      </c>
      <c r="B1" s="127">
        <v>1</v>
      </c>
      <c r="C1" s="128"/>
      <c r="D1" s="128"/>
      <c r="E1" s="128"/>
    </row>
    <row r="2" ht="36" customHeight="1" spans="1:5">
      <c r="A2" s="129" t="s">
        <v>1402</v>
      </c>
      <c r="B2" s="130"/>
      <c r="C2" s="130"/>
      <c r="D2" s="130"/>
      <c r="E2" s="130"/>
    </row>
    <row r="3" s="66" customFormat="1" ht="24" customHeight="1" spans="1:5">
      <c r="A3" s="38" t="s">
        <v>1</v>
      </c>
      <c r="B3" s="131"/>
      <c r="C3" s="114"/>
      <c r="D3" s="114"/>
      <c r="E3" s="114" t="s">
        <v>2</v>
      </c>
    </row>
    <row r="4" ht="19.5" customHeight="1" spans="1:5">
      <c r="A4" s="132" t="s">
        <v>97</v>
      </c>
      <c r="B4" s="54" t="s">
        <v>98</v>
      </c>
      <c r="C4" s="55" t="s">
        <v>1403</v>
      </c>
      <c r="D4" s="56"/>
      <c r="E4" s="84"/>
    </row>
    <row r="5" ht="18.75" customHeight="1" spans="1:5">
      <c r="A5" s="133"/>
      <c r="B5" s="58"/>
      <c r="C5" s="54" t="s">
        <v>57</v>
      </c>
      <c r="D5" s="55" t="s">
        <v>99</v>
      </c>
      <c r="E5" s="54" t="s">
        <v>100</v>
      </c>
    </row>
    <row r="6" ht="18.75" customHeight="1" spans="1:5">
      <c r="A6" s="134">
        <v>1</v>
      </c>
      <c r="B6" s="33">
        <v>2</v>
      </c>
      <c r="C6" s="33">
        <v>3</v>
      </c>
      <c r="D6" s="33">
        <v>4</v>
      </c>
      <c r="E6" s="33">
        <v>5</v>
      </c>
    </row>
    <row r="7" ht="18.75" customHeight="1" spans="1:5">
      <c r="A7" s="135" t="s">
        <v>190</v>
      </c>
      <c r="B7" s="136" t="s">
        <v>190</v>
      </c>
      <c r="C7" s="137"/>
      <c r="D7" s="137"/>
      <c r="E7" s="137"/>
    </row>
    <row r="8" customHeight="1" spans="1:3">
      <c r="A8" s="138" t="s">
        <v>1404</v>
      </c>
      <c r="B8" s="138"/>
      <c r="C8" s="138"/>
    </row>
  </sheetData>
  <mergeCells count="7">
    <mergeCell ref="A2:E2"/>
    <mergeCell ref="A3:C3"/>
    <mergeCell ref="C4:E4"/>
    <mergeCell ref="A7:B7"/>
    <mergeCell ref="A8:C8"/>
    <mergeCell ref="A4:A5"/>
    <mergeCell ref="B4:B5"/>
  </mergeCells>
  <printOptions horizontalCentered="1"/>
  <pageMargins left="0.385416666666667" right="0.385416666666667" top="0.510416666666667" bottom="0.510416666666667" header="0.3125" footer="0.3125"/>
  <pageSetup paperSize="9" scale="92"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workbookViewId="0">
      <selection activeCell="C8" sqref="C8"/>
    </sheetView>
  </sheetViews>
  <sheetFormatPr defaultColWidth="9.375" defaultRowHeight="10.8" outlineLevelRow="6" outlineLevelCol="4"/>
  <cols>
    <col min="2" max="2" width="21.625" customWidth="1"/>
    <col min="3" max="3" width="31.375" customWidth="1"/>
    <col min="4" max="4" width="43.875" customWidth="1"/>
    <col min="5" max="5" width="136.125" customWidth="1"/>
  </cols>
  <sheetData>
    <row r="1" ht="48" customHeight="1" spans="1:5">
      <c r="A1" s="115" t="s">
        <v>1405</v>
      </c>
      <c r="B1" s="115"/>
      <c r="C1" s="115"/>
      <c r="D1" s="115"/>
      <c r="E1" s="115"/>
    </row>
    <row r="2" ht="19.95" customHeight="1" spans="1:5">
      <c r="A2" s="116" t="s">
        <v>1406</v>
      </c>
      <c r="B2" s="116"/>
      <c r="C2" s="116"/>
      <c r="D2" s="116"/>
      <c r="E2" s="117" t="s">
        <v>457</v>
      </c>
    </row>
    <row r="3" ht="19.95" customHeight="1" spans="1:5">
      <c r="A3" s="118" t="s">
        <v>97</v>
      </c>
      <c r="B3" s="119" t="s">
        <v>98</v>
      </c>
      <c r="C3" s="120" t="s">
        <v>1407</v>
      </c>
      <c r="D3" s="120"/>
      <c r="E3" s="120"/>
    </row>
    <row r="4" ht="19.95" customHeight="1" spans="1:5">
      <c r="A4" s="121"/>
      <c r="B4" s="122"/>
      <c r="C4" s="120" t="s">
        <v>57</v>
      </c>
      <c r="D4" s="120" t="s">
        <v>99</v>
      </c>
      <c r="E4" s="120" t="s">
        <v>100</v>
      </c>
    </row>
    <row r="5" ht="19.95" customHeight="1" spans="1:5">
      <c r="A5" s="123" t="s">
        <v>57</v>
      </c>
      <c r="B5" s="123" t="s">
        <v>345</v>
      </c>
      <c r="C5" s="120" t="s">
        <v>1408</v>
      </c>
      <c r="D5" s="120" t="s">
        <v>1408</v>
      </c>
      <c r="E5" s="120" t="s">
        <v>1408</v>
      </c>
    </row>
    <row r="7" spans="1:3">
      <c r="A7" s="124" t="s">
        <v>1409</v>
      </c>
      <c r="B7" s="124"/>
      <c r="C7" s="124"/>
    </row>
  </sheetData>
  <mergeCells count="5">
    <mergeCell ref="A1:E1"/>
    <mergeCell ref="C3:E3"/>
    <mergeCell ref="A7:C7"/>
    <mergeCell ref="A3:A4"/>
    <mergeCell ref="B3:B4"/>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31"/>
  <sheetViews>
    <sheetView workbookViewId="0">
      <selection activeCell="G14" sqref="G14"/>
    </sheetView>
  </sheetViews>
  <sheetFormatPr defaultColWidth="10.75" defaultRowHeight="14.25" customHeight="1"/>
  <cols>
    <col min="1" max="1" width="45.75" style="47" customWidth="1"/>
    <col min="2" max="2" width="25.25" style="47" customWidth="1"/>
    <col min="3" max="3" width="41.125" style="47" customWidth="1"/>
    <col min="4" max="4" width="9" style="47" customWidth="1"/>
    <col min="5" max="6" width="12" style="47" customWidth="1"/>
    <col min="7" max="7" width="14" style="47" customWidth="1"/>
    <col min="8" max="8" width="19.25" style="47" customWidth="1"/>
    <col min="9" max="9" width="20.625" style="47" customWidth="1"/>
    <col min="10" max="12" width="11.75" style="47" customWidth="1"/>
    <col min="13" max="13" width="10.75" style="35" customWidth="1"/>
    <col min="14" max="15" width="14.125" style="47" customWidth="1"/>
    <col min="16" max="17" width="11.75" style="47" customWidth="1"/>
    <col min="18" max="18" width="10.75" style="3" customWidth="1"/>
    <col min="19" max="20" width="10.75" style="47" customWidth="1"/>
    <col min="21" max="22" width="14.875" style="47" customWidth="1"/>
    <col min="23" max="23" width="10.75" style="3" customWidth="1"/>
    <col min="24" max="24" width="12.125" style="47" customWidth="1"/>
    <col min="25" max="25" width="10.75" style="35" customWidth="1"/>
    <col min="26" max="16384" width="10.75" style="35"/>
  </cols>
  <sheetData>
    <row r="1" ht="13.65" customHeight="1" spans="13:24">
      <c r="M1" s="110"/>
      <c r="W1" s="31"/>
      <c r="X1" s="4"/>
    </row>
    <row r="2" s="100" customFormat="1" ht="45" customHeight="1" spans="1:24">
      <c r="A2" s="49" t="s">
        <v>1410</v>
      </c>
      <c r="B2" s="50"/>
      <c r="C2" s="50"/>
      <c r="D2" s="50"/>
      <c r="E2" s="50"/>
      <c r="F2" s="50"/>
      <c r="G2" s="50"/>
      <c r="H2" s="50"/>
      <c r="I2" s="50"/>
      <c r="J2" s="50"/>
      <c r="K2" s="50"/>
      <c r="L2" s="50"/>
      <c r="M2" s="111"/>
      <c r="N2" s="50"/>
      <c r="O2" s="50"/>
      <c r="P2" s="50"/>
      <c r="Q2" s="50"/>
      <c r="R2" s="111"/>
      <c r="S2" s="50"/>
      <c r="T2" s="50"/>
      <c r="U2" s="50"/>
      <c r="V2" s="50"/>
      <c r="W2" s="111"/>
      <c r="X2" s="50"/>
    </row>
    <row r="3" s="34" customFormat="1" ht="26.4" customHeight="1" spans="1:24">
      <c r="A3" s="8" t="s">
        <v>1</v>
      </c>
      <c r="B3" s="66"/>
      <c r="C3" s="66"/>
      <c r="D3" s="66"/>
      <c r="E3" s="66"/>
      <c r="F3" s="66"/>
      <c r="G3" s="66"/>
      <c r="H3" s="66"/>
      <c r="I3" s="66"/>
      <c r="J3" s="66"/>
      <c r="K3" s="66"/>
      <c r="L3" s="66"/>
      <c r="M3" s="112"/>
      <c r="N3" s="66"/>
      <c r="O3" s="66"/>
      <c r="P3" s="66"/>
      <c r="Q3" s="66"/>
      <c r="S3" s="66"/>
      <c r="T3" s="66"/>
      <c r="U3" s="66"/>
      <c r="V3" s="66"/>
      <c r="W3" s="114" t="s">
        <v>457</v>
      </c>
      <c r="X3" s="114"/>
    </row>
    <row r="4" ht="15.75" customHeight="1" spans="1:24">
      <c r="A4" s="72" t="s">
        <v>1411</v>
      </c>
      <c r="B4" s="73" t="s">
        <v>1412</v>
      </c>
      <c r="C4" s="73" t="s">
        <v>1413</v>
      </c>
      <c r="D4" s="73" t="s">
        <v>1414</v>
      </c>
      <c r="E4" s="73" t="s">
        <v>1415</v>
      </c>
      <c r="F4" s="73" t="s">
        <v>1416</v>
      </c>
      <c r="G4" s="91" t="s">
        <v>469</v>
      </c>
      <c r="H4" s="74"/>
      <c r="I4" s="74"/>
      <c r="J4" s="74"/>
      <c r="K4" s="74"/>
      <c r="L4" s="74"/>
      <c r="M4" s="113"/>
      <c r="N4" s="74"/>
      <c r="O4" s="74"/>
      <c r="P4" s="91"/>
      <c r="Q4" s="91"/>
      <c r="R4" s="92"/>
      <c r="S4" s="91"/>
      <c r="T4" s="91"/>
      <c r="U4" s="91"/>
      <c r="V4" s="91"/>
      <c r="W4" s="92"/>
      <c r="X4" s="98"/>
    </row>
    <row r="5" ht="17.4" customHeight="1" spans="1:24">
      <c r="A5" s="75"/>
      <c r="B5" s="76"/>
      <c r="C5" s="76"/>
      <c r="D5" s="76"/>
      <c r="E5" s="76"/>
      <c r="F5" s="76"/>
      <c r="G5" s="102" t="s">
        <v>57</v>
      </c>
      <c r="H5" s="78" t="s">
        <v>60</v>
      </c>
      <c r="I5" s="78"/>
      <c r="J5" s="78"/>
      <c r="K5" s="78"/>
      <c r="L5" s="78"/>
      <c r="M5" s="78"/>
      <c r="N5" s="78"/>
      <c r="O5" s="78"/>
      <c r="P5" s="76" t="s">
        <v>1417</v>
      </c>
      <c r="Q5" s="76" t="s">
        <v>1418</v>
      </c>
      <c r="R5" s="93" t="s">
        <v>1419</v>
      </c>
      <c r="S5" s="94" t="s">
        <v>1420</v>
      </c>
      <c r="T5" s="94"/>
      <c r="U5" s="94"/>
      <c r="V5" s="94"/>
      <c r="W5" s="99"/>
      <c r="X5" s="95"/>
    </row>
    <row r="6" ht="54" customHeight="1" spans="1:24">
      <c r="A6" s="79"/>
      <c r="B6" s="95"/>
      <c r="C6" s="95"/>
      <c r="D6" s="95"/>
      <c r="E6" s="95"/>
      <c r="F6" s="95"/>
      <c r="G6" s="95"/>
      <c r="H6" s="95" t="s">
        <v>59</v>
      </c>
      <c r="I6" s="95" t="s">
        <v>709</v>
      </c>
      <c r="J6" s="95" t="s">
        <v>710</v>
      </c>
      <c r="K6" s="95" t="s">
        <v>711</v>
      </c>
      <c r="L6" s="95" t="s">
        <v>712</v>
      </c>
      <c r="M6" s="95" t="s">
        <v>713</v>
      </c>
      <c r="N6" s="95" t="s">
        <v>714</v>
      </c>
      <c r="O6" s="95" t="s">
        <v>1421</v>
      </c>
      <c r="P6" s="95"/>
      <c r="Q6" s="95"/>
      <c r="R6" s="80"/>
      <c r="S6" s="95" t="s">
        <v>59</v>
      </c>
      <c r="T6" s="95" t="s">
        <v>65</v>
      </c>
      <c r="U6" s="95" t="s">
        <v>708</v>
      </c>
      <c r="V6" s="95" t="s">
        <v>67</v>
      </c>
      <c r="W6" s="80" t="s">
        <v>68</v>
      </c>
      <c r="X6" s="95" t="s">
        <v>69</v>
      </c>
    </row>
    <row r="7" ht="15" customHeight="1" spans="1:24">
      <c r="A7" s="57">
        <v>1</v>
      </c>
      <c r="B7" s="103">
        <v>2</v>
      </c>
      <c r="C7" s="103">
        <v>3</v>
      </c>
      <c r="D7" s="103">
        <v>4</v>
      </c>
      <c r="E7" s="103">
        <v>5</v>
      </c>
      <c r="F7" s="103">
        <v>6</v>
      </c>
      <c r="G7" s="104">
        <v>7</v>
      </c>
      <c r="H7" s="104">
        <v>8</v>
      </c>
      <c r="I7" s="104">
        <v>9</v>
      </c>
      <c r="J7" s="104">
        <v>10</v>
      </c>
      <c r="K7" s="104">
        <v>11</v>
      </c>
      <c r="L7" s="104">
        <v>12</v>
      </c>
      <c r="M7" s="104">
        <v>13</v>
      </c>
      <c r="N7" s="104">
        <v>14</v>
      </c>
      <c r="O7" s="104">
        <v>15</v>
      </c>
      <c r="P7" s="104">
        <v>16</v>
      </c>
      <c r="Q7" s="104">
        <v>17</v>
      </c>
      <c r="R7" s="104">
        <v>18</v>
      </c>
      <c r="S7" s="104">
        <v>19</v>
      </c>
      <c r="T7" s="104">
        <v>20</v>
      </c>
      <c r="U7" s="104">
        <v>21</v>
      </c>
      <c r="V7" s="104">
        <v>22</v>
      </c>
      <c r="W7" s="104">
        <v>23</v>
      </c>
      <c r="X7" s="104">
        <v>24</v>
      </c>
    </row>
    <row r="8" ht="21.15" customHeight="1" spans="1:24">
      <c r="A8" s="11" t="s">
        <v>71</v>
      </c>
      <c r="B8" s="12"/>
      <c r="C8" s="12"/>
      <c r="D8" s="12"/>
      <c r="E8" s="12"/>
      <c r="F8" s="15">
        <v>5.8</v>
      </c>
      <c r="G8" s="15">
        <v>110.7815</v>
      </c>
      <c r="H8" s="15">
        <v>110.7815</v>
      </c>
      <c r="I8" s="15">
        <v>104.9815</v>
      </c>
      <c r="J8" s="15"/>
      <c r="K8" s="15"/>
      <c r="L8" s="15">
        <v>5.8</v>
      </c>
      <c r="M8" s="15"/>
      <c r="N8" s="15"/>
      <c r="O8" s="15"/>
      <c r="P8" s="15"/>
      <c r="Q8" s="15"/>
      <c r="R8" s="15"/>
      <c r="S8" s="15"/>
      <c r="T8" s="15"/>
      <c r="U8" s="15"/>
      <c r="V8" s="15"/>
      <c r="W8" s="15"/>
      <c r="X8" s="15"/>
    </row>
    <row r="9" ht="21.15" customHeight="1" spans="1:24">
      <c r="A9" s="11" t="s">
        <v>73</v>
      </c>
      <c r="B9" s="12" t="s">
        <v>345</v>
      </c>
      <c r="C9" s="12" t="s">
        <v>345</v>
      </c>
      <c r="D9" s="12" t="s">
        <v>345</v>
      </c>
      <c r="E9" s="12" t="s">
        <v>345</v>
      </c>
      <c r="F9" s="15">
        <v>0</v>
      </c>
      <c r="G9" s="15">
        <v>5</v>
      </c>
      <c r="H9" s="15">
        <v>5</v>
      </c>
      <c r="I9" s="15">
        <v>5</v>
      </c>
      <c r="J9" s="15"/>
      <c r="K9" s="15"/>
      <c r="L9" s="15">
        <v>0</v>
      </c>
      <c r="M9" s="15"/>
      <c r="N9" s="15"/>
      <c r="O9" s="15"/>
      <c r="P9" s="15"/>
      <c r="Q9" s="15"/>
      <c r="R9" s="15"/>
      <c r="S9" s="15"/>
      <c r="T9" s="15"/>
      <c r="U9" s="15"/>
      <c r="V9" s="15"/>
      <c r="W9" s="15"/>
      <c r="X9" s="15"/>
    </row>
    <row r="10" ht="21.15" customHeight="1" spans="1:24">
      <c r="A10" s="11" t="s">
        <v>1422</v>
      </c>
      <c r="B10" s="12" t="s">
        <v>1423</v>
      </c>
      <c r="C10" s="12" t="s">
        <v>1424</v>
      </c>
      <c r="D10" s="12" t="s">
        <v>888</v>
      </c>
      <c r="E10" s="12" t="s">
        <v>247</v>
      </c>
      <c r="F10" s="105">
        <v>0</v>
      </c>
      <c r="G10" s="15">
        <v>1.8</v>
      </c>
      <c r="H10" s="15">
        <v>1.8</v>
      </c>
      <c r="I10" s="15">
        <v>1.8</v>
      </c>
      <c r="J10" s="15"/>
      <c r="K10" s="15"/>
      <c r="L10" s="15">
        <v>0</v>
      </c>
      <c r="M10" s="15"/>
      <c r="N10" s="15"/>
      <c r="O10" s="15"/>
      <c r="P10" s="15"/>
      <c r="Q10" s="15"/>
      <c r="R10" s="15"/>
      <c r="S10" s="15"/>
      <c r="T10" s="15"/>
      <c r="U10" s="15"/>
      <c r="V10" s="15"/>
      <c r="W10" s="15"/>
      <c r="X10" s="16"/>
    </row>
    <row r="11" ht="21.15" customHeight="1" spans="1:24">
      <c r="A11" s="11" t="s">
        <v>1422</v>
      </c>
      <c r="B11" s="12" t="s">
        <v>1425</v>
      </c>
      <c r="C11" s="12" t="s">
        <v>1426</v>
      </c>
      <c r="D11" s="12" t="s">
        <v>888</v>
      </c>
      <c r="E11" s="12" t="s">
        <v>247</v>
      </c>
      <c r="F11" s="105">
        <v>0</v>
      </c>
      <c r="G11" s="15">
        <v>0.6</v>
      </c>
      <c r="H11" s="15">
        <v>0.6</v>
      </c>
      <c r="I11" s="15">
        <v>0.6</v>
      </c>
      <c r="J11" s="15"/>
      <c r="K11" s="15"/>
      <c r="L11" s="15">
        <v>0</v>
      </c>
      <c r="M11" s="15"/>
      <c r="N11" s="15"/>
      <c r="O11" s="15"/>
      <c r="P11" s="15"/>
      <c r="Q11" s="15"/>
      <c r="R11" s="15"/>
      <c r="S11" s="15"/>
      <c r="T11" s="15"/>
      <c r="U11" s="15"/>
      <c r="V11" s="15"/>
      <c r="W11" s="15"/>
      <c r="X11" s="16"/>
    </row>
    <row r="12" ht="21.15" customHeight="1" spans="1:24">
      <c r="A12" s="11" t="s">
        <v>1422</v>
      </c>
      <c r="B12" s="12" t="s">
        <v>1427</v>
      </c>
      <c r="C12" s="12" t="s">
        <v>1428</v>
      </c>
      <c r="D12" s="12" t="s">
        <v>1429</v>
      </c>
      <c r="E12" s="12" t="s">
        <v>1430</v>
      </c>
      <c r="F12" s="105">
        <v>0</v>
      </c>
      <c r="G12" s="15">
        <v>0.68</v>
      </c>
      <c r="H12" s="15">
        <v>0.68</v>
      </c>
      <c r="I12" s="15">
        <v>0.68</v>
      </c>
      <c r="J12" s="15"/>
      <c r="K12" s="15"/>
      <c r="L12" s="15">
        <v>0</v>
      </c>
      <c r="M12" s="15"/>
      <c r="N12" s="15"/>
      <c r="O12" s="15"/>
      <c r="P12" s="15"/>
      <c r="Q12" s="15"/>
      <c r="R12" s="15"/>
      <c r="S12" s="15"/>
      <c r="T12" s="15"/>
      <c r="U12" s="15"/>
      <c r="V12" s="15"/>
      <c r="W12" s="15"/>
      <c r="X12" s="16"/>
    </row>
    <row r="13" ht="21.15" customHeight="1" spans="1:24">
      <c r="A13" s="11" t="s">
        <v>1422</v>
      </c>
      <c r="B13" s="12" t="s">
        <v>1431</v>
      </c>
      <c r="C13" s="12" t="s">
        <v>1432</v>
      </c>
      <c r="D13" s="12" t="s">
        <v>888</v>
      </c>
      <c r="E13" s="12" t="s">
        <v>259</v>
      </c>
      <c r="F13" s="105">
        <v>0</v>
      </c>
      <c r="G13" s="15">
        <v>1.92</v>
      </c>
      <c r="H13" s="15">
        <v>1.92</v>
      </c>
      <c r="I13" s="15">
        <v>1.92</v>
      </c>
      <c r="J13" s="15"/>
      <c r="K13" s="15"/>
      <c r="L13" s="15">
        <v>0</v>
      </c>
      <c r="M13" s="15"/>
      <c r="N13" s="15"/>
      <c r="O13" s="15"/>
      <c r="P13" s="15"/>
      <c r="Q13" s="15"/>
      <c r="R13" s="15"/>
      <c r="S13" s="15"/>
      <c r="T13" s="15"/>
      <c r="U13" s="15"/>
      <c r="V13" s="15"/>
      <c r="W13" s="15"/>
      <c r="X13" s="16"/>
    </row>
    <row r="14" ht="21.15" customHeight="1" spans="1:24">
      <c r="A14" s="11" t="s">
        <v>75</v>
      </c>
      <c r="B14" s="16"/>
      <c r="C14" s="16"/>
      <c r="D14" s="16"/>
      <c r="E14" s="16"/>
      <c r="F14" s="15">
        <v>5.8</v>
      </c>
      <c r="G14" s="15">
        <v>5.8</v>
      </c>
      <c r="H14" s="15">
        <v>5.8</v>
      </c>
      <c r="I14" s="15">
        <v>0</v>
      </c>
      <c r="J14" s="15"/>
      <c r="K14" s="15"/>
      <c r="L14" s="15">
        <v>5.8</v>
      </c>
      <c r="M14" s="15"/>
      <c r="N14" s="15"/>
      <c r="O14" s="15"/>
      <c r="P14" s="15"/>
      <c r="Q14" s="15"/>
      <c r="R14" s="15"/>
      <c r="S14" s="15"/>
      <c r="T14" s="15"/>
      <c r="U14" s="15"/>
      <c r="V14" s="15"/>
      <c r="W14" s="15"/>
      <c r="X14" s="16"/>
    </row>
    <row r="15" ht="21.15" customHeight="1" spans="1:24">
      <c r="A15" s="11" t="s">
        <v>1078</v>
      </c>
      <c r="B15" s="12" t="s">
        <v>1433</v>
      </c>
      <c r="C15" s="12" t="s">
        <v>1434</v>
      </c>
      <c r="D15" s="12" t="s">
        <v>1088</v>
      </c>
      <c r="E15" s="12" t="s">
        <v>246</v>
      </c>
      <c r="F15" s="105">
        <v>0.8</v>
      </c>
      <c r="G15" s="15">
        <v>0.8</v>
      </c>
      <c r="H15" s="15">
        <v>0.8</v>
      </c>
      <c r="I15" s="15">
        <v>0</v>
      </c>
      <c r="J15" s="15"/>
      <c r="K15" s="15"/>
      <c r="L15" s="15">
        <v>0.8</v>
      </c>
      <c r="M15" s="15"/>
      <c r="N15" s="15"/>
      <c r="O15" s="15"/>
      <c r="P15" s="15"/>
      <c r="Q15" s="15"/>
      <c r="R15" s="15"/>
      <c r="S15" s="15"/>
      <c r="T15" s="15"/>
      <c r="U15" s="15"/>
      <c r="V15" s="15"/>
      <c r="W15" s="15"/>
      <c r="X15" s="16"/>
    </row>
    <row r="16" ht="21.15" customHeight="1" spans="1:24">
      <c r="A16" s="11" t="s">
        <v>1078</v>
      </c>
      <c r="B16" s="12" t="s">
        <v>1435</v>
      </c>
      <c r="C16" s="12" t="s">
        <v>1424</v>
      </c>
      <c r="D16" s="12" t="s">
        <v>1088</v>
      </c>
      <c r="E16" s="12" t="s">
        <v>259</v>
      </c>
      <c r="F16" s="105">
        <v>5</v>
      </c>
      <c r="G16" s="15">
        <v>5</v>
      </c>
      <c r="H16" s="15">
        <v>5</v>
      </c>
      <c r="I16" s="15">
        <v>0</v>
      </c>
      <c r="J16" s="15"/>
      <c r="K16" s="15"/>
      <c r="L16" s="15">
        <v>5</v>
      </c>
      <c r="M16" s="15"/>
      <c r="N16" s="15"/>
      <c r="O16" s="15"/>
      <c r="P16" s="15"/>
      <c r="Q16" s="15"/>
      <c r="R16" s="15"/>
      <c r="S16" s="15"/>
      <c r="T16" s="15"/>
      <c r="U16" s="15"/>
      <c r="V16" s="15"/>
      <c r="W16" s="15"/>
      <c r="X16" s="16"/>
    </row>
    <row r="17" ht="21.15" customHeight="1" spans="1:24">
      <c r="A17" s="11" t="s">
        <v>77</v>
      </c>
      <c r="B17" s="16"/>
      <c r="C17" s="16"/>
      <c r="D17" s="16"/>
      <c r="E17" s="16"/>
      <c r="F17" s="15">
        <v>0</v>
      </c>
      <c r="G17" s="15">
        <v>78</v>
      </c>
      <c r="H17" s="15">
        <v>78</v>
      </c>
      <c r="I17" s="15">
        <v>78</v>
      </c>
      <c r="J17" s="15"/>
      <c r="K17" s="15"/>
      <c r="L17" s="15">
        <v>0</v>
      </c>
      <c r="M17" s="15"/>
      <c r="N17" s="15"/>
      <c r="O17" s="15"/>
      <c r="P17" s="15"/>
      <c r="Q17" s="15"/>
      <c r="R17" s="15"/>
      <c r="S17" s="15"/>
      <c r="T17" s="15"/>
      <c r="U17" s="15"/>
      <c r="V17" s="15"/>
      <c r="W17" s="15"/>
      <c r="X17" s="16"/>
    </row>
    <row r="18" ht="21.15" customHeight="1" spans="1:24">
      <c r="A18" s="11" t="s">
        <v>1125</v>
      </c>
      <c r="B18" s="12" t="s">
        <v>1436</v>
      </c>
      <c r="C18" s="12" t="s">
        <v>1437</v>
      </c>
      <c r="D18" s="12" t="s">
        <v>1284</v>
      </c>
      <c r="E18" s="12" t="s">
        <v>245</v>
      </c>
      <c r="F18" s="105">
        <v>0</v>
      </c>
      <c r="G18" s="15">
        <v>60</v>
      </c>
      <c r="H18" s="15">
        <v>60</v>
      </c>
      <c r="I18" s="15">
        <v>60</v>
      </c>
      <c r="J18" s="15"/>
      <c r="K18" s="15"/>
      <c r="L18" s="15">
        <v>0</v>
      </c>
      <c r="M18" s="15"/>
      <c r="N18" s="15"/>
      <c r="O18" s="15"/>
      <c r="P18" s="15"/>
      <c r="Q18" s="15"/>
      <c r="R18" s="15"/>
      <c r="S18" s="15"/>
      <c r="T18" s="15"/>
      <c r="U18" s="15"/>
      <c r="V18" s="15"/>
      <c r="W18" s="15"/>
      <c r="X18" s="16"/>
    </row>
    <row r="19" ht="21.15" customHeight="1" spans="1:24">
      <c r="A19" s="11" t="s">
        <v>1422</v>
      </c>
      <c r="B19" s="12" t="s">
        <v>1438</v>
      </c>
      <c r="C19" s="12" t="s">
        <v>1439</v>
      </c>
      <c r="D19" s="12" t="s">
        <v>1440</v>
      </c>
      <c r="E19" s="12" t="s">
        <v>245</v>
      </c>
      <c r="F19" s="105">
        <v>0</v>
      </c>
      <c r="G19" s="15">
        <v>18</v>
      </c>
      <c r="H19" s="15">
        <v>18</v>
      </c>
      <c r="I19" s="15">
        <v>18</v>
      </c>
      <c r="J19" s="15"/>
      <c r="K19" s="15"/>
      <c r="L19" s="15">
        <v>0</v>
      </c>
      <c r="M19" s="15"/>
      <c r="N19" s="15"/>
      <c r="O19" s="15"/>
      <c r="P19" s="15"/>
      <c r="Q19" s="15"/>
      <c r="R19" s="15"/>
      <c r="S19" s="15"/>
      <c r="T19" s="15"/>
      <c r="U19" s="15"/>
      <c r="V19" s="15"/>
      <c r="W19" s="15"/>
      <c r="X19" s="16"/>
    </row>
    <row r="20" ht="21.15" customHeight="1" spans="1:24">
      <c r="A20" s="11" t="s">
        <v>89</v>
      </c>
      <c r="B20" s="16"/>
      <c r="C20" s="16"/>
      <c r="D20" s="16"/>
      <c r="E20" s="16"/>
      <c r="F20" s="15">
        <v>0</v>
      </c>
      <c r="G20" s="15">
        <v>8.9815</v>
      </c>
      <c r="H20" s="15">
        <v>8.9815</v>
      </c>
      <c r="I20" s="15">
        <v>8.9815</v>
      </c>
      <c r="J20" s="15"/>
      <c r="K20" s="15"/>
      <c r="L20" s="15">
        <v>0</v>
      </c>
      <c r="M20" s="15"/>
      <c r="N20" s="15"/>
      <c r="O20" s="15"/>
      <c r="P20" s="15"/>
      <c r="Q20" s="15"/>
      <c r="R20" s="15"/>
      <c r="S20" s="15"/>
      <c r="T20" s="15"/>
      <c r="U20" s="15"/>
      <c r="V20" s="15"/>
      <c r="W20" s="15"/>
      <c r="X20" s="16"/>
    </row>
    <row r="21" ht="21.15" customHeight="1" spans="1:24">
      <c r="A21" s="11" t="s">
        <v>1315</v>
      </c>
      <c r="B21" s="12" t="s">
        <v>1441</v>
      </c>
      <c r="C21" s="12" t="s">
        <v>1442</v>
      </c>
      <c r="D21" s="12" t="s">
        <v>1328</v>
      </c>
      <c r="E21" s="12" t="s">
        <v>245</v>
      </c>
      <c r="F21" s="105">
        <v>0</v>
      </c>
      <c r="G21" s="15">
        <v>8.9815</v>
      </c>
      <c r="H21" s="15">
        <v>8.9815</v>
      </c>
      <c r="I21" s="15">
        <v>8.9815</v>
      </c>
      <c r="J21" s="15"/>
      <c r="K21" s="15"/>
      <c r="L21" s="15">
        <v>0</v>
      </c>
      <c r="M21" s="15"/>
      <c r="N21" s="15"/>
      <c r="O21" s="15"/>
      <c r="P21" s="15"/>
      <c r="Q21" s="15"/>
      <c r="R21" s="15"/>
      <c r="S21" s="15"/>
      <c r="T21" s="15"/>
      <c r="U21" s="15"/>
      <c r="V21" s="15"/>
      <c r="W21" s="15"/>
      <c r="X21" s="16"/>
    </row>
    <row r="22" ht="21.15" customHeight="1" spans="1:24">
      <c r="A22" s="11" t="s">
        <v>91</v>
      </c>
      <c r="B22" s="16"/>
      <c r="C22" s="16"/>
      <c r="D22" s="16"/>
      <c r="E22" s="16"/>
      <c r="F22" s="15">
        <v>0</v>
      </c>
      <c r="G22" s="15">
        <v>13</v>
      </c>
      <c r="H22" s="15">
        <v>13</v>
      </c>
      <c r="I22" s="15">
        <v>13</v>
      </c>
      <c r="J22" s="15"/>
      <c r="K22" s="15"/>
      <c r="L22" s="15">
        <v>0</v>
      </c>
      <c r="M22" s="15"/>
      <c r="N22" s="15"/>
      <c r="O22" s="15"/>
      <c r="P22" s="15"/>
      <c r="Q22" s="15"/>
      <c r="R22" s="15"/>
      <c r="S22" s="15"/>
      <c r="T22" s="15"/>
      <c r="U22" s="15"/>
      <c r="V22" s="15"/>
      <c r="W22" s="15"/>
      <c r="X22" s="16"/>
    </row>
    <row r="23" ht="21.15" customHeight="1" spans="1:24">
      <c r="A23" s="11" t="s">
        <v>1334</v>
      </c>
      <c r="B23" s="12" t="s">
        <v>419</v>
      </c>
      <c r="C23" s="12" t="s">
        <v>1443</v>
      </c>
      <c r="D23" s="12" t="s">
        <v>1088</v>
      </c>
      <c r="E23" s="12" t="s">
        <v>249</v>
      </c>
      <c r="F23" s="105">
        <v>0</v>
      </c>
      <c r="G23" s="15">
        <v>3</v>
      </c>
      <c r="H23" s="15">
        <v>3</v>
      </c>
      <c r="I23" s="15">
        <v>3</v>
      </c>
      <c r="J23" s="15"/>
      <c r="K23" s="15"/>
      <c r="L23" s="15">
        <v>0</v>
      </c>
      <c r="M23" s="15"/>
      <c r="N23" s="15"/>
      <c r="O23" s="15"/>
      <c r="P23" s="15"/>
      <c r="Q23" s="15"/>
      <c r="R23" s="15"/>
      <c r="S23" s="15"/>
      <c r="T23" s="15"/>
      <c r="U23" s="15"/>
      <c r="V23" s="15"/>
      <c r="W23" s="15"/>
      <c r="X23" s="16"/>
    </row>
    <row r="24" ht="21.15" customHeight="1" spans="1:24">
      <c r="A24" s="11" t="s">
        <v>1334</v>
      </c>
      <c r="B24" s="12" t="s">
        <v>419</v>
      </c>
      <c r="C24" s="12" t="s">
        <v>1444</v>
      </c>
      <c r="D24" s="12" t="s">
        <v>1088</v>
      </c>
      <c r="E24" s="12" t="s">
        <v>249</v>
      </c>
      <c r="F24" s="105">
        <v>0</v>
      </c>
      <c r="G24" s="15">
        <v>2</v>
      </c>
      <c r="H24" s="15">
        <v>2</v>
      </c>
      <c r="I24" s="15">
        <v>2</v>
      </c>
      <c r="J24" s="15"/>
      <c r="K24" s="15"/>
      <c r="L24" s="15">
        <v>0</v>
      </c>
      <c r="M24" s="15"/>
      <c r="N24" s="15"/>
      <c r="O24" s="15"/>
      <c r="P24" s="15"/>
      <c r="Q24" s="15"/>
      <c r="R24" s="15"/>
      <c r="S24" s="15"/>
      <c r="T24" s="15"/>
      <c r="U24" s="15"/>
      <c r="V24" s="15"/>
      <c r="W24" s="15"/>
      <c r="X24" s="16"/>
    </row>
    <row r="25" ht="21.15" customHeight="1" spans="1:24">
      <c r="A25" s="11" t="s">
        <v>1334</v>
      </c>
      <c r="B25" s="12" t="s">
        <v>419</v>
      </c>
      <c r="C25" s="12" t="s">
        <v>1424</v>
      </c>
      <c r="D25" s="12" t="s">
        <v>1339</v>
      </c>
      <c r="E25" s="12" t="s">
        <v>249</v>
      </c>
      <c r="F25" s="105">
        <v>0</v>
      </c>
      <c r="G25" s="15">
        <v>3</v>
      </c>
      <c r="H25" s="15">
        <v>3</v>
      </c>
      <c r="I25" s="15">
        <v>3</v>
      </c>
      <c r="J25" s="15"/>
      <c r="K25" s="15"/>
      <c r="L25" s="15">
        <v>0</v>
      </c>
      <c r="M25" s="15"/>
      <c r="N25" s="15"/>
      <c r="O25" s="15"/>
      <c r="P25" s="15"/>
      <c r="Q25" s="15"/>
      <c r="R25" s="15"/>
      <c r="S25" s="15"/>
      <c r="T25" s="15"/>
      <c r="U25" s="15"/>
      <c r="V25" s="15"/>
      <c r="W25" s="15"/>
      <c r="X25" s="16"/>
    </row>
    <row r="26" ht="21.15" customHeight="1" spans="1:24">
      <c r="A26" s="11" t="s">
        <v>1334</v>
      </c>
      <c r="B26" s="12" t="s">
        <v>419</v>
      </c>
      <c r="C26" s="12" t="s">
        <v>1445</v>
      </c>
      <c r="D26" s="12" t="s">
        <v>1446</v>
      </c>
      <c r="E26" s="12" t="s">
        <v>264</v>
      </c>
      <c r="F26" s="105">
        <v>0</v>
      </c>
      <c r="G26" s="15">
        <v>0.3</v>
      </c>
      <c r="H26" s="15">
        <v>0.3</v>
      </c>
      <c r="I26" s="15">
        <v>0.3</v>
      </c>
      <c r="J26" s="15"/>
      <c r="K26" s="15"/>
      <c r="L26" s="15">
        <v>0</v>
      </c>
      <c r="M26" s="15"/>
      <c r="N26" s="15"/>
      <c r="O26" s="15"/>
      <c r="P26" s="15"/>
      <c r="Q26" s="15"/>
      <c r="R26" s="15"/>
      <c r="S26" s="15"/>
      <c r="T26" s="15"/>
      <c r="U26" s="15"/>
      <c r="V26" s="15"/>
      <c r="W26" s="15"/>
      <c r="X26" s="16"/>
    </row>
    <row r="27" ht="21.15" customHeight="1" spans="1:24">
      <c r="A27" s="11" t="s">
        <v>1334</v>
      </c>
      <c r="B27" s="12" t="s">
        <v>419</v>
      </c>
      <c r="C27" s="12" t="s">
        <v>1447</v>
      </c>
      <c r="D27" s="12" t="s">
        <v>1088</v>
      </c>
      <c r="E27" s="12" t="s">
        <v>245</v>
      </c>
      <c r="F27" s="105">
        <v>0</v>
      </c>
      <c r="G27" s="15">
        <v>0.5</v>
      </c>
      <c r="H27" s="15">
        <v>0.5</v>
      </c>
      <c r="I27" s="15">
        <v>0.5</v>
      </c>
      <c r="J27" s="15"/>
      <c r="K27" s="15"/>
      <c r="L27" s="15">
        <v>0</v>
      </c>
      <c r="M27" s="15"/>
      <c r="N27" s="15"/>
      <c r="O27" s="15"/>
      <c r="P27" s="15"/>
      <c r="Q27" s="15"/>
      <c r="R27" s="15"/>
      <c r="S27" s="15"/>
      <c r="T27" s="15"/>
      <c r="U27" s="15"/>
      <c r="V27" s="15"/>
      <c r="W27" s="15"/>
      <c r="X27" s="16"/>
    </row>
    <row r="28" ht="21.15" customHeight="1" spans="1:24">
      <c r="A28" s="11" t="s">
        <v>1334</v>
      </c>
      <c r="B28" s="12" t="s">
        <v>419</v>
      </c>
      <c r="C28" s="12" t="s">
        <v>1448</v>
      </c>
      <c r="D28" s="12" t="s">
        <v>1088</v>
      </c>
      <c r="E28" s="12" t="s">
        <v>245</v>
      </c>
      <c r="F28" s="105">
        <v>0</v>
      </c>
      <c r="G28" s="15">
        <v>0.5</v>
      </c>
      <c r="H28" s="15">
        <v>0.5</v>
      </c>
      <c r="I28" s="15">
        <v>0.5</v>
      </c>
      <c r="J28" s="15"/>
      <c r="K28" s="15"/>
      <c r="L28" s="15">
        <v>0</v>
      </c>
      <c r="M28" s="15"/>
      <c r="N28" s="15"/>
      <c r="O28" s="15"/>
      <c r="P28" s="15"/>
      <c r="Q28" s="15"/>
      <c r="R28" s="15"/>
      <c r="S28" s="15"/>
      <c r="T28" s="15"/>
      <c r="U28" s="15"/>
      <c r="V28" s="15"/>
      <c r="W28" s="15"/>
      <c r="X28" s="16"/>
    </row>
    <row r="29" ht="21.15" customHeight="1" spans="1:24">
      <c r="A29" s="11" t="s">
        <v>1334</v>
      </c>
      <c r="B29" s="12" t="s">
        <v>419</v>
      </c>
      <c r="C29" s="12" t="s">
        <v>1449</v>
      </c>
      <c r="D29" s="12" t="s">
        <v>888</v>
      </c>
      <c r="E29" s="12" t="s">
        <v>249</v>
      </c>
      <c r="F29" s="105">
        <v>0</v>
      </c>
      <c r="G29" s="15">
        <v>0.2</v>
      </c>
      <c r="H29" s="15">
        <v>0.2</v>
      </c>
      <c r="I29" s="15">
        <v>0.2</v>
      </c>
      <c r="J29" s="15"/>
      <c r="K29" s="15"/>
      <c r="L29" s="15">
        <v>0</v>
      </c>
      <c r="M29" s="15"/>
      <c r="N29" s="15"/>
      <c r="O29" s="15"/>
      <c r="P29" s="15"/>
      <c r="Q29" s="15"/>
      <c r="R29" s="15"/>
      <c r="S29" s="15"/>
      <c r="T29" s="15"/>
      <c r="U29" s="15"/>
      <c r="V29" s="15"/>
      <c r="W29" s="15"/>
      <c r="X29" s="16"/>
    </row>
    <row r="30" ht="21.15" customHeight="1" spans="1:24">
      <c r="A30" s="11" t="s">
        <v>1334</v>
      </c>
      <c r="B30" s="12" t="s">
        <v>419</v>
      </c>
      <c r="C30" s="12" t="s">
        <v>1434</v>
      </c>
      <c r="D30" s="12" t="s">
        <v>1088</v>
      </c>
      <c r="E30" s="12" t="s">
        <v>245</v>
      </c>
      <c r="F30" s="105">
        <v>0</v>
      </c>
      <c r="G30" s="15">
        <v>3.5</v>
      </c>
      <c r="H30" s="15">
        <v>3.5</v>
      </c>
      <c r="I30" s="15">
        <v>3.5</v>
      </c>
      <c r="J30" s="15"/>
      <c r="K30" s="15"/>
      <c r="L30" s="15">
        <v>0</v>
      </c>
      <c r="M30" s="15"/>
      <c r="N30" s="15"/>
      <c r="O30" s="15"/>
      <c r="P30" s="15"/>
      <c r="Q30" s="15"/>
      <c r="R30" s="15"/>
      <c r="S30" s="15"/>
      <c r="T30" s="15"/>
      <c r="U30" s="15"/>
      <c r="V30" s="15"/>
      <c r="W30" s="15"/>
      <c r="X30" s="16"/>
    </row>
    <row r="31" s="101" customFormat="1" ht="21.15" customHeight="1" spans="1:24">
      <c r="A31" s="106" t="s">
        <v>190</v>
      </c>
      <c r="B31" s="107"/>
      <c r="C31" s="107"/>
      <c r="D31" s="107"/>
      <c r="E31" s="108"/>
      <c r="F31" s="109">
        <v>5.8</v>
      </c>
      <c r="G31" s="109">
        <v>110.7815</v>
      </c>
      <c r="H31" s="109">
        <v>110.7815</v>
      </c>
      <c r="I31" s="109">
        <v>104.9815</v>
      </c>
      <c r="J31" s="109"/>
      <c r="K31" s="109"/>
      <c r="L31" s="109">
        <v>5.8</v>
      </c>
      <c r="M31" s="109"/>
      <c r="N31" s="109"/>
      <c r="O31" s="109"/>
      <c r="P31" s="109"/>
      <c r="Q31" s="109"/>
      <c r="R31" s="109"/>
      <c r="S31" s="109"/>
      <c r="T31" s="109"/>
      <c r="U31" s="109"/>
      <c r="V31" s="109"/>
      <c r="W31" s="109"/>
      <c r="X31" s="109"/>
    </row>
  </sheetData>
  <mergeCells count="17">
    <mergeCell ref="A2:X2"/>
    <mergeCell ref="A3:F3"/>
    <mergeCell ref="W3:X3"/>
    <mergeCell ref="G4:X4"/>
    <mergeCell ref="H5:O5"/>
    <mergeCell ref="S5:X5"/>
    <mergeCell ref="A31:E31"/>
    <mergeCell ref="A4:A6"/>
    <mergeCell ref="B4:B6"/>
    <mergeCell ref="C4:C6"/>
    <mergeCell ref="D4:D6"/>
    <mergeCell ref="E4:E6"/>
    <mergeCell ref="F4:F6"/>
    <mergeCell ref="G5:G6"/>
    <mergeCell ref="P5:P6"/>
    <mergeCell ref="Q5:Q6"/>
    <mergeCell ref="R5:R6"/>
  </mergeCells>
  <printOptions horizontalCentered="1"/>
  <pageMargins left="0.385416666666667" right="0.385416666666667" top="0.510416666666667" bottom="0.510416666666667" header="0.3125" footer="0.3125"/>
  <pageSetup paperSize="9" scale="4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1"/>
  <sheetViews>
    <sheetView workbookViewId="0">
      <selection activeCell="A12" sqref="A12"/>
    </sheetView>
  </sheetViews>
  <sheetFormatPr defaultColWidth="10.625" defaultRowHeight="14.25" customHeight="1"/>
  <cols>
    <col min="1" max="7" width="10.625" style="39" customWidth="1"/>
    <col min="8" max="8" width="14" style="47" customWidth="1"/>
    <col min="9" max="13" width="11.625" style="47" customWidth="1"/>
    <col min="14" max="14" width="12.75" style="3" customWidth="1"/>
    <col min="15" max="17" width="10.625" style="47" customWidth="1"/>
    <col min="18" max="19" width="11.625" style="47" customWidth="1"/>
    <col min="20" max="20" width="10.625" style="3" customWidth="1"/>
    <col min="21" max="22" width="10.625" style="47" customWidth="1"/>
    <col min="23" max="24" width="14.75" style="47" customWidth="1"/>
    <col min="25" max="25" width="10.625" style="3" customWidth="1"/>
    <col min="26" max="26" width="12.125" style="47" customWidth="1"/>
    <col min="27" max="27" width="10.625" style="35" customWidth="1"/>
    <col min="28" max="16384" width="10.625" style="35"/>
  </cols>
  <sheetData>
    <row r="1" ht="13.5" customHeight="1" spans="1:26">
      <c r="A1" s="47"/>
      <c r="B1" s="47"/>
      <c r="C1" s="47"/>
      <c r="D1" s="47"/>
      <c r="E1" s="47"/>
      <c r="F1" s="47"/>
      <c r="G1" s="47"/>
      <c r="H1" s="69"/>
      <c r="I1" s="69"/>
      <c r="J1" s="69"/>
      <c r="K1" s="69"/>
      <c r="L1" s="69"/>
      <c r="M1" s="69"/>
      <c r="N1" s="85"/>
      <c r="O1" s="69"/>
      <c r="P1" s="69"/>
      <c r="Q1" s="69"/>
      <c r="R1" s="69"/>
      <c r="S1" s="69"/>
      <c r="T1" s="89"/>
      <c r="U1" s="69"/>
      <c r="V1" s="69"/>
      <c r="W1" s="69"/>
      <c r="X1" s="69"/>
      <c r="Y1" s="96"/>
      <c r="Z1" s="97"/>
    </row>
    <row r="2" s="68" customFormat="1" ht="45" customHeight="1" spans="1:26">
      <c r="A2" s="70" t="s">
        <v>1450</v>
      </c>
      <c r="B2" s="70"/>
      <c r="C2" s="70"/>
      <c r="D2" s="70"/>
      <c r="E2" s="70"/>
      <c r="F2" s="70"/>
      <c r="G2" s="70"/>
      <c r="H2" s="70"/>
      <c r="I2" s="70"/>
      <c r="J2" s="70"/>
      <c r="K2" s="70"/>
      <c r="L2" s="70"/>
      <c r="M2" s="70"/>
      <c r="N2" s="70"/>
      <c r="O2" s="70"/>
      <c r="P2" s="70"/>
      <c r="Q2" s="70"/>
      <c r="R2" s="70"/>
      <c r="S2" s="70"/>
      <c r="T2" s="70"/>
      <c r="U2" s="70"/>
      <c r="V2" s="70"/>
      <c r="W2" s="70"/>
      <c r="X2" s="70"/>
      <c r="Y2" s="70"/>
      <c r="Z2" s="70"/>
    </row>
    <row r="3" s="34" customFormat="1" ht="26.25" customHeight="1" spans="1:26">
      <c r="A3" s="8" t="s">
        <v>1</v>
      </c>
      <c r="B3" s="66"/>
      <c r="C3" s="66"/>
      <c r="D3" s="66"/>
      <c r="E3" s="66"/>
      <c r="F3" s="66"/>
      <c r="G3" s="66"/>
      <c r="H3" s="71"/>
      <c r="I3" s="71"/>
      <c r="J3" s="71"/>
      <c r="K3" s="71"/>
      <c r="L3" s="71"/>
      <c r="M3" s="71"/>
      <c r="N3" s="86"/>
      <c r="O3" s="71"/>
      <c r="P3" s="71"/>
      <c r="Q3" s="71"/>
      <c r="R3" s="71"/>
      <c r="S3" s="71"/>
      <c r="T3" s="90"/>
      <c r="U3" s="71"/>
      <c r="V3" s="71"/>
      <c r="W3" s="71"/>
      <c r="X3" s="71"/>
      <c r="Y3" s="53" t="s">
        <v>457</v>
      </c>
      <c r="Z3" s="53"/>
    </row>
    <row r="4" ht="15.75" customHeight="1" spans="1:26">
      <c r="A4" s="72" t="s">
        <v>1411</v>
      </c>
      <c r="B4" s="73" t="s">
        <v>1451</v>
      </c>
      <c r="C4" s="72" t="s">
        <v>1452</v>
      </c>
      <c r="D4" s="72" t="s">
        <v>1453</v>
      </c>
      <c r="E4" s="72" t="s">
        <v>1454</v>
      </c>
      <c r="F4" s="72" t="s">
        <v>1455</v>
      </c>
      <c r="G4" s="72" t="s">
        <v>1456</v>
      </c>
      <c r="H4" s="74" t="s">
        <v>469</v>
      </c>
      <c r="I4" s="74"/>
      <c r="J4" s="74"/>
      <c r="K4" s="74"/>
      <c r="L4" s="74"/>
      <c r="M4" s="74"/>
      <c r="N4" s="87"/>
      <c r="O4" s="74"/>
      <c r="P4" s="74"/>
      <c r="Q4" s="74"/>
      <c r="R4" s="91"/>
      <c r="S4" s="91"/>
      <c r="T4" s="92"/>
      <c r="U4" s="91"/>
      <c r="V4" s="91"/>
      <c r="W4" s="91"/>
      <c r="X4" s="91"/>
      <c r="Y4" s="92"/>
      <c r="Z4" s="98"/>
    </row>
    <row r="5" ht="17.25" customHeight="1" spans="1:26">
      <c r="A5" s="75"/>
      <c r="B5" s="76"/>
      <c r="C5" s="75"/>
      <c r="D5" s="75"/>
      <c r="E5" s="75"/>
      <c r="F5" s="75"/>
      <c r="G5" s="77"/>
      <c r="H5" s="78" t="s">
        <v>57</v>
      </c>
      <c r="I5" s="78" t="s">
        <v>60</v>
      </c>
      <c r="J5" s="78"/>
      <c r="K5" s="78"/>
      <c r="L5" s="78"/>
      <c r="M5" s="78"/>
      <c r="N5" s="78"/>
      <c r="O5" s="78"/>
      <c r="P5" s="78"/>
      <c r="Q5" s="78"/>
      <c r="R5" s="76" t="s">
        <v>1417</v>
      </c>
      <c r="S5" s="76" t="s">
        <v>1418</v>
      </c>
      <c r="T5" s="93" t="s">
        <v>1419</v>
      </c>
      <c r="U5" s="94" t="s">
        <v>1420</v>
      </c>
      <c r="V5" s="94"/>
      <c r="W5" s="94"/>
      <c r="X5" s="94"/>
      <c r="Y5" s="99"/>
      <c r="Z5" s="95"/>
    </row>
    <row r="6" ht="54" customHeight="1" spans="1:26">
      <c r="A6" s="79"/>
      <c r="B6" s="76"/>
      <c r="C6" s="75"/>
      <c r="D6" s="75"/>
      <c r="E6" s="75"/>
      <c r="F6" s="75"/>
      <c r="G6" s="77"/>
      <c r="H6" s="78"/>
      <c r="I6" s="78" t="s">
        <v>59</v>
      </c>
      <c r="J6" s="78" t="s">
        <v>709</v>
      </c>
      <c r="K6" s="78" t="s">
        <v>710</v>
      </c>
      <c r="L6" s="78" t="s">
        <v>711</v>
      </c>
      <c r="M6" s="78" t="s">
        <v>712</v>
      </c>
      <c r="N6" s="88" t="s">
        <v>713</v>
      </c>
      <c r="O6" s="78" t="s">
        <v>714</v>
      </c>
      <c r="P6" s="78" t="s">
        <v>1421</v>
      </c>
      <c r="Q6" s="78" t="s">
        <v>1457</v>
      </c>
      <c r="R6" s="95"/>
      <c r="S6" s="95"/>
      <c r="T6" s="80"/>
      <c r="U6" s="95" t="s">
        <v>59</v>
      </c>
      <c r="V6" s="95" t="s">
        <v>65</v>
      </c>
      <c r="W6" s="95" t="s">
        <v>708</v>
      </c>
      <c r="X6" s="95" t="s">
        <v>67</v>
      </c>
      <c r="Y6" s="80" t="s">
        <v>68</v>
      </c>
      <c r="Z6" s="95" t="s">
        <v>69</v>
      </c>
    </row>
    <row r="7" ht="17.25" customHeight="1" spans="1:26">
      <c r="A7" s="79">
        <v>1</v>
      </c>
      <c r="B7" s="59">
        <v>2</v>
      </c>
      <c r="C7" s="59">
        <v>3</v>
      </c>
      <c r="D7" s="59">
        <v>4</v>
      </c>
      <c r="E7" s="59">
        <v>5</v>
      </c>
      <c r="F7" s="59">
        <v>6</v>
      </c>
      <c r="G7" s="59">
        <v>7</v>
      </c>
      <c r="H7" s="80">
        <v>8</v>
      </c>
      <c r="I7" s="59">
        <v>9</v>
      </c>
      <c r="J7" s="59">
        <v>10</v>
      </c>
      <c r="K7" s="59">
        <v>11</v>
      </c>
      <c r="L7" s="59">
        <v>12</v>
      </c>
      <c r="M7" s="80">
        <v>13</v>
      </c>
      <c r="N7" s="59">
        <v>14</v>
      </c>
      <c r="O7" s="59">
        <v>15</v>
      </c>
      <c r="P7" s="59">
        <v>16</v>
      </c>
      <c r="Q7" s="59">
        <v>17</v>
      </c>
      <c r="R7" s="80">
        <v>18</v>
      </c>
      <c r="S7" s="59">
        <v>19</v>
      </c>
      <c r="T7" s="59">
        <v>20</v>
      </c>
      <c r="U7" s="59">
        <v>21</v>
      </c>
      <c r="V7" s="59">
        <v>22</v>
      </c>
      <c r="W7" s="80">
        <v>23</v>
      </c>
      <c r="X7" s="59">
        <v>24</v>
      </c>
      <c r="Y7" s="59">
        <v>25</v>
      </c>
      <c r="Z7" s="59">
        <v>26</v>
      </c>
    </row>
    <row r="8" ht="18.75" customHeight="1" spans="1:26">
      <c r="A8" s="81" t="s">
        <v>345</v>
      </c>
      <c r="B8" s="81"/>
      <c r="C8" s="81"/>
      <c r="D8" s="81"/>
      <c r="E8" s="81"/>
      <c r="F8" s="81"/>
      <c r="G8" s="81"/>
      <c r="H8" s="82" t="s">
        <v>345</v>
      </c>
      <c r="I8" s="82" t="s">
        <v>345</v>
      </c>
      <c r="J8" s="82" t="s">
        <v>345</v>
      </c>
      <c r="K8" s="82" t="s">
        <v>345</v>
      </c>
      <c r="L8" s="82" t="s">
        <v>345</v>
      </c>
      <c r="M8" s="82" t="s">
        <v>345</v>
      </c>
      <c r="N8" s="82" t="s">
        <v>345</v>
      </c>
      <c r="O8" s="82" t="s">
        <v>345</v>
      </c>
      <c r="P8" s="82"/>
      <c r="Q8" s="82"/>
      <c r="R8" s="82" t="s">
        <v>345</v>
      </c>
      <c r="S8" s="82" t="s">
        <v>345</v>
      </c>
      <c r="T8" s="82" t="s">
        <v>345</v>
      </c>
      <c r="U8" s="82" t="s">
        <v>345</v>
      </c>
      <c r="V8" s="82" t="s">
        <v>345</v>
      </c>
      <c r="W8" s="82" t="s">
        <v>345</v>
      </c>
      <c r="X8" s="82" t="s">
        <v>345</v>
      </c>
      <c r="Y8" s="82" t="s">
        <v>345</v>
      </c>
      <c r="Z8" s="82" t="s">
        <v>345</v>
      </c>
    </row>
    <row r="9" ht="18.75" customHeight="1" spans="1:26">
      <c r="A9" s="82" t="s">
        <v>345</v>
      </c>
      <c r="B9" s="83" t="s">
        <v>345</v>
      </c>
      <c r="C9" s="83" t="s">
        <v>345</v>
      </c>
      <c r="D9" s="83" t="s">
        <v>345</v>
      </c>
      <c r="E9" s="83" t="s">
        <v>345</v>
      </c>
      <c r="F9" s="83" t="s">
        <v>345</v>
      </c>
      <c r="G9" s="83" t="s">
        <v>345</v>
      </c>
      <c r="H9" s="82" t="s">
        <v>345</v>
      </c>
      <c r="I9" s="82" t="s">
        <v>345</v>
      </c>
      <c r="J9" s="82" t="s">
        <v>345</v>
      </c>
      <c r="K9" s="82" t="s">
        <v>345</v>
      </c>
      <c r="L9" s="82" t="s">
        <v>345</v>
      </c>
      <c r="M9" s="82" t="s">
        <v>345</v>
      </c>
      <c r="N9" s="82" t="s">
        <v>345</v>
      </c>
      <c r="O9" s="82" t="s">
        <v>345</v>
      </c>
      <c r="P9" s="82"/>
      <c r="Q9" s="82"/>
      <c r="R9" s="82" t="s">
        <v>345</v>
      </c>
      <c r="S9" s="82" t="s">
        <v>345</v>
      </c>
      <c r="T9" s="82" t="s">
        <v>345</v>
      </c>
      <c r="U9" s="82" t="s">
        <v>345</v>
      </c>
      <c r="V9" s="82" t="s">
        <v>345</v>
      </c>
      <c r="W9" s="82" t="s">
        <v>345</v>
      </c>
      <c r="X9" s="82" t="s">
        <v>345</v>
      </c>
      <c r="Y9" s="82" t="s">
        <v>345</v>
      </c>
      <c r="Z9" s="82" t="s">
        <v>345</v>
      </c>
    </row>
    <row r="10" ht="18.75" customHeight="1" spans="1:26">
      <c r="A10" s="55" t="s">
        <v>190</v>
      </c>
      <c r="B10" s="56"/>
      <c r="C10" s="56"/>
      <c r="D10" s="56"/>
      <c r="E10" s="56"/>
      <c r="F10" s="56"/>
      <c r="G10" s="84"/>
      <c r="H10" s="82" t="s">
        <v>345</v>
      </c>
      <c r="I10" s="82" t="s">
        <v>345</v>
      </c>
      <c r="J10" s="82" t="s">
        <v>345</v>
      </c>
      <c r="K10" s="82" t="s">
        <v>345</v>
      </c>
      <c r="L10" s="82" t="s">
        <v>345</v>
      </c>
      <c r="M10" s="82" t="s">
        <v>345</v>
      </c>
      <c r="N10" s="82" t="s">
        <v>345</v>
      </c>
      <c r="O10" s="82" t="s">
        <v>345</v>
      </c>
      <c r="P10" s="82"/>
      <c r="Q10" s="82"/>
      <c r="R10" s="82" t="s">
        <v>345</v>
      </c>
      <c r="S10" s="82" t="s">
        <v>345</v>
      </c>
      <c r="T10" s="82" t="s">
        <v>345</v>
      </c>
      <c r="U10" s="82" t="s">
        <v>345</v>
      </c>
      <c r="V10" s="82" t="s">
        <v>345</v>
      </c>
      <c r="W10" s="82" t="s">
        <v>345</v>
      </c>
      <c r="X10" s="82" t="s">
        <v>345</v>
      </c>
      <c r="Y10" s="82" t="s">
        <v>345</v>
      </c>
      <c r="Z10" s="82" t="s">
        <v>345</v>
      </c>
    </row>
    <row r="11" customHeight="1" spans="1:1">
      <c r="A11" s="39" t="s">
        <v>1458</v>
      </c>
    </row>
  </sheetData>
  <mergeCells count="18">
    <mergeCell ref="A2:Z2"/>
    <mergeCell ref="A3:D3"/>
    <mergeCell ref="Y3:Z3"/>
    <mergeCell ref="H4:Z4"/>
    <mergeCell ref="I5:Q5"/>
    <mergeCell ref="U5:Z5"/>
    <mergeCell ref="A10:G10"/>
    <mergeCell ref="A4:A6"/>
    <mergeCell ref="B4:B6"/>
    <mergeCell ref="C4:C6"/>
    <mergeCell ref="D4:D6"/>
    <mergeCell ref="E4:E6"/>
    <mergeCell ref="F4:F6"/>
    <mergeCell ref="G4:G6"/>
    <mergeCell ref="H5:H6"/>
    <mergeCell ref="R5:R6"/>
    <mergeCell ref="S5:S6"/>
    <mergeCell ref="T5:T6"/>
  </mergeCells>
  <pageMargins left="0.566666666666667" right="0.566666666666667" top="0.591666666666667" bottom="0.591666666666667" header="0.25" footer="0.25"/>
  <pageSetup paperSize="9" scale="56"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workbookViewId="0">
      <selection activeCell="B11" sqref="B11"/>
    </sheetView>
  </sheetViews>
  <sheetFormatPr defaultColWidth="10.75" defaultRowHeight="14.25" customHeight="1"/>
  <cols>
    <col min="1" max="1" width="44" style="47" customWidth="1"/>
    <col min="2" max="2" width="22.875" style="47" customWidth="1"/>
    <col min="3" max="3" width="24.875" style="47" customWidth="1"/>
    <col min="4" max="4" width="15.75" style="47" customWidth="1"/>
    <col min="5" max="5" width="24.375" style="47" customWidth="1"/>
    <col min="6" max="6" width="23.25" style="47" customWidth="1"/>
    <col min="7" max="7" width="20.125" style="47" customWidth="1"/>
    <col min="8" max="8" width="12" style="47" customWidth="1"/>
    <col min="9" max="9" width="21" style="47" customWidth="1"/>
    <col min="10" max="10" width="22.125" style="47" customWidth="1"/>
    <col min="11" max="11" width="19.75" style="47" customWidth="1"/>
    <col min="12" max="12" width="22.125" style="47" customWidth="1"/>
    <col min="13" max="13" width="21.75" style="47" customWidth="1"/>
    <col min="14" max="14" width="12" style="47" customWidth="1"/>
    <col min="15" max="15" width="10.75" style="35" customWidth="1"/>
    <col min="16" max="16384" width="10.75" style="35"/>
  </cols>
  <sheetData>
    <row r="1" ht="13.65" customHeight="1" spans="4:14">
      <c r="D1" s="48"/>
      <c r="N1" s="31"/>
    </row>
    <row r="2" ht="35.4" customHeight="1" spans="1:14">
      <c r="A2" s="49" t="s">
        <v>1459</v>
      </c>
      <c r="B2" s="50"/>
      <c r="C2" s="50"/>
      <c r="D2" s="50"/>
      <c r="E2" s="50"/>
      <c r="F2" s="50"/>
      <c r="G2" s="50"/>
      <c r="H2" s="50"/>
      <c r="I2" s="50"/>
      <c r="J2" s="50"/>
      <c r="K2" s="50"/>
      <c r="L2" s="50"/>
      <c r="M2" s="50"/>
      <c r="N2" s="50"/>
    </row>
    <row r="3" s="34" customFormat="1" ht="24" customHeight="1" spans="1:14">
      <c r="A3" s="51" t="s">
        <v>1</v>
      </c>
      <c r="B3" s="52"/>
      <c r="C3" s="52"/>
      <c r="D3" s="53"/>
      <c r="E3" s="52"/>
      <c r="F3" s="52"/>
      <c r="G3" s="52"/>
      <c r="H3" s="52"/>
      <c r="I3" s="52"/>
      <c r="J3" s="66"/>
      <c r="K3" s="66"/>
      <c r="L3" s="66"/>
      <c r="M3" s="66"/>
      <c r="N3" s="67" t="s">
        <v>457</v>
      </c>
    </row>
    <row r="4" ht="19.5" customHeight="1" spans="1:14">
      <c r="A4" s="54" t="s">
        <v>1460</v>
      </c>
      <c r="B4" s="55" t="s">
        <v>469</v>
      </c>
      <c r="C4" s="56"/>
      <c r="D4" s="56"/>
      <c r="E4" s="55" t="s">
        <v>1461</v>
      </c>
      <c r="F4" s="56"/>
      <c r="G4" s="56"/>
      <c r="H4" s="56"/>
      <c r="I4" s="56"/>
      <c r="J4" s="56"/>
      <c r="K4" s="56"/>
      <c r="L4" s="56"/>
      <c r="M4" s="56"/>
      <c r="N4" s="56"/>
    </row>
    <row r="5" ht="40.65" customHeight="1" spans="1:14">
      <c r="A5" s="57"/>
      <c r="B5" s="58" t="s">
        <v>57</v>
      </c>
      <c r="C5" s="59" t="s">
        <v>60</v>
      </c>
      <c r="D5" s="60" t="s">
        <v>1462</v>
      </c>
      <c r="E5" s="40" t="s">
        <v>1463</v>
      </c>
      <c r="F5" s="40" t="s">
        <v>1464</v>
      </c>
      <c r="G5" s="40" t="s">
        <v>1465</v>
      </c>
      <c r="H5" s="40" t="s">
        <v>1466</v>
      </c>
      <c r="I5" s="40" t="s">
        <v>1467</v>
      </c>
      <c r="J5" s="40" t="s">
        <v>1468</v>
      </c>
      <c r="K5" s="40" t="s">
        <v>1469</v>
      </c>
      <c r="L5" s="40" t="s">
        <v>1470</v>
      </c>
      <c r="M5" s="40" t="s">
        <v>1471</v>
      </c>
      <c r="N5" s="40" t="s">
        <v>1472</v>
      </c>
    </row>
    <row r="6" ht="19.5" customHeight="1" spans="1:14">
      <c r="A6" s="33">
        <v>1</v>
      </c>
      <c r="B6" s="33">
        <v>2</v>
      </c>
      <c r="C6" s="33">
        <v>3</v>
      </c>
      <c r="D6" s="61">
        <v>4</v>
      </c>
      <c r="E6" s="33">
        <v>5</v>
      </c>
      <c r="F6" s="33">
        <v>6</v>
      </c>
      <c r="G6" s="33">
        <v>7</v>
      </c>
      <c r="H6" s="61">
        <v>8</v>
      </c>
      <c r="I6" s="33">
        <v>9</v>
      </c>
      <c r="J6" s="33">
        <v>10</v>
      </c>
      <c r="K6" s="33">
        <v>11</v>
      </c>
      <c r="L6" s="61">
        <v>12</v>
      </c>
      <c r="M6" s="33">
        <v>13</v>
      </c>
      <c r="N6" s="33">
        <v>14</v>
      </c>
    </row>
    <row r="7" ht="18.75" customHeight="1" spans="1:14">
      <c r="A7" s="41" t="s">
        <v>71</v>
      </c>
      <c r="B7" s="62">
        <v>880.7</v>
      </c>
      <c r="C7" s="62">
        <v>880.7</v>
      </c>
      <c r="D7" s="63">
        <v>0</v>
      </c>
      <c r="E7" s="62">
        <v>110.3</v>
      </c>
      <c r="F7" s="62">
        <v>115</v>
      </c>
      <c r="G7" s="62">
        <v>90</v>
      </c>
      <c r="H7" s="63">
        <v>0</v>
      </c>
      <c r="I7" s="62">
        <v>100</v>
      </c>
      <c r="J7" s="62">
        <v>105.5</v>
      </c>
      <c r="K7" s="62">
        <v>90</v>
      </c>
      <c r="L7" s="63">
        <v>100.5</v>
      </c>
      <c r="M7" s="62">
        <v>164.7</v>
      </c>
      <c r="N7" s="62">
        <v>0</v>
      </c>
    </row>
    <row r="8" ht="18.75" customHeight="1" spans="1:14">
      <c r="A8" s="41" t="s">
        <v>73</v>
      </c>
      <c r="B8" s="62">
        <v>880.7</v>
      </c>
      <c r="C8" s="62">
        <v>880.7</v>
      </c>
      <c r="D8" s="63">
        <v>0</v>
      </c>
      <c r="E8" s="62">
        <v>110.3</v>
      </c>
      <c r="F8" s="62">
        <v>115</v>
      </c>
      <c r="G8" s="62">
        <v>90</v>
      </c>
      <c r="H8" s="63">
        <v>0</v>
      </c>
      <c r="I8" s="62">
        <v>100</v>
      </c>
      <c r="J8" s="62">
        <v>105.5</v>
      </c>
      <c r="K8" s="62">
        <v>90</v>
      </c>
      <c r="L8" s="63">
        <v>100.5</v>
      </c>
      <c r="M8" s="62">
        <v>164.7</v>
      </c>
      <c r="N8" s="62">
        <v>0</v>
      </c>
    </row>
    <row r="9" ht="18.75" customHeight="1" spans="1:14">
      <c r="A9" s="41" t="s">
        <v>1473</v>
      </c>
      <c r="B9" s="64">
        <v>704</v>
      </c>
      <c r="C9" s="64">
        <v>704</v>
      </c>
      <c r="D9" s="65">
        <v>0</v>
      </c>
      <c r="E9" s="62">
        <v>88</v>
      </c>
      <c r="F9" s="62">
        <v>92</v>
      </c>
      <c r="G9" s="62">
        <v>72</v>
      </c>
      <c r="H9" s="63">
        <v>0</v>
      </c>
      <c r="I9" s="62">
        <v>80</v>
      </c>
      <c r="J9" s="62">
        <v>84</v>
      </c>
      <c r="K9" s="62">
        <v>72</v>
      </c>
      <c r="L9" s="63">
        <v>80</v>
      </c>
      <c r="M9" s="62">
        <v>132</v>
      </c>
      <c r="N9" s="62">
        <v>0</v>
      </c>
    </row>
    <row r="10" ht="18.75" customHeight="1" spans="1:14">
      <c r="A10" s="41" t="s">
        <v>1474</v>
      </c>
      <c r="B10" s="64">
        <v>123.2</v>
      </c>
      <c r="C10" s="64">
        <v>123.2</v>
      </c>
      <c r="D10" s="65">
        <v>0</v>
      </c>
      <c r="E10" s="62">
        <v>15.4</v>
      </c>
      <c r="F10" s="62">
        <v>16.1</v>
      </c>
      <c r="G10" s="62">
        <v>12.6</v>
      </c>
      <c r="H10" s="63">
        <v>0</v>
      </c>
      <c r="I10" s="62">
        <v>14</v>
      </c>
      <c r="J10" s="62">
        <v>14.7</v>
      </c>
      <c r="K10" s="62">
        <v>12.6</v>
      </c>
      <c r="L10" s="63">
        <v>14</v>
      </c>
      <c r="M10" s="62">
        <v>23.1</v>
      </c>
      <c r="N10" s="62">
        <v>0</v>
      </c>
    </row>
    <row r="11" ht="28.8" spans="1:14">
      <c r="A11" s="41" t="s">
        <v>1475</v>
      </c>
      <c r="B11" s="64">
        <v>1</v>
      </c>
      <c r="C11" s="64">
        <v>1</v>
      </c>
      <c r="D11" s="65">
        <v>0</v>
      </c>
      <c r="E11" s="62">
        <v>0</v>
      </c>
      <c r="F11" s="62">
        <v>0</v>
      </c>
      <c r="G11" s="62">
        <v>0</v>
      </c>
      <c r="H11" s="63">
        <v>0</v>
      </c>
      <c r="I11" s="62">
        <v>0</v>
      </c>
      <c r="J11" s="62">
        <v>0.5</v>
      </c>
      <c r="K11" s="62">
        <v>0</v>
      </c>
      <c r="L11" s="63">
        <v>0.5</v>
      </c>
      <c r="M11" s="62">
        <v>0</v>
      </c>
      <c r="N11" s="62">
        <v>0</v>
      </c>
    </row>
    <row r="12" ht="14.4" spans="1:14">
      <c r="A12" s="41" t="s">
        <v>1476</v>
      </c>
      <c r="B12" s="64">
        <v>52.5</v>
      </c>
      <c r="C12" s="64">
        <v>52.5</v>
      </c>
      <c r="D12" s="65">
        <v>0</v>
      </c>
      <c r="E12" s="62">
        <v>6.9</v>
      </c>
      <c r="F12" s="62">
        <v>6.9</v>
      </c>
      <c r="G12" s="62">
        <v>5.4</v>
      </c>
      <c r="H12" s="63">
        <v>0</v>
      </c>
      <c r="I12" s="62">
        <v>6</v>
      </c>
      <c r="J12" s="62">
        <v>6.3</v>
      </c>
      <c r="K12" s="62">
        <v>5.4</v>
      </c>
      <c r="L12" s="63">
        <v>6</v>
      </c>
      <c r="M12" s="62">
        <v>9.6</v>
      </c>
      <c r="N12" s="62">
        <v>0</v>
      </c>
    </row>
  </sheetData>
  <mergeCells count="5">
    <mergeCell ref="A2:N2"/>
    <mergeCell ref="A3:I3"/>
    <mergeCell ref="B4:D4"/>
    <mergeCell ref="E4:N4"/>
    <mergeCell ref="A4:A5"/>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9"/>
  <sheetViews>
    <sheetView topLeftCell="C1" workbookViewId="0">
      <selection activeCell="D25" sqref="D25"/>
    </sheetView>
  </sheetViews>
  <sheetFormatPr defaultColWidth="10.75" defaultRowHeight="12.15" customHeight="1"/>
  <cols>
    <col min="1" max="1" width="40" style="2" customWidth="1"/>
    <col min="2" max="2" width="33.875" style="2" customWidth="1"/>
    <col min="3" max="5" width="27.375" style="2" customWidth="1"/>
    <col min="6" max="6" width="13.125" style="3" customWidth="1"/>
    <col min="7" max="7" width="29.25" style="2" customWidth="1"/>
    <col min="8" max="8" width="18.125" style="3" customWidth="1"/>
    <col min="9" max="9" width="15.75" style="3" customWidth="1"/>
    <col min="10" max="10" width="22" style="2" customWidth="1"/>
    <col min="11" max="11" width="10.75" style="35" customWidth="1"/>
    <col min="12" max="16384" width="10.75" style="35"/>
  </cols>
  <sheetData>
    <row r="1" customHeight="1" spans="10:10">
      <c r="J1" s="31"/>
    </row>
    <row r="2" ht="36" customHeight="1" spans="1:10">
      <c r="A2" s="36" t="s">
        <v>1477</v>
      </c>
      <c r="B2" s="36"/>
      <c r="C2" s="36"/>
      <c r="D2" s="36"/>
      <c r="E2" s="36"/>
      <c r="F2" s="37"/>
      <c r="G2" s="36"/>
      <c r="H2" s="37"/>
      <c r="I2" s="37"/>
      <c r="J2" s="36"/>
    </row>
    <row r="3" s="34" customFormat="1" ht="24" customHeight="1" spans="1:10">
      <c r="A3" s="38" t="s">
        <v>1</v>
      </c>
      <c r="B3" s="39"/>
      <c r="C3" s="39"/>
      <c r="D3" s="39"/>
      <c r="E3" s="39"/>
      <c r="G3" s="39"/>
      <c r="J3" s="39"/>
    </row>
    <row r="4" ht="44.4" customHeight="1" spans="1:10">
      <c r="A4" s="10" t="s">
        <v>836</v>
      </c>
      <c r="B4" s="10" t="s">
        <v>837</v>
      </c>
      <c r="C4" s="10" t="s">
        <v>838</v>
      </c>
      <c r="D4" s="10" t="s">
        <v>839</v>
      </c>
      <c r="E4" s="10" t="s">
        <v>840</v>
      </c>
      <c r="F4" s="40" t="s">
        <v>841</v>
      </c>
      <c r="G4" s="10" t="s">
        <v>842</v>
      </c>
      <c r="H4" s="40" t="s">
        <v>843</v>
      </c>
      <c r="I4" s="40" t="s">
        <v>844</v>
      </c>
      <c r="J4" s="10" t="s">
        <v>845</v>
      </c>
    </row>
    <row r="5" ht="14.25" customHeight="1" spans="1:10">
      <c r="A5" s="10">
        <v>1</v>
      </c>
      <c r="B5" s="10">
        <v>2</v>
      </c>
      <c r="C5" s="10">
        <v>3</v>
      </c>
      <c r="D5" s="10">
        <v>4</v>
      </c>
      <c r="E5" s="10">
        <v>5</v>
      </c>
      <c r="F5" s="40">
        <v>6</v>
      </c>
      <c r="G5" s="10">
        <v>7</v>
      </c>
      <c r="H5" s="40">
        <v>8</v>
      </c>
      <c r="I5" s="40">
        <v>9</v>
      </c>
      <c r="J5" s="10">
        <v>10</v>
      </c>
    </row>
    <row r="6" customHeight="1" spans="1:10">
      <c r="A6" s="41" t="s">
        <v>71</v>
      </c>
      <c r="B6" s="41"/>
      <c r="C6" s="41"/>
      <c r="D6" s="41"/>
      <c r="E6" s="41"/>
      <c r="F6" s="42"/>
      <c r="G6" s="41"/>
      <c r="H6" s="42"/>
      <c r="I6" s="42"/>
      <c r="J6" s="41"/>
    </row>
    <row r="7" customHeight="1" spans="1:10">
      <c r="A7" s="41" t="s">
        <v>73</v>
      </c>
      <c r="B7" s="41" t="s">
        <v>345</v>
      </c>
      <c r="C7" s="41" t="s">
        <v>345</v>
      </c>
      <c r="D7" s="41" t="s">
        <v>345</v>
      </c>
      <c r="E7" s="41" t="s">
        <v>345</v>
      </c>
      <c r="F7" s="42" t="s">
        <v>345</v>
      </c>
      <c r="G7" s="41" t="s">
        <v>345</v>
      </c>
      <c r="H7" s="42" t="s">
        <v>345</v>
      </c>
      <c r="I7" s="42" t="s">
        <v>345</v>
      </c>
      <c r="J7" s="41" t="s">
        <v>345</v>
      </c>
    </row>
    <row r="8" customHeight="1" spans="1:10">
      <c r="A8" s="43" t="s">
        <v>1473</v>
      </c>
      <c r="B8" s="43" t="s">
        <v>1478</v>
      </c>
      <c r="C8" s="41" t="s">
        <v>848</v>
      </c>
      <c r="D8" s="41" t="s">
        <v>890</v>
      </c>
      <c r="E8" s="41" t="s">
        <v>1479</v>
      </c>
      <c r="F8" s="42" t="s">
        <v>851</v>
      </c>
      <c r="G8" s="41" t="s">
        <v>1480</v>
      </c>
      <c r="H8" s="42" t="s">
        <v>1032</v>
      </c>
      <c r="I8" s="42" t="s">
        <v>865</v>
      </c>
      <c r="J8" s="41" t="s">
        <v>1481</v>
      </c>
    </row>
    <row r="9" customHeight="1" spans="1:10">
      <c r="A9" s="44"/>
      <c r="B9" s="44"/>
      <c r="C9" s="41" t="s">
        <v>870</v>
      </c>
      <c r="D9" s="41" t="s">
        <v>875</v>
      </c>
      <c r="E9" s="41" t="s">
        <v>1002</v>
      </c>
      <c r="F9" s="42" t="s">
        <v>862</v>
      </c>
      <c r="G9" s="45">
        <v>2021</v>
      </c>
      <c r="H9" s="42" t="s">
        <v>874</v>
      </c>
      <c r="I9" s="42" t="s">
        <v>865</v>
      </c>
      <c r="J9" s="41" t="s">
        <v>1482</v>
      </c>
    </row>
    <row r="10" customHeight="1" spans="1:10">
      <c r="A10" s="44"/>
      <c r="B10" s="44"/>
      <c r="C10" s="41" t="s">
        <v>848</v>
      </c>
      <c r="D10" s="41" t="s">
        <v>890</v>
      </c>
      <c r="E10" s="41" t="s">
        <v>1278</v>
      </c>
      <c r="F10" s="42" t="s">
        <v>851</v>
      </c>
      <c r="G10" s="41" t="s">
        <v>1483</v>
      </c>
      <c r="H10" s="42" t="s">
        <v>881</v>
      </c>
      <c r="I10" s="42" t="s">
        <v>865</v>
      </c>
      <c r="J10" s="41" t="s">
        <v>1484</v>
      </c>
    </row>
    <row r="11" customHeight="1" spans="1:10">
      <c r="A11" s="44"/>
      <c r="B11" s="44"/>
      <c r="C11" s="41" t="s">
        <v>870</v>
      </c>
      <c r="D11" s="41" t="s">
        <v>875</v>
      </c>
      <c r="E11" s="41" t="s">
        <v>1485</v>
      </c>
      <c r="F11" s="42" t="s">
        <v>862</v>
      </c>
      <c r="G11" s="41" t="s">
        <v>259</v>
      </c>
      <c r="H11" s="42" t="s">
        <v>864</v>
      </c>
      <c r="I11" s="42" t="s">
        <v>865</v>
      </c>
      <c r="J11" s="41" t="s">
        <v>1486</v>
      </c>
    </row>
    <row r="12" customHeight="1" spans="1:10">
      <c r="A12" s="44"/>
      <c r="B12" s="44"/>
      <c r="C12" s="41" t="s">
        <v>848</v>
      </c>
      <c r="D12" s="41" t="s">
        <v>849</v>
      </c>
      <c r="E12" s="41" t="s">
        <v>1487</v>
      </c>
      <c r="F12" s="42" t="s">
        <v>851</v>
      </c>
      <c r="G12" s="41" t="s">
        <v>259</v>
      </c>
      <c r="H12" s="42" t="s">
        <v>920</v>
      </c>
      <c r="I12" s="42" t="s">
        <v>854</v>
      </c>
      <c r="J12" s="41" t="s">
        <v>1488</v>
      </c>
    </row>
    <row r="13" customHeight="1" spans="1:10">
      <c r="A13" s="44"/>
      <c r="B13" s="44"/>
      <c r="C13" s="41" t="s">
        <v>870</v>
      </c>
      <c r="D13" s="41" t="s">
        <v>875</v>
      </c>
      <c r="E13" s="41" t="s">
        <v>1489</v>
      </c>
      <c r="F13" s="42" t="s">
        <v>862</v>
      </c>
      <c r="G13" s="41" t="s">
        <v>1490</v>
      </c>
      <c r="H13" s="42" t="s">
        <v>874</v>
      </c>
      <c r="I13" s="42" t="s">
        <v>865</v>
      </c>
      <c r="J13" s="41" t="s">
        <v>1489</v>
      </c>
    </row>
    <row r="14" customHeight="1" spans="1:10">
      <c r="A14" s="44"/>
      <c r="B14" s="44"/>
      <c r="C14" s="41" t="s">
        <v>859</v>
      </c>
      <c r="D14" s="41" t="s">
        <v>860</v>
      </c>
      <c r="E14" s="41" t="s">
        <v>1491</v>
      </c>
      <c r="F14" s="42" t="s">
        <v>862</v>
      </c>
      <c r="G14" s="41" t="s">
        <v>902</v>
      </c>
      <c r="H14" s="42" t="s">
        <v>864</v>
      </c>
      <c r="I14" s="42" t="s">
        <v>865</v>
      </c>
      <c r="J14" s="41" t="s">
        <v>1492</v>
      </c>
    </row>
    <row r="15" customHeight="1" spans="1:10">
      <c r="A15" s="44"/>
      <c r="B15" s="44"/>
      <c r="C15" s="41" t="s">
        <v>848</v>
      </c>
      <c r="D15" s="41" t="s">
        <v>849</v>
      </c>
      <c r="E15" s="41" t="s">
        <v>932</v>
      </c>
      <c r="F15" s="42" t="s">
        <v>851</v>
      </c>
      <c r="G15" s="41" t="s">
        <v>249</v>
      </c>
      <c r="H15" s="42" t="s">
        <v>933</v>
      </c>
      <c r="I15" s="42" t="s">
        <v>854</v>
      </c>
      <c r="J15" s="41" t="s">
        <v>934</v>
      </c>
    </row>
    <row r="16" customHeight="1" spans="1:10">
      <c r="A16" s="46"/>
      <c r="B16" s="46"/>
      <c r="C16" s="41" t="s">
        <v>848</v>
      </c>
      <c r="D16" s="41" t="s">
        <v>849</v>
      </c>
      <c r="E16" s="41" t="s">
        <v>1493</v>
      </c>
      <c r="F16" s="42" t="s">
        <v>851</v>
      </c>
      <c r="G16" s="41" t="s">
        <v>274</v>
      </c>
      <c r="H16" s="42" t="s">
        <v>920</v>
      </c>
      <c r="I16" s="42" t="s">
        <v>854</v>
      </c>
      <c r="J16" s="41" t="s">
        <v>1494</v>
      </c>
    </row>
    <row r="17" customHeight="1" spans="1:10">
      <c r="A17" s="43" t="s">
        <v>1474</v>
      </c>
      <c r="B17" s="43" t="s">
        <v>1495</v>
      </c>
      <c r="C17" s="41" t="s">
        <v>870</v>
      </c>
      <c r="D17" s="41" t="s">
        <v>875</v>
      </c>
      <c r="E17" s="41" t="s">
        <v>1485</v>
      </c>
      <c r="F17" s="42" t="s">
        <v>862</v>
      </c>
      <c r="G17" s="41" t="s">
        <v>259</v>
      </c>
      <c r="H17" s="42" t="s">
        <v>864</v>
      </c>
      <c r="I17" s="42" t="s">
        <v>865</v>
      </c>
      <c r="J17" s="41" t="s">
        <v>1486</v>
      </c>
    </row>
    <row r="18" customHeight="1" spans="1:10">
      <c r="A18" s="44"/>
      <c r="B18" s="44"/>
      <c r="C18" s="41" t="s">
        <v>859</v>
      </c>
      <c r="D18" s="41" t="s">
        <v>860</v>
      </c>
      <c r="E18" s="41" t="s">
        <v>1491</v>
      </c>
      <c r="F18" s="42" t="s">
        <v>862</v>
      </c>
      <c r="G18" s="41" t="s">
        <v>902</v>
      </c>
      <c r="H18" s="42" t="s">
        <v>864</v>
      </c>
      <c r="I18" s="42" t="s">
        <v>865</v>
      </c>
      <c r="J18" s="41" t="s">
        <v>1492</v>
      </c>
    </row>
    <row r="19" customHeight="1" spans="1:10">
      <c r="A19" s="44"/>
      <c r="B19" s="44"/>
      <c r="C19" s="41" t="s">
        <v>848</v>
      </c>
      <c r="D19" s="41" t="s">
        <v>849</v>
      </c>
      <c r="E19" s="41" t="s">
        <v>1278</v>
      </c>
      <c r="F19" s="42" t="s">
        <v>851</v>
      </c>
      <c r="G19" s="41" t="s">
        <v>1483</v>
      </c>
      <c r="H19" s="42" t="s">
        <v>881</v>
      </c>
      <c r="I19" s="42" t="s">
        <v>854</v>
      </c>
      <c r="J19" s="41" t="s">
        <v>1484</v>
      </c>
    </row>
    <row r="20" customHeight="1" spans="1:10">
      <c r="A20" s="46"/>
      <c r="B20" s="46"/>
      <c r="C20" s="41" t="s">
        <v>848</v>
      </c>
      <c r="D20" s="41" t="s">
        <v>849</v>
      </c>
      <c r="E20" s="41" t="s">
        <v>1479</v>
      </c>
      <c r="F20" s="42" t="s">
        <v>851</v>
      </c>
      <c r="G20" s="41" t="s">
        <v>1480</v>
      </c>
      <c r="H20" s="42" t="s">
        <v>1032</v>
      </c>
      <c r="I20" s="42" t="s">
        <v>854</v>
      </c>
      <c r="J20" s="41" t="s">
        <v>1481</v>
      </c>
    </row>
    <row r="21" customHeight="1" spans="1:10">
      <c r="A21" s="43" t="s">
        <v>1475</v>
      </c>
      <c r="B21" s="43" t="s">
        <v>1496</v>
      </c>
      <c r="C21" s="41" t="s">
        <v>870</v>
      </c>
      <c r="D21" s="41" t="s">
        <v>871</v>
      </c>
      <c r="E21" s="41" t="s">
        <v>1497</v>
      </c>
      <c r="F21" s="42" t="s">
        <v>862</v>
      </c>
      <c r="G21" s="41" t="s">
        <v>1498</v>
      </c>
      <c r="H21" s="42" t="s">
        <v>874</v>
      </c>
      <c r="I21" s="42" t="s">
        <v>865</v>
      </c>
      <c r="J21" s="41" t="s">
        <v>1499</v>
      </c>
    </row>
    <row r="22" customHeight="1" spans="1:10">
      <c r="A22" s="44"/>
      <c r="B22" s="44"/>
      <c r="C22" s="41" t="s">
        <v>870</v>
      </c>
      <c r="D22" s="41" t="s">
        <v>875</v>
      </c>
      <c r="E22" s="41" t="s">
        <v>1500</v>
      </c>
      <c r="F22" s="42" t="s">
        <v>862</v>
      </c>
      <c r="G22" s="41" t="s">
        <v>873</v>
      </c>
      <c r="H22" s="42" t="s">
        <v>874</v>
      </c>
      <c r="I22" s="42" t="s">
        <v>865</v>
      </c>
      <c r="J22" s="41" t="s">
        <v>1501</v>
      </c>
    </row>
    <row r="23" customHeight="1" spans="1:10">
      <c r="A23" s="44"/>
      <c r="B23" s="44"/>
      <c r="C23" s="41" t="s">
        <v>859</v>
      </c>
      <c r="D23" s="41" t="s">
        <v>860</v>
      </c>
      <c r="E23" s="41" t="s">
        <v>1502</v>
      </c>
      <c r="F23" s="42" t="s">
        <v>862</v>
      </c>
      <c r="G23" s="41" t="s">
        <v>863</v>
      </c>
      <c r="H23" s="42" t="s">
        <v>864</v>
      </c>
      <c r="I23" s="42" t="s">
        <v>865</v>
      </c>
      <c r="J23" s="41" t="s">
        <v>1503</v>
      </c>
    </row>
    <row r="24" customHeight="1" spans="1:10">
      <c r="A24" s="44"/>
      <c r="B24" s="44"/>
      <c r="C24" s="41" t="s">
        <v>848</v>
      </c>
      <c r="D24" s="41" t="s">
        <v>849</v>
      </c>
      <c r="E24" s="41" t="s">
        <v>1504</v>
      </c>
      <c r="F24" s="42" t="s">
        <v>862</v>
      </c>
      <c r="G24" s="41" t="s">
        <v>1505</v>
      </c>
      <c r="H24" s="42" t="s">
        <v>888</v>
      </c>
      <c r="I24" s="42" t="s">
        <v>854</v>
      </c>
      <c r="J24" s="41" t="s">
        <v>1506</v>
      </c>
    </row>
    <row r="25" customHeight="1" spans="1:10">
      <c r="A25" s="46"/>
      <c r="B25" s="46"/>
      <c r="C25" s="41" t="s">
        <v>848</v>
      </c>
      <c r="D25" s="41" t="s">
        <v>890</v>
      </c>
      <c r="E25" s="41" t="s">
        <v>1507</v>
      </c>
      <c r="F25" s="42" t="s">
        <v>862</v>
      </c>
      <c r="G25" s="41" t="s">
        <v>967</v>
      </c>
      <c r="H25" s="42" t="s">
        <v>984</v>
      </c>
      <c r="I25" s="42" t="s">
        <v>854</v>
      </c>
      <c r="J25" s="41" t="s">
        <v>1508</v>
      </c>
    </row>
    <row r="26" customHeight="1" spans="1:10">
      <c r="A26" s="43" t="s">
        <v>1476</v>
      </c>
      <c r="B26" s="43" t="s">
        <v>1026</v>
      </c>
      <c r="C26" s="41" t="s">
        <v>870</v>
      </c>
      <c r="D26" s="41" t="s">
        <v>875</v>
      </c>
      <c r="E26" s="41" t="s">
        <v>1027</v>
      </c>
      <c r="F26" s="42" t="s">
        <v>862</v>
      </c>
      <c r="G26" s="41" t="s">
        <v>873</v>
      </c>
      <c r="H26" s="42" t="s">
        <v>874</v>
      </c>
      <c r="I26" s="42" t="s">
        <v>865</v>
      </c>
      <c r="J26" s="41" t="s">
        <v>1509</v>
      </c>
    </row>
    <row r="27" customHeight="1" spans="1:10">
      <c r="A27" s="44"/>
      <c r="B27" s="44"/>
      <c r="C27" s="41" t="s">
        <v>859</v>
      </c>
      <c r="D27" s="41" t="s">
        <v>860</v>
      </c>
      <c r="E27" s="41" t="s">
        <v>1510</v>
      </c>
      <c r="F27" s="42" t="s">
        <v>862</v>
      </c>
      <c r="G27" s="41" t="s">
        <v>902</v>
      </c>
      <c r="H27" s="42" t="s">
        <v>864</v>
      </c>
      <c r="I27" s="42" t="s">
        <v>865</v>
      </c>
      <c r="J27" s="41" t="s">
        <v>938</v>
      </c>
    </row>
    <row r="28" customHeight="1" spans="1:10">
      <c r="A28" s="44"/>
      <c r="B28" s="44"/>
      <c r="C28" s="41" t="s">
        <v>848</v>
      </c>
      <c r="D28" s="41" t="s">
        <v>849</v>
      </c>
      <c r="E28" s="41" t="s">
        <v>1030</v>
      </c>
      <c r="F28" s="42" t="s">
        <v>851</v>
      </c>
      <c r="G28" s="41" t="s">
        <v>1511</v>
      </c>
      <c r="H28" s="42" t="s">
        <v>877</v>
      </c>
      <c r="I28" s="42" t="s">
        <v>854</v>
      </c>
      <c r="J28" s="41" t="s">
        <v>1033</v>
      </c>
    </row>
    <row r="29" customHeight="1" spans="1:10">
      <c r="A29" s="46"/>
      <c r="B29" s="46"/>
      <c r="C29" s="41" t="s">
        <v>848</v>
      </c>
      <c r="D29" s="41" t="s">
        <v>849</v>
      </c>
      <c r="E29" s="41" t="s">
        <v>1512</v>
      </c>
      <c r="F29" s="42" t="s">
        <v>862</v>
      </c>
      <c r="G29" s="41" t="s">
        <v>1513</v>
      </c>
      <c r="H29" s="42" t="s">
        <v>888</v>
      </c>
      <c r="I29" s="42" t="s">
        <v>854</v>
      </c>
      <c r="J29" s="41" t="s">
        <v>1514</v>
      </c>
    </row>
  </sheetData>
  <mergeCells count="10">
    <mergeCell ref="A2:J2"/>
    <mergeCell ref="A3:H3"/>
    <mergeCell ref="A8:A16"/>
    <mergeCell ref="A17:A20"/>
    <mergeCell ref="A21:A25"/>
    <mergeCell ref="A26:A29"/>
    <mergeCell ref="B8:B16"/>
    <mergeCell ref="B17:B20"/>
    <mergeCell ref="B21:B25"/>
    <mergeCell ref="B26:B29"/>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28"/>
  <sheetViews>
    <sheetView topLeftCell="A17" workbookViewId="0">
      <selection activeCell="A9" sqref="$A9:$XFD9"/>
    </sheetView>
  </sheetViews>
  <sheetFormatPr defaultColWidth="10.75" defaultRowHeight="12.15" customHeight="1"/>
  <cols>
    <col min="1" max="1" width="33.875" style="2" customWidth="1"/>
    <col min="2" max="2" width="21.875" style="2" customWidth="1"/>
    <col min="3" max="3" width="29" style="2" customWidth="1"/>
    <col min="4" max="6" width="27.375" style="2" customWidth="1"/>
    <col min="7" max="7" width="29.25" style="2" customWidth="1"/>
    <col min="8" max="8" width="22" style="2" customWidth="1"/>
    <col min="9" max="9" width="40.75" style="3" customWidth="1"/>
    <col min="10" max="10" width="10.75" style="3" customWidth="1"/>
    <col min="11" max="16384" width="10.75" style="3"/>
  </cols>
  <sheetData>
    <row r="1" customHeight="1" spans="8:9">
      <c r="H1" s="4"/>
      <c r="I1" s="31"/>
    </row>
    <row r="2" ht="28.5" customHeight="1" spans="1:9">
      <c r="A2" s="5" t="s">
        <v>1515</v>
      </c>
      <c r="B2" s="6"/>
      <c r="C2" s="6"/>
      <c r="D2" s="6"/>
      <c r="E2" s="6"/>
      <c r="F2" s="6"/>
      <c r="G2" s="6"/>
      <c r="H2" s="6"/>
      <c r="I2" s="32"/>
    </row>
    <row r="3" ht="13.65" customHeight="1" spans="1:3">
      <c r="A3" s="7" t="s">
        <v>1</v>
      </c>
      <c r="B3" s="8"/>
      <c r="C3" s="9"/>
    </row>
    <row r="4" ht="40.65" customHeight="1" spans="1:9">
      <c r="A4" s="10" t="s">
        <v>464</v>
      </c>
      <c r="B4" s="10" t="s">
        <v>1516</v>
      </c>
      <c r="C4" s="10" t="s">
        <v>1517</v>
      </c>
      <c r="D4" s="10" t="s">
        <v>1518</v>
      </c>
      <c r="E4" s="10" t="s">
        <v>1519</v>
      </c>
      <c r="F4" s="10" t="s">
        <v>1415</v>
      </c>
      <c r="G4" s="10" t="s">
        <v>1520</v>
      </c>
      <c r="H4" s="10" t="s">
        <v>1521</v>
      </c>
      <c r="I4" s="10" t="s">
        <v>1522</v>
      </c>
    </row>
    <row r="5" ht="21.15" customHeight="1" spans="1:9">
      <c r="A5" s="10">
        <v>1</v>
      </c>
      <c r="B5" s="10">
        <v>2</v>
      </c>
      <c r="C5" s="10">
        <v>3</v>
      </c>
      <c r="D5" s="10">
        <v>4</v>
      </c>
      <c r="E5" s="10">
        <v>5</v>
      </c>
      <c r="F5" s="10">
        <v>6</v>
      </c>
      <c r="G5" s="10">
        <v>7</v>
      </c>
      <c r="H5" s="10">
        <v>8</v>
      </c>
      <c r="I5" s="33">
        <v>9</v>
      </c>
    </row>
    <row r="6" ht="30.15" customHeight="1" spans="1:9">
      <c r="A6" s="11" t="s">
        <v>73</v>
      </c>
      <c r="B6" s="12" t="s">
        <v>345</v>
      </c>
      <c r="C6" s="12" t="s">
        <v>345</v>
      </c>
      <c r="D6" s="12" t="s">
        <v>345</v>
      </c>
      <c r="E6" s="12" t="s">
        <v>345</v>
      </c>
      <c r="F6" s="13" t="s">
        <v>345</v>
      </c>
      <c r="G6" s="14"/>
      <c r="H6" s="15">
        <v>5</v>
      </c>
      <c r="I6" s="12" t="s">
        <v>709</v>
      </c>
    </row>
    <row r="7" ht="30.15" customHeight="1" spans="1:9">
      <c r="A7" s="11" t="s">
        <v>1422</v>
      </c>
      <c r="B7" s="12" t="s">
        <v>1423</v>
      </c>
      <c r="C7" s="12" t="s">
        <v>1424</v>
      </c>
      <c r="D7" s="12" t="s">
        <v>1424</v>
      </c>
      <c r="E7" s="12" t="s">
        <v>888</v>
      </c>
      <c r="F7" s="13" t="s">
        <v>247</v>
      </c>
      <c r="G7" s="14">
        <f>H7/F7</f>
        <v>0.6</v>
      </c>
      <c r="H7" s="15">
        <v>1.8</v>
      </c>
      <c r="I7" s="12" t="s">
        <v>709</v>
      </c>
    </row>
    <row r="8" ht="30.15" customHeight="1" spans="1:9">
      <c r="A8" s="11" t="s">
        <v>1422</v>
      </c>
      <c r="B8" s="12" t="s">
        <v>1425</v>
      </c>
      <c r="C8" s="12" t="s">
        <v>1426</v>
      </c>
      <c r="D8" s="12" t="s">
        <v>1426</v>
      </c>
      <c r="E8" s="12" t="s">
        <v>888</v>
      </c>
      <c r="F8" s="13" t="s">
        <v>247</v>
      </c>
      <c r="G8" s="14">
        <f t="shared" ref="G8:G27" si="0">H8/F8</f>
        <v>0.2</v>
      </c>
      <c r="H8" s="15">
        <v>0.6</v>
      </c>
      <c r="I8" s="12" t="s">
        <v>709</v>
      </c>
    </row>
    <row r="9" ht="30.15" customHeight="1" spans="1:9">
      <c r="A9" s="11" t="s">
        <v>1422</v>
      </c>
      <c r="B9" s="12" t="s">
        <v>1427</v>
      </c>
      <c r="C9" s="12" t="s">
        <v>1428</v>
      </c>
      <c r="D9" s="12" t="s">
        <v>1428</v>
      </c>
      <c r="E9" s="12" t="s">
        <v>1429</v>
      </c>
      <c r="F9" s="13" t="s">
        <v>1430</v>
      </c>
      <c r="G9" s="14">
        <f t="shared" si="0"/>
        <v>0.017</v>
      </c>
      <c r="H9" s="15">
        <v>0.68</v>
      </c>
      <c r="I9" s="12" t="s">
        <v>709</v>
      </c>
    </row>
    <row r="10" ht="30.15" customHeight="1" spans="1:9">
      <c r="A10" s="11" t="s">
        <v>1422</v>
      </c>
      <c r="B10" s="12" t="s">
        <v>1431</v>
      </c>
      <c r="C10" s="12" t="s">
        <v>1432</v>
      </c>
      <c r="D10" s="12" t="s">
        <v>1432</v>
      </c>
      <c r="E10" s="12" t="s">
        <v>888</v>
      </c>
      <c r="F10" s="13" t="s">
        <v>259</v>
      </c>
      <c r="G10" s="14">
        <f t="shared" si="0"/>
        <v>0.192</v>
      </c>
      <c r="H10" s="15">
        <v>1.92</v>
      </c>
      <c r="I10" s="12" t="s">
        <v>709</v>
      </c>
    </row>
    <row r="11" ht="30.15" customHeight="1" spans="1:9">
      <c r="A11" s="11" t="s">
        <v>75</v>
      </c>
      <c r="B11" s="16"/>
      <c r="C11" s="16"/>
      <c r="D11" s="16"/>
      <c r="E11" s="16"/>
      <c r="F11" s="17"/>
      <c r="G11" s="14"/>
      <c r="H11" s="15">
        <v>5.8</v>
      </c>
      <c r="I11" s="12" t="s">
        <v>709</v>
      </c>
    </row>
    <row r="12" ht="30.15" customHeight="1" spans="1:9">
      <c r="A12" s="11" t="s">
        <v>1078</v>
      </c>
      <c r="B12" s="12" t="s">
        <v>1433</v>
      </c>
      <c r="C12" s="12" t="s">
        <v>1434</v>
      </c>
      <c r="D12" s="12" t="s">
        <v>1434</v>
      </c>
      <c r="E12" s="12" t="s">
        <v>1088</v>
      </c>
      <c r="F12" s="13" t="s">
        <v>246</v>
      </c>
      <c r="G12" s="14">
        <f t="shared" si="0"/>
        <v>0.4</v>
      </c>
      <c r="H12" s="15">
        <v>0.8</v>
      </c>
      <c r="I12" s="12" t="s">
        <v>709</v>
      </c>
    </row>
    <row r="13" ht="30.15" customHeight="1" spans="1:9">
      <c r="A13" s="11" t="s">
        <v>1078</v>
      </c>
      <c r="B13" s="12" t="s">
        <v>1435</v>
      </c>
      <c r="C13" s="12" t="s">
        <v>1424</v>
      </c>
      <c r="D13" s="12" t="s">
        <v>1424</v>
      </c>
      <c r="E13" s="12" t="s">
        <v>1088</v>
      </c>
      <c r="F13" s="13" t="s">
        <v>259</v>
      </c>
      <c r="G13" s="14">
        <f t="shared" si="0"/>
        <v>0.5</v>
      </c>
      <c r="H13" s="15">
        <v>5</v>
      </c>
      <c r="I13" s="12" t="s">
        <v>709</v>
      </c>
    </row>
    <row r="14" ht="30.15" customHeight="1" spans="1:9">
      <c r="A14" s="11" t="s">
        <v>77</v>
      </c>
      <c r="B14" s="16"/>
      <c r="C14" s="16"/>
      <c r="D14" s="16"/>
      <c r="E14" s="16"/>
      <c r="F14" s="17"/>
      <c r="G14" s="14"/>
      <c r="H14" s="15">
        <v>78</v>
      </c>
      <c r="I14" s="12" t="s">
        <v>709</v>
      </c>
    </row>
    <row r="15" ht="30.15" customHeight="1" spans="1:9">
      <c r="A15" s="11" t="s">
        <v>1125</v>
      </c>
      <c r="B15" s="12" t="s">
        <v>1436</v>
      </c>
      <c r="C15" s="12" t="s">
        <v>1437</v>
      </c>
      <c r="D15" s="12" t="s">
        <v>1437</v>
      </c>
      <c r="E15" s="12" t="s">
        <v>1284</v>
      </c>
      <c r="F15" s="13" t="s">
        <v>245</v>
      </c>
      <c r="G15" s="14">
        <f t="shared" si="0"/>
        <v>60</v>
      </c>
      <c r="H15" s="15">
        <v>60</v>
      </c>
      <c r="I15" s="12" t="s">
        <v>709</v>
      </c>
    </row>
    <row r="16" ht="30.15" customHeight="1" spans="1:9">
      <c r="A16" s="11" t="s">
        <v>1422</v>
      </c>
      <c r="B16" s="12" t="s">
        <v>1438</v>
      </c>
      <c r="C16" s="12" t="s">
        <v>1439</v>
      </c>
      <c r="D16" s="12" t="s">
        <v>1439</v>
      </c>
      <c r="E16" s="12" t="s">
        <v>1440</v>
      </c>
      <c r="F16" s="13" t="s">
        <v>245</v>
      </c>
      <c r="G16" s="14">
        <f t="shared" si="0"/>
        <v>18</v>
      </c>
      <c r="H16" s="15">
        <v>18</v>
      </c>
      <c r="I16" s="12" t="s">
        <v>709</v>
      </c>
    </row>
    <row r="17" ht="30.15" customHeight="1" spans="1:9">
      <c r="A17" s="11" t="s">
        <v>89</v>
      </c>
      <c r="B17" s="16"/>
      <c r="C17" s="16"/>
      <c r="D17" s="16"/>
      <c r="E17" s="16"/>
      <c r="F17" s="17"/>
      <c r="G17" s="14"/>
      <c r="H17" s="15">
        <v>8.9815</v>
      </c>
      <c r="I17" s="12" t="s">
        <v>709</v>
      </c>
    </row>
    <row r="18" ht="30.15" customHeight="1" spans="1:9">
      <c r="A18" s="11" t="s">
        <v>1315</v>
      </c>
      <c r="B18" s="12" t="s">
        <v>1441</v>
      </c>
      <c r="C18" s="12" t="s">
        <v>1442</v>
      </c>
      <c r="D18" s="12" t="s">
        <v>1442</v>
      </c>
      <c r="E18" s="12" t="s">
        <v>1328</v>
      </c>
      <c r="F18" s="13" t="s">
        <v>245</v>
      </c>
      <c r="G18" s="14">
        <v>8.98</v>
      </c>
      <c r="H18" s="18">
        <v>8.9815</v>
      </c>
      <c r="I18" s="12" t="s">
        <v>709</v>
      </c>
    </row>
    <row r="19" ht="30.15" customHeight="1" spans="1:9">
      <c r="A19" s="11" t="s">
        <v>91</v>
      </c>
      <c r="B19" s="16"/>
      <c r="C19" s="16"/>
      <c r="D19" s="16"/>
      <c r="E19" s="16"/>
      <c r="F19" s="17"/>
      <c r="G19" s="14"/>
      <c r="H19" s="15">
        <v>13</v>
      </c>
      <c r="I19" s="12" t="s">
        <v>709</v>
      </c>
    </row>
    <row r="20" ht="30.15" customHeight="1" spans="1:9">
      <c r="A20" s="11" t="s">
        <v>1334</v>
      </c>
      <c r="B20" s="12" t="s">
        <v>419</v>
      </c>
      <c r="C20" s="12" t="s">
        <v>1443</v>
      </c>
      <c r="D20" s="12" t="s">
        <v>1443</v>
      </c>
      <c r="E20" s="12" t="s">
        <v>1088</v>
      </c>
      <c r="F20" s="13" t="s">
        <v>249</v>
      </c>
      <c r="G20" s="14">
        <f t="shared" si="0"/>
        <v>0.6</v>
      </c>
      <c r="H20" s="15">
        <v>3</v>
      </c>
      <c r="I20" s="12" t="s">
        <v>709</v>
      </c>
    </row>
    <row r="21" ht="30.15" customHeight="1" spans="1:9">
      <c r="A21" s="11" t="s">
        <v>1334</v>
      </c>
      <c r="B21" s="12" t="s">
        <v>419</v>
      </c>
      <c r="C21" s="12" t="s">
        <v>1444</v>
      </c>
      <c r="D21" s="12" t="s">
        <v>1444</v>
      </c>
      <c r="E21" s="12" t="s">
        <v>1088</v>
      </c>
      <c r="F21" s="13" t="s">
        <v>249</v>
      </c>
      <c r="G21" s="14">
        <f t="shared" si="0"/>
        <v>0.4</v>
      </c>
      <c r="H21" s="15">
        <v>2</v>
      </c>
      <c r="I21" s="12" t="s">
        <v>709</v>
      </c>
    </row>
    <row r="22" ht="30.15" customHeight="1" spans="1:9">
      <c r="A22" s="11" t="s">
        <v>1334</v>
      </c>
      <c r="B22" s="12" t="s">
        <v>419</v>
      </c>
      <c r="C22" s="12" t="s">
        <v>1424</v>
      </c>
      <c r="D22" s="12" t="s">
        <v>1424</v>
      </c>
      <c r="E22" s="12" t="s">
        <v>1339</v>
      </c>
      <c r="F22" s="13" t="s">
        <v>249</v>
      </c>
      <c r="G22" s="14">
        <f t="shared" si="0"/>
        <v>0.6</v>
      </c>
      <c r="H22" s="15">
        <v>3</v>
      </c>
      <c r="I22" s="12" t="s">
        <v>709</v>
      </c>
    </row>
    <row r="23" ht="30.15" customHeight="1" spans="1:9">
      <c r="A23" s="11" t="s">
        <v>1334</v>
      </c>
      <c r="B23" s="12" t="s">
        <v>419</v>
      </c>
      <c r="C23" s="12" t="s">
        <v>1445</v>
      </c>
      <c r="D23" s="12" t="s">
        <v>1445</v>
      </c>
      <c r="E23" s="12" t="s">
        <v>1446</v>
      </c>
      <c r="F23" s="13" t="s">
        <v>264</v>
      </c>
      <c r="G23" s="14">
        <f t="shared" si="0"/>
        <v>0.02</v>
      </c>
      <c r="H23" s="15">
        <v>0.3</v>
      </c>
      <c r="I23" s="12" t="s">
        <v>709</v>
      </c>
    </row>
    <row r="24" ht="30.15" customHeight="1" spans="1:9">
      <c r="A24" s="11" t="s">
        <v>1334</v>
      </c>
      <c r="B24" s="12" t="s">
        <v>419</v>
      </c>
      <c r="C24" s="12" t="s">
        <v>1447</v>
      </c>
      <c r="D24" s="12" t="s">
        <v>1447</v>
      </c>
      <c r="E24" s="12" t="s">
        <v>1088</v>
      </c>
      <c r="F24" s="13" t="s">
        <v>245</v>
      </c>
      <c r="G24" s="14">
        <f t="shared" si="0"/>
        <v>0.5</v>
      </c>
      <c r="H24" s="15">
        <v>0.5</v>
      </c>
      <c r="I24" s="12" t="s">
        <v>709</v>
      </c>
    </row>
    <row r="25" ht="30.15" customHeight="1" spans="1:9">
      <c r="A25" s="11" t="s">
        <v>1334</v>
      </c>
      <c r="B25" s="12" t="s">
        <v>419</v>
      </c>
      <c r="C25" s="12" t="s">
        <v>1448</v>
      </c>
      <c r="D25" s="12" t="s">
        <v>1448</v>
      </c>
      <c r="E25" s="12" t="s">
        <v>1088</v>
      </c>
      <c r="F25" s="13" t="s">
        <v>245</v>
      </c>
      <c r="G25" s="14">
        <f t="shared" si="0"/>
        <v>0.5</v>
      </c>
      <c r="H25" s="15">
        <v>0.5</v>
      </c>
      <c r="I25" s="12" t="s">
        <v>709</v>
      </c>
    </row>
    <row r="26" ht="30.15" customHeight="1" spans="1:9">
      <c r="A26" s="11" t="s">
        <v>1334</v>
      </c>
      <c r="B26" s="12" t="s">
        <v>419</v>
      </c>
      <c r="C26" s="12" t="s">
        <v>1449</v>
      </c>
      <c r="D26" s="12" t="s">
        <v>1449</v>
      </c>
      <c r="E26" s="12" t="s">
        <v>888</v>
      </c>
      <c r="F26" s="13" t="s">
        <v>249</v>
      </c>
      <c r="G26" s="14">
        <f t="shared" si="0"/>
        <v>0.04</v>
      </c>
      <c r="H26" s="15">
        <v>0.2</v>
      </c>
      <c r="I26" s="12" t="s">
        <v>709</v>
      </c>
    </row>
    <row r="27" ht="30.15" customHeight="1" spans="1:9">
      <c r="A27" s="19" t="s">
        <v>1334</v>
      </c>
      <c r="B27" s="20" t="s">
        <v>419</v>
      </c>
      <c r="C27" s="20" t="s">
        <v>1434</v>
      </c>
      <c r="D27" s="20" t="s">
        <v>1434</v>
      </c>
      <c r="E27" s="20" t="s">
        <v>1088</v>
      </c>
      <c r="F27" s="21" t="s">
        <v>245</v>
      </c>
      <c r="G27" s="22">
        <f t="shared" si="0"/>
        <v>3.5</v>
      </c>
      <c r="H27" s="23">
        <v>3.5</v>
      </c>
      <c r="I27" s="20" t="s">
        <v>709</v>
      </c>
    </row>
    <row r="28" s="1" customFormat="1" ht="30.15" customHeight="1" spans="1:9">
      <c r="A28" s="24" t="s">
        <v>57</v>
      </c>
      <c r="B28" s="25"/>
      <c r="C28" s="25"/>
      <c r="D28" s="26"/>
      <c r="E28" s="27"/>
      <c r="F28" s="28" t="s">
        <v>345</v>
      </c>
      <c r="G28" s="29" t="s">
        <v>345</v>
      </c>
      <c r="H28" s="30">
        <v>110.7815</v>
      </c>
      <c r="I28" s="28" t="s">
        <v>345</v>
      </c>
    </row>
  </sheetData>
  <mergeCells count="3">
    <mergeCell ref="A2:H2"/>
    <mergeCell ref="A3:C3"/>
    <mergeCell ref="A28:D28"/>
  </mergeCells>
  <pageMargins left="0.363888888888889"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21"/>
  <sheetViews>
    <sheetView workbookViewId="0">
      <selection activeCell="A21" sqref="$A21:$XFD21"/>
    </sheetView>
  </sheetViews>
  <sheetFormatPr defaultColWidth="10.75" defaultRowHeight="14.25" customHeight="1"/>
  <cols>
    <col min="1" max="1" width="24.75" style="47" customWidth="1"/>
    <col min="2" max="2" width="41.125" style="47" customWidth="1"/>
    <col min="3" max="13" width="14.75" style="47" customWidth="1"/>
    <col min="14" max="14" width="9.25" style="3" customWidth="1"/>
    <col min="15" max="15" width="11.125" style="3" customWidth="1"/>
    <col min="16" max="16" width="11.25" style="3" customWidth="1"/>
    <col min="17" max="17" width="12.25" style="3" customWidth="1"/>
    <col min="18" max="19" width="11.875" style="47" customWidth="1"/>
    <col min="20" max="20" width="10.75" style="35" customWidth="1"/>
    <col min="21" max="16384" width="10.75" style="35"/>
  </cols>
  <sheetData>
    <row r="1" ht="12.15" customHeight="1" spans="14:19">
      <c r="N1" s="278"/>
      <c r="O1" s="278"/>
      <c r="P1" s="278"/>
      <c r="Q1" s="278"/>
      <c r="R1" s="282"/>
      <c r="S1" s="282" t="s">
        <v>53</v>
      </c>
    </row>
    <row r="2" ht="36" customHeight="1" spans="1:19">
      <c r="A2" s="266" t="s">
        <v>54</v>
      </c>
      <c r="B2" s="166"/>
      <c r="C2" s="166"/>
      <c r="D2" s="166"/>
      <c r="E2" s="166"/>
      <c r="F2" s="166"/>
      <c r="G2" s="166"/>
      <c r="H2" s="166"/>
      <c r="I2" s="166"/>
      <c r="J2" s="166"/>
      <c r="K2" s="166"/>
      <c r="L2" s="166"/>
      <c r="M2" s="166"/>
      <c r="N2" s="266"/>
      <c r="O2" s="266"/>
      <c r="P2" s="266"/>
      <c r="Q2" s="266"/>
      <c r="R2" s="166"/>
      <c r="S2" s="266"/>
    </row>
    <row r="3" s="34" customFormat="1" ht="24" customHeight="1" spans="1:19">
      <c r="A3" s="8" t="s">
        <v>1</v>
      </c>
      <c r="B3" s="66"/>
      <c r="C3" s="66"/>
      <c r="D3" s="66"/>
      <c r="E3" s="66"/>
      <c r="F3" s="66"/>
      <c r="G3" s="66"/>
      <c r="H3" s="66"/>
      <c r="I3" s="66"/>
      <c r="J3" s="66"/>
      <c r="K3" s="66"/>
      <c r="L3" s="66"/>
      <c r="M3" s="66"/>
      <c r="N3" s="112"/>
      <c r="O3" s="112"/>
      <c r="P3" s="112"/>
      <c r="Q3" s="112"/>
      <c r="R3" s="67" t="s">
        <v>2</v>
      </c>
      <c r="S3" s="67" t="s">
        <v>2</v>
      </c>
    </row>
    <row r="4" ht="18.75" customHeight="1" spans="1:19">
      <c r="A4" s="267" t="s">
        <v>55</v>
      </c>
      <c r="B4" s="268" t="s">
        <v>56</v>
      </c>
      <c r="C4" s="268" t="s">
        <v>57</v>
      </c>
      <c r="D4" s="269" t="s">
        <v>58</v>
      </c>
      <c r="E4" s="270"/>
      <c r="F4" s="270"/>
      <c r="G4" s="270"/>
      <c r="H4" s="270"/>
      <c r="I4" s="270"/>
      <c r="J4" s="270"/>
      <c r="K4" s="270"/>
      <c r="L4" s="270"/>
      <c r="M4" s="279"/>
      <c r="N4" s="269" t="s">
        <v>49</v>
      </c>
      <c r="O4" s="269"/>
      <c r="P4" s="269"/>
      <c r="Q4" s="269"/>
      <c r="R4" s="270"/>
      <c r="S4" s="283"/>
    </row>
    <row r="5" customHeight="1" spans="1:19">
      <c r="A5" s="271"/>
      <c r="B5" s="272"/>
      <c r="C5" s="272"/>
      <c r="D5" s="273" t="s">
        <v>59</v>
      </c>
      <c r="E5" s="273" t="s">
        <v>60</v>
      </c>
      <c r="F5" s="273" t="s">
        <v>61</v>
      </c>
      <c r="G5" s="273" t="s">
        <v>62</v>
      </c>
      <c r="H5" s="273" t="s">
        <v>63</v>
      </c>
      <c r="I5" s="280" t="s">
        <v>64</v>
      </c>
      <c r="J5" s="280"/>
      <c r="K5" s="280"/>
      <c r="L5" s="280"/>
      <c r="M5" s="281"/>
      <c r="N5" s="275"/>
      <c r="O5" s="275"/>
      <c r="P5" s="275"/>
      <c r="Q5" s="275"/>
      <c r="R5" s="275"/>
      <c r="S5" s="275"/>
    </row>
    <row r="6" ht="33.75" customHeight="1" spans="1:19">
      <c r="A6" s="274"/>
      <c r="B6" s="275"/>
      <c r="C6" s="275"/>
      <c r="D6" s="275" t="s">
        <v>59</v>
      </c>
      <c r="E6" s="275" t="s">
        <v>60</v>
      </c>
      <c r="F6" s="275" t="s">
        <v>61</v>
      </c>
      <c r="G6" s="275" t="s">
        <v>62</v>
      </c>
      <c r="H6" s="275" t="s">
        <v>63</v>
      </c>
      <c r="I6" s="275" t="s">
        <v>65</v>
      </c>
      <c r="J6" s="275" t="s">
        <v>66</v>
      </c>
      <c r="K6" s="275" t="s">
        <v>67</v>
      </c>
      <c r="L6" s="275" t="s">
        <v>68</v>
      </c>
      <c r="M6" s="275" t="s">
        <v>69</v>
      </c>
      <c r="N6" s="275" t="s">
        <v>59</v>
      </c>
      <c r="O6" s="275" t="s">
        <v>60</v>
      </c>
      <c r="P6" s="275" t="s">
        <v>61</v>
      </c>
      <c r="Q6" s="275" t="s">
        <v>62</v>
      </c>
      <c r="R6" s="275" t="s">
        <v>63</v>
      </c>
      <c r="S6" s="275" t="s">
        <v>64</v>
      </c>
    </row>
    <row r="7" ht="16.5" customHeight="1" spans="1:19">
      <c r="A7" s="276">
        <v>1</v>
      </c>
      <c r="B7" s="151">
        <v>2</v>
      </c>
      <c r="C7" s="151">
        <v>3</v>
      </c>
      <c r="D7" s="151">
        <v>4</v>
      </c>
      <c r="E7" s="276">
        <v>5</v>
      </c>
      <c r="F7" s="151">
        <v>6</v>
      </c>
      <c r="G7" s="151">
        <v>7</v>
      </c>
      <c r="H7" s="276">
        <v>8</v>
      </c>
      <c r="I7" s="151">
        <v>9</v>
      </c>
      <c r="J7" s="151">
        <v>10</v>
      </c>
      <c r="K7" s="276">
        <v>11</v>
      </c>
      <c r="L7" s="151">
        <v>12</v>
      </c>
      <c r="M7" s="151">
        <v>13</v>
      </c>
      <c r="N7" s="157">
        <v>14</v>
      </c>
      <c r="O7" s="157">
        <v>15</v>
      </c>
      <c r="P7" s="157">
        <v>16</v>
      </c>
      <c r="Q7" s="157">
        <v>17</v>
      </c>
      <c r="R7" s="151">
        <v>18</v>
      </c>
      <c r="S7" s="157">
        <v>19</v>
      </c>
    </row>
    <row r="8" ht="16.5" customHeight="1" spans="1:19">
      <c r="A8" s="83" t="s">
        <v>70</v>
      </c>
      <c r="B8" s="83" t="s">
        <v>71</v>
      </c>
      <c r="C8" s="171">
        <v>15214.874672</v>
      </c>
      <c r="D8" s="171">
        <v>15214.874672</v>
      </c>
      <c r="E8" s="137">
        <v>15214.874672</v>
      </c>
      <c r="F8" s="137"/>
      <c r="G8" s="137"/>
      <c r="H8" s="137"/>
      <c r="I8" s="137"/>
      <c r="J8" s="137"/>
      <c r="K8" s="137"/>
      <c r="L8" s="137"/>
      <c r="M8" s="137"/>
      <c r="N8" s="82"/>
      <c r="O8" s="82"/>
      <c r="P8" s="82"/>
      <c r="Q8" s="82"/>
      <c r="R8" s="177"/>
      <c r="S8" s="82"/>
    </row>
    <row r="9" ht="16.5" customHeight="1" spans="1:19">
      <c r="A9" s="83" t="s">
        <v>72</v>
      </c>
      <c r="B9" s="83" t="s">
        <v>73</v>
      </c>
      <c r="C9" s="171">
        <v>9958.018263</v>
      </c>
      <c r="D9" s="171">
        <v>9958.018263</v>
      </c>
      <c r="E9" s="137">
        <v>9958.018263</v>
      </c>
      <c r="F9" s="137"/>
      <c r="G9" s="137"/>
      <c r="H9" s="137"/>
      <c r="I9" s="137"/>
      <c r="J9" s="137"/>
      <c r="K9" s="137"/>
      <c r="L9" s="137"/>
      <c r="M9" s="137"/>
      <c r="N9" s="147"/>
      <c r="O9" s="147"/>
      <c r="P9" s="147"/>
      <c r="Q9" s="147"/>
      <c r="R9" s="16"/>
      <c r="S9" s="16"/>
    </row>
    <row r="10" ht="24" customHeight="1" spans="1:19">
      <c r="A10" s="83" t="s">
        <v>74</v>
      </c>
      <c r="B10" s="83" t="s">
        <v>75</v>
      </c>
      <c r="C10" s="171">
        <v>2101.757882</v>
      </c>
      <c r="D10" s="171">
        <v>2101.757882</v>
      </c>
      <c r="E10" s="137">
        <v>2101.757882</v>
      </c>
      <c r="F10" s="137"/>
      <c r="G10" s="137"/>
      <c r="H10" s="137"/>
      <c r="I10" s="137"/>
      <c r="J10" s="137"/>
      <c r="K10" s="137"/>
      <c r="L10" s="137"/>
      <c r="M10" s="137"/>
      <c r="N10" s="147"/>
      <c r="O10" s="147"/>
      <c r="P10" s="147"/>
      <c r="Q10" s="147"/>
      <c r="R10" s="16"/>
      <c r="S10" s="16"/>
    </row>
    <row r="11" ht="16.5" customHeight="1" spans="1:19">
      <c r="A11" s="83" t="s">
        <v>76</v>
      </c>
      <c r="B11" s="83" t="s">
        <v>77</v>
      </c>
      <c r="C11" s="171">
        <v>853.851338</v>
      </c>
      <c r="D11" s="171">
        <v>853.851338</v>
      </c>
      <c r="E11" s="137">
        <v>853.851338</v>
      </c>
      <c r="F11" s="137"/>
      <c r="G11" s="137"/>
      <c r="H11" s="137"/>
      <c r="I11" s="137"/>
      <c r="J11" s="137"/>
      <c r="K11" s="137"/>
      <c r="L11" s="137"/>
      <c r="M11" s="137"/>
      <c r="N11" s="147"/>
      <c r="O11" s="147"/>
      <c r="P11" s="147"/>
      <c r="Q11" s="147"/>
      <c r="R11" s="16"/>
      <c r="S11" s="16"/>
    </row>
    <row r="12" ht="16.5" customHeight="1" spans="1:19">
      <c r="A12" s="83" t="s">
        <v>78</v>
      </c>
      <c r="B12" s="83" t="s">
        <v>79</v>
      </c>
      <c r="C12" s="171">
        <v>750.410534</v>
      </c>
      <c r="D12" s="171">
        <v>750.410534</v>
      </c>
      <c r="E12" s="137">
        <v>750.410534</v>
      </c>
      <c r="F12" s="137"/>
      <c r="G12" s="137"/>
      <c r="H12" s="137"/>
      <c r="I12" s="137"/>
      <c r="J12" s="137"/>
      <c r="K12" s="137"/>
      <c r="L12" s="137"/>
      <c r="M12" s="137"/>
      <c r="N12" s="147"/>
      <c r="O12" s="147"/>
      <c r="P12" s="147"/>
      <c r="Q12" s="147"/>
      <c r="R12" s="16"/>
      <c r="S12" s="16"/>
    </row>
    <row r="13" ht="16.5" customHeight="1" spans="1:19">
      <c r="A13" s="83" t="s">
        <v>80</v>
      </c>
      <c r="B13" s="83" t="s">
        <v>81</v>
      </c>
      <c r="C13" s="171">
        <v>108.223685</v>
      </c>
      <c r="D13" s="171">
        <v>108.223685</v>
      </c>
      <c r="E13" s="137">
        <v>108.223685</v>
      </c>
      <c r="F13" s="137"/>
      <c r="G13" s="137"/>
      <c r="H13" s="137"/>
      <c r="I13" s="137"/>
      <c r="J13" s="137"/>
      <c r="K13" s="137"/>
      <c r="L13" s="137"/>
      <c r="M13" s="137"/>
      <c r="N13" s="147"/>
      <c r="O13" s="147"/>
      <c r="P13" s="147"/>
      <c r="Q13" s="147"/>
      <c r="R13" s="16"/>
      <c r="S13" s="16"/>
    </row>
    <row r="14" ht="16.5" customHeight="1" spans="1:19">
      <c r="A14" s="83" t="s">
        <v>82</v>
      </c>
      <c r="B14" s="83" t="s">
        <v>83</v>
      </c>
      <c r="C14" s="171">
        <v>463.20072</v>
      </c>
      <c r="D14" s="171">
        <v>463.20072</v>
      </c>
      <c r="E14" s="137">
        <v>463.20072</v>
      </c>
      <c r="F14" s="137"/>
      <c r="G14" s="137"/>
      <c r="H14" s="137"/>
      <c r="I14" s="137"/>
      <c r="J14" s="137"/>
      <c r="K14" s="137"/>
      <c r="L14" s="137"/>
      <c r="M14" s="137"/>
      <c r="N14" s="147"/>
      <c r="O14" s="147"/>
      <c r="P14" s="147"/>
      <c r="Q14" s="147"/>
      <c r="R14" s="16"/>
      <c r="S14" s="16"/>
    </row>
    <row r="15" ht="16.5" customHeight="1" spans="1:19">
      <c r="A15" s="83" t="s">
        <v>84</v>
      </c>
      <c r="B15" s="83" t="s">
        <v>85</v>
      </c>
      <c r="C15" s="171">
        <v>53.473006</v>
      </c>
      <c r="D15" s="171">
        <v>53.473006</v>
      </c>
      <c r="E15" s="137">
        <v>53.473006</v>
      </c>
      <c r="F15" s="137"/>
      <c r="G15" s="137"/>
      <c r="H15" s="137"/>
      <c r="I15" s="137"/>
      <c r="J15" s="137"/>
      <c r="K15" s="137"/>
      <c r="L15" s="137"/>
      <c r="M15" s="137"/>
      <c r="N15" s="147"/>
      <c r="O15" s="147"/>
      <c r="P15" s="147"/>
      <c r="Q15" s="147"/>
      <c r="R15" s="16"/>
      <c r="S15" s="16"/>
    </row>
    <row r="16" ht="16.5" customHeight="1" spans="1:19">
      <c r="A16" s="83" t="s">
        <v>86</v>
      </c>
      <c r="B16" s="83" t="s">
        <v>87</v>
      </c>
      <c r="C16" s="171">
        <v>169.714187</v>
      </c>
      <c r="D16" s="171">
        <v>169.714187</v>
      </c>
      <c r="E16" s="137">
        <v>169.714187</v>
      </c>
      <c r="F16" s="137"/>
      <c r="G16" s="137"/>
      <c r="H16" s="137"/>
      <c r="I16" s="137"/>
      <c r="J16" s="137"/>
      <c r="K16" s="137"/>
      <c r="L16" s="137"/>
      <c r="M16" s="137"/>
      <c r="N16" s="147"/>
      <c r="O16" s="147"/>
      <c r="P16" s="147"/>
      <c r="Q16" s="147"/>
      <c r="R16" s="16"/>
      <c r="S16" s="16"/>
    </row>
    <row r="17" ht="16.5" customHeight="1" spans="1:19">
      <c r="A17" s="83" t="s">
        <v>88</v>
      </c>
      <c r="B17" s="83" t="s">
        <v>89</v>
      </c>
      <c r="C17" s="171">
        <v>158.010849</v>
      </c>
      <c r="D17" s="171">
        <v>158.010849</v>
      </c>
      <c r="E17" s="137">
        <v>158.010849</v>
      </c>
      <c r="F17" s="137"/>
      <c r="G17" s="137"/>
      <c r="H17" s="137"/>
      <c r="I17" s="137"/>
      <c r="J17" s="137"/>
      <c r="K17" s="137"/>
      <c r="L17" s="137"/>
      <c r="M17" s="137"/>
      <c r="N17" s="147"/>
      <c r="O17" s="147"/>
      <c r="P17" s="147"/>
      <c r="Q17" s="147"/>
      <c r="R17" s="16"/>
      <c r="S17" s="16"/>
    </row>
    <row r="18" ht="16.5" customHeight="1" spans="1:19">
      <c r="A18" s="83" t="s">
        <v>90</v>
      </c>
      <c r="B18" s="83" t="s">
        <v>91</v>
      </c>
      <c r="C18" s="171">
        <v>329.839249</v>
      </c>
      <c r="D18" s="171">
        <v>329.839249</v>
      </c>
      <c r="E18" s="137">
        <v>329.839249</v>
      </c>
      <c r="F18" s="137"/>
      <c r="G18" s="137"/>
      <c r="H18" s="137"/>
      <c r="I18" s="137"/>
      <c r="J18" s="137"/>
      <c r="K18" s="137"/>
      <c r="L18" s="137"/>
      <c r="M18" s="137"/>
      <c r="N18" s="147"/>
      <c r="O18" s="147"/>
      <c r="P18" s="147"/>
      <c r="Q18" s="147"/>
      <c r="R18" s="16"/>
      <c r="S18" s="16"/>
    </row>
    <row r="19" ht="16.5" customHeight="1" spans="1:19">
      <c r="A19" s="83" t="s">
        <v>92</v>
      </c>
      <c r="B19" s="83" t="s">
        <v>93</v>
      </c>
      <c r="C19" s="171">
        <v>17.7264</v>
      </c>
      <c r="D19" s="171">
        <v>17.7264</v>
      </c>
      <c r="E19" s="137">
        <v>17.7264</v>
      </c>
      <c r="F19" s="137"/>
      <c r="G19" s="137"/>
      <c r="H19" s="137"/>
      <c r="I19" s="137"/>
      <c r="J19" s="137"/>
      <c r="K19" s="137"/>
      <c r="L19" s="137"/>
      <c r="M19" s="137"/>
      <c r="N19" s="147"/>
      <c r="O19" s="147"/>
      <c r="P19" s="147"/>
      <c r="Q19" s="147"/>
      <c r="R19" s="16"/>
      <c r="S19" s="16"/>
    </row>
    <row r="20" ht="16.5" customHeight="1" spans="1:19">
      <c r="A20" s="83" t="s">
        <v>94</v>
      </c>
      <c r="B20" s="83" t="s">
        <v>95</v>
      </c>
      <c r="C20" s="171">
        <v>250.648559</v>
      </c>
      <c r="D20" s="171">
        <v>250.648559</v>
      </c>
      <c r="E20" s="137">
        <v>250.648559</v>
      </c>
      <c r="F20" s="137"/>
      <c r="G20" s="137"/>
      <c r="H20" s="137"/>
      <c r="I20" s="137"/>
      <c r="J20" s="137"/>
      <c r="K20" s="137"/>
      <c r="L20" s="137"/>
      <c r="M20" s="137"/>
      <c r="N20" s="147"/>
      <c r="O20" s="147"/>
      <c r="P20" s="147"/>
      <c r="Q20" s="147"/>
      <c r="R20" s="16"/>
      <c r="S20" s="16"/>
    </row>
    <row r="21" s="101" customFormat="1" ht="16.5" customHeight="1" spans="1:19">
      <c r="A21" s="246" t="s">
        <v>57</v>
      </c>
      <c r="B21" s="277"/>
      <c r="C21" s="247">
        <v>15214.874672</v>
      </c>
      <c r="D21" s="247">
        <v>15214.874672</v>
      </c>
      <c r="E21" s="185">
        <v>15214.874672</v>
      </c>
      <c r="F21" s="185"/>
      <c r="G21" s="185"/>
      <c r="H21" s="185"/>
      <c r="I21" s="185"/>
      <c r="J21" s="185"/>
      <c r="K21" s="185"/>
      <c r="L21" s="185"/>
      <c r="M21" s="185"/>
      <c r="N21" s="186"/>
      <c r="O21" s="186"/>
      <c r="P21" s="186"/>
      <c r="Q21" s="186"/>
      <c r="R21" s="186"/>
      <c r="S21" s="186"/>
    </row>
  </sheetData>
  <mergeCells count="15">
    <mergeCell ref="R1:S1"/>
    <mergeCell ref="A2:S2"/>
    <mergeCell ref="A3:D3"/>
    <mergeCell ref="R3:S3"/>
    <mergeCell ref="D4:M4"/>
    <mergeCell ref="N4:S4"/>
    <mergeCell ref="I5:M5"/>
    <mergeCell ref="A4:A6"/>
    <mergeCell ref="B4:B6"/>
    <mergeCell ref="C4:C6"/>
    <mergeCell ref="D5:D6"/>
    <mergeCell ref="E5:E6"/>
    <mergeCell ref="F5:F6"/>
    <mergeCell ref="G5:G6"/>
    <mergeCell ref="H5:H6"/>
  </mergeCells>
  <printOptions horizontalCentered="1"/>
  <pageMargins left="0.385416666666667" right="0.385416666666667" top="0.510416666666667" bottom="0.510416666666667" header="0.3125" footer="0.31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50"/>
  <sheetViews>
    <sheetView workbookViewId="0">
      <selection activeCell="C1" sqref="A$1:P$1048576"/>
    </sheetView>
  </sheetViews>
  <sheetFormatPr defaultColWidth="10.625" defaultRowHeight="14.25" customHeight="1"/>
  <cols>
    <col min="1" max="1" width="16.625" style="47" customWidth="1"/>
    <col min="2" max="2" width="44" style="47" customWidth="1"/>
    <col min="3" max="12" width="22" style="47" customWidth="1"/>
    <col min="13" max="13" width="10.625" style="35" customWidth="1"/>
    <col min="14" max="16384" width="10.625" style="35"/>
  </cols>
  <sheetData>
    <row r="1" ht="15.75" customHeight="1" spans="12:12">
      <c r="L1" s="48"/>
    </row>
    <row r="2" ht="39" customHeight="1" spans="1:16">
      <c r="A2" s="115" t="s">
        <v>96</v>
      </c>
      <c r="B2" s="115"/>
      <c r="C2" s="115"/>
      <c r="D2" s="115"/>
      <c r="E2" s="115"/>
      <c r="F2" s="115"/>
      <c r="G2" s="115"/>
      <c r="H2" s="115"/>
      <c r="I2" s="115"/>
      <c r="J2" s="115"/>
      <c r="K2" s="115"/>
      <c r="L2" s="115"/>
      <c r="M2" s="115"/>
      <c r="N2" s="115"/>
      <c r="O2" s="115"/>
      <c r="P2" s="115"/>
    </row>
    <row r="3" s="66" customFormat="1" ht="24" customHeight="1" spans="1:16">
      <c r="A3" s="248" t="s">
        <v>1</v>
      </c>
      <c r="B3" s="51"/>
      <c r="C3" s="52"/>
      <c r="D3" s="52"/>
      <c r="E3" s="52"/>
      <c r="F3" s="52"/>
      <c r="G3" s="52"/>
      <c r="H3" s="52"/>
      <c r="I3" s="52"/>
      <c r="J3" s="52"/>
      <c r="K3" s="52"/>
      <c r="L3" s="52"/>
      <c r="M3" s="52"/>
      <c r="P3" s="114" t="s">
        <v>2</v>
      </c>
    </row>
    <row r="4" ht="32.25" customHeight="1" spans="1:16">
      <c r="A4" s="249" t="s">
        <v>97</v>
      </c>
      <c r="B4" s="249" t="s">
        <v>98</v>
      </c>
      <c r="C4" s="119" t="s">
        <v>57</v>
      </c>
      <c r="D4" s="250" t="s">
        <v>99</v>
      </c>
      <c r="E4" s="251"/>
      <c r="F4" s="250" t="s">
        <v>100</v>
      </c>
      <c r="G4" s="251"/>
      <c r="H4" s="250" t="s">
        <v>101</v>
      </c>
      <c r="I4" s="257"/>
      <c r="J4" s="251"/>
      <c r="K4" s="249" t="s">
        <v>102</v>
      </c>
      <c r="L4" s="258" t="s">
        <v>64</v>
      </c>
      <c r="M4" s="259"/>
      <c r="N4" s="259"/>
      <c r="O4" s="259"/>
      <c r="P4" s="260"/>
    </row>
    <row r="5" ht="39" customHeight="1" spans="1:16">
      <c r="A5" s="252"/>
      <c r="B5" s="252"/>
      <c r="C5" s="253"/>
      <c r="D5" s="254" t="s">
        <v>57</v>
      </c>
      <c r="E5" s="254" t="s">
        <v>103</v>
      </c>
      <c r="F5" s="254" t="s">
        <v>57</v>
      </c>
      <c r="G5" s="254" t="s">
        <v>103</v>
      </c>
      <c r="H5" s="254" t="s">
        <v>60</v>
      </c>
      <c r="I5" s="254" t="s">
        <v>61</v>
      </c>
      <c r="J5" s="254" t="s">
        <v>62</v>
      </c>
      <c r="K5" s="252"/>
      <c r="L5" s="261" t="s">
        <v>104</v>
      </c>
      <c r="M5" s="261" t="s">
        <v>105</v>
      </c>
      <c r="N5" s="261" t="s">
        <v>106</v>
      </c>
      <c r="O5" s="261" t="s">
        <v>107</v>
      </c>
      <c r="P5" s="261" t="s">
        <v>108</v>
      </c>
    </row>
    <row r="6" ht="20.25" customHeight="1" spans="1:16">
      <c r="A6" s="254">
        <v>1</v>
      </c>
      <c r="B6" s="254">
        <v>2</v>
      </c>
      <c r="C6" s="254">
        <v>3</v>
      </c>
      <c r="D6" s="254">
        <v>4</v>
      </c>
      <c r="E6" s="254">
        <v>5</v>
      </c>
      <c r="F6" s="254">
        <v>6</v>
      </c>
      <c r="G6" s="254">
        <v>7</v>
      </c>
      <c r="H6" s="254">
        <v>8</v>
      </c>
      <c r="I6" s="254">
        <v>9</v>
      </c>
      <c r="J6" s="254">
        <v>10</v>
      </c>
      <c r="K6" s="254">
        <v>11</v>
      </c>
      <c r="L6" s="254">
        <v>12</v>
      </c>
      <c r="M6" s="254">
        <v>13</v>
      </c>
      <c r="N6" s="254">
        <v>14</v>
      </c>
      <c r="O6" s="254">
        <v>15</v>
      </c>
      <c r="P6" s="254">
        <v>16</v>
      </c>
    </row>
    <row r="7" ht="20.25" customHeight="1" spans="1:16">
      <c r="A7" s="177" t="s">
        <v>109</v>
      </c>
      <c r="B7" s="177" t="s">
        <v>110</v>
      </c>
      <c r="C7" s="171">
        <v>7658.016749</v>
      </c>
      <c r="D7" s="171">
        <v>3600.916749</v>
      </c>
      <c r="E7" s="171">
        <v>3600.916749</v>
      </c>
      <c r="F7" s="171">
        <v>4057.1</v>
      </c>
      <c r="G7" s="171">
        <v>4057.1</v>
      </c>
      <c r="H7" s="171">
        <v>7658.016749</v>
      </c>
      <c r="I7" s="137"/>
      <c r="J7" s="137"/>
      <c r="K7" s="137"/>
      <c r="L7" s="171"/>
      <c r="M7" s="171"/>
      <c r="N7" s="171"/>
      <c r="O7" s="171"/>
      <c r="P7" s="171"/>
    </row>
    <row r="8" ht="20.25" customHeight="1" spans="1:16">
      <c r="A8" s="177" t="s">
        <v>111</v>
      </c>
      <c r="B8" s="177" t="s">
        <v>112</v>
      </c>
      <c r="C8" s="171">
        <v>5291.710587</v>
      </c>
      <c r="D8" s="171">
        <v>3440.610587</v>
      </c>
      <c r="E8" s="171">
        <v>3440.610587</v>
      </c>
      <c r="F8" s="171">
        <v>1851.1</v>
      </c>
      <c r="G8" s="171">
        <v>1851.1</v>
      </c>
      <c r="H8" s="171">
        <v>5291.710587</v>
      </c>
      <c r="I8" s="137"/>
      <c r="J8" s="137"/>
      <c r="K8" s="137"/>
      <c r="L8" s="171"/>
      <c r="M8" s="171"/>
      <c r="N8" s="171"/>
      <c r="O8" s="171"/>
      <c r="P8" s="171"/>
    </row>
    <row r="9" ht="20.25" customHeight="1" spans="1:16">
      <c r="A9" s="177" t="s">
        <v>113</v>
      </c>
      <c r="B9" s="177" t="s">
        <v>114</v>
      </c>
      <c r="C9" s="171">
        <v>644.307536</v>
      </c>
      <c r="D9" s="171">
        <v>634.307536</v>
      </c>
      <c r="E9" s="171">
        <v>634.307536</v>
      </c>
      <c r="F9" s="171">
        <v>10</v>
      </c>
      <c r="G9" s="171">
        <v>10</v>
      </c>
      <c r="H9" s="171">
        <v>644.307536</v>
      </c>
      <c r="I9" s="137"/>
      <c r="J9" s="137"/>
      <c r="K9" s="137"/>
      <c r="L9" s="171"/>
      <c r="M9" s="171"/>
      <c r="N9" s="171"/>
      <c r="O9" s="171"/>
      <c r="P9" s="171"/>
    </row>
    <row r="10" ht="20.25" customHeight="1" spans="1:16">
      <c r="A10" s="177" t="s">
        <v>115</v>
      </c>
      <c r="B10" s="177" t="s">
        <v>116</v>
      </c>
      <c r="C10" s="171">
        <v>5</v>
      </c>
      <c r="D10" s="171">
        <v>0</v>
      </c>
      <c r="E10" s="171">
        <v>0</v>
      </c>
      <c r="F10" s="171">
        <v>5</v>
      </c>
      <c r="G10" s="171">
        <v>5</v>
      </c>
      <c r="H10" s="171">
        <v>5</v>
      </c>
      <c r="I10" s="137"/>
      <c r="J10" s="137"/>
      <c r="K10" s="137"/>
      <c r="L10" s="171"/>
      <c r="M10" s="171"/>
      <c r="N10" s="171"/>
      <c r="O10" s="171"/>
      <c r="P10" s="171"/>
    </row>
    <row r="11" ht="20.25" customHeight="1" spans="1:16">
      <c r="A11" s="177" t="s">
        <v>117</v>
      </c>
      <c r="B11" s="177" t="s">
        <v>118</v>
      </c>
      <c r="C11" s="171">
        <v>652.566546</v>
      </c>
      <c r="D11" s="171">
        <v>434.566546</v>
      </c>
      <c r="E11" s="171">
        <v>434.566546</v>
      </c>
      <c r="F11" s="171">
        <v>218</v>
      </c>
      <c r="G11" s="171">
        <v>218</v>
      </c>
      <c r="H11" s="171">
        <v>652.566546</v>
      </c>
      <c r="I11" s="137"/>
      <c r="J11" s="137"/>
      <c r="K11" s="137"/>
      <c r="L11" s="171"/>
      <c r="M11" s="171"/>
      <c r="N11" s="171"/>
      <c r="O11" s="171"/>
      <c r="P11" s="171"/>
    </row>
    <row r="12" ht="20.25" customHeight="1" spans="1:16">
      <c r="A12" s="177" t="s">
        <v>119</v>
      </c>
      <c r="B12" s="177" t="s">
        <v>120</v>
      </c>
      <c r="C12" s="171">
        <v>1495.862372</v>
      </c>
      <c r="D12" s="171">
        <v>1415.862372</v>
      </c>
      <c r="E12" s="171">
        <v>1415.862372</v>
      </c>
      <c r="F12" s="171">
        <v>80</v>
      </c>
      <c r="G12" s="171">
        <v>80</v>
      </c>
      <c r="H12" s="171">
        <v>1495.862372</v>
      </c>
      <c r="I12" s="137"/>
      <c r="J12" s="137"/>
      <c r="K12" s="137"/>
      <c r="L12" s="171"/>
      <c r="M12" s="171"/>
      <c r="N12" s="171"/>
      <c r="O12" s="171"/>
      <c r="P12" s="171"/>
    </row>
    <row r="13" ht="20.25" customHeight="1" spans="1:16">
      <c r="A13" s="177" t="s">
        <v>121</v>
      </c>
      <c r="B13" s="177" t="s">
        <v>122</v>
      </c>
      <c r="C13" s="171">
        <v>796.626249</v>
      </c>
      <c r="D13" s="171">
        <v>480.326249</v>
      </c>
      <c r="E13" s="171">
        <v>480.326249</v>
      </c>
      <c r="F13" s="171">
        <v>316.3</v>
      </c>
      <c r="G13" s="171">
        <v>316.3</v>
      </c>
      <c r="H13" s="171">
        <v>796.626249</v>
      </c>
      <c r="I13" s="137"/>
      <c r="J13" s="137"/>
      <c r="K13" s="137"/>
      <c r="L13" s="171"/>
      <c r="M13" s="171"/>
      <c r="N13" s="171"/>
      <c r="O13" s="171"/>
      <c r="P13" s="171"/>
    </row>
    <row r="14" ht="20.25" customHeight="1" spans="1:16">
      <c r="A14" s="177" t="s">
        <v>123</v>
      </c>
      <c r="B14" s="177" t="s">
        <v>124</v>
      </c>
      <c r="C14" s="171">
        <v>50</v>
      </c>
      <c r="D14" s="171">
        <v>0</v>
      </c>
      <c r="E14" s="171">
        <v>0</v>
      </c>
      <c r="F14" s="171">
        <v>50</v>
      </c>
      <c r="G14" s="171">
        <v>50</v>
      </c>
      <c r="H14" s="171">
        <v>50</v>
      </c>
      <c r="I14" s="137"/>
      <c r="J14" s="137"/>
      <c r="K14" s="137"/>
      <c r="L14" s="171"/>
      <c r="M14" s="171"/>
      <c r="N14" s="171"/>
      <c r="O14" s="171"/>
      <c r="P14" s="171"/>
    </row>
    <row r="15" ht="20.25" customHeight="1" spans="1:16">
      <c r="A15" s="177" t="s">
        <v>125</v>
      </c>
      <c r="B15" s="177" t="s">
        <v>126</v>
      </c>
      <c r="C15" s="171">
        <v>291.229204</v>
      </c>
      <c r="D15" s="171">
        <v>241.229204</v>
      </c>
      <c r="E15" s="171">
        <v>241.229204</v>
      </c>
      <c r="F15" s="171">
        <v>50</v>
      </c>
      <c r="G15" s="171">
        <v>50</v>
      </c>
      <c r="H15" s="171">
        <v>291.229204</v>
      </c>
      <c r="I15" s="137"/>
      <c r="J15" s="137"/>
      <c r="K15" s="137"/>
      <c r="L15" s="171"/>
      <c r="M15" s="171"/>
      <c r="N15" s="171"/>
      <c r="O15" s="171"/>
      <c r="P15" s="171"/>
    </row>
    <row r="16" ht="20.25" customHeight="1" spans="1:16">
      <c r="A16" s="177" t="s">
        <v>127</v>
      </c>
      <c r="B16" s="177" t="s">
        <v>128</v>
      </c>
      <c r="C16" s="171">
        <v>269.11868</v>
      </c>
      <c r="D16" s="171">
        <v>234.31868</v>
      </c>
      <c r="E16" s="171">
        <v>234.31868</v>
      </c>
      <c r="F16" s="171">
        <v>34.8</v>
      </c>
      <c r="G16" s="171">
        <v>34.8</v>
      </c>
      <c r="H16" s="171">
        <v>269.11868</v>
      </c>
      <c r="I16" s="137"/>
      <c r="J16" s="137"/>
      <c r="K16" s="137"/>
      <c r="L16" s="171"/>
      <c r="M16" s="171"/>
      <c r="N16" s="171"/>
      <c r="O16" s="171"/>
      <c r="P16" s="171"/>
    </row>
    <row r="17" ht="20.25" customHeight="1" spans="1:16">
      <c r="A17" s="177" t="s">
        <v>129</v>
      </c>
      <c r="B17" s="177" t="s">
        <v>130</v>
      </c>
      <c r="C17" s="171">
        <v>130</v>
      </c>
      <c r="D17" s="171">
        <v>0</v>
      </c>
      <c r="E17" s="171">
        <v>0</v>
      </c>
      <c r="F17" s="171">
        <v>130</v>
      </c>
      <c r="G17" s="171">
        <v>130</v>
      </c>
      <c r="H17" s="171">
        <v>130</v>
      </c>
      <c r="I17" s="137"/>
      <c r="J17" s="137"/>
      <c r="K17" s="137"/>
      <c r="L17" s="171"/>
      <c r="M17" s="171"/>
      <c r="N17" s="171"/>
      <c r="O17" s="171"/>
      <c r="P17" s="171"/>
    </row>
    <row r="18" ht="20.25" customHeight="1" spans="1:16">
      <c r="A18" s="177" t="s">
        <v>131</v>
      </c>
      <c r="B18" s="177" t="s">
        <v>132</v>
      </c>
      <c r="C18" s="171">
        <v>957</v>
      </c>
      <c r="D18" s="171">
        <v>0</v>
      </c>
      <c r="E18" s="171">
        <v>0</v>
      </c>
      <c r="F18" s="171">
        <v>957</v>
      </c>
      <c r="G18" s="171">
        <v>957</v>
      </c>
      <c r="H18" s="171">
        <v>957</v>
      </c>
      <c r="I18" s="137"/>
      <c r="J18" s="137"/>
      <c r="K18" s="137"/>
      <c r="L18" s="171"/>
      <c r="M18" s="171"/>
      <c r="N18" s="171"/>
      <c r="O18" s="171"/>
      <c r="P18" s="171"/>
    </row>
    <row r="19" ht="20.25" customHeight="1" spans="1:16">
      <c r="A19" s="177" t="s">
        <v>133</v>
      </c>
      <c r="B19" s="177" t="s">
        <v>134</v>
      </c>
      <c r="C19" s="171">
        <v>360.306162</v>
      </c>
      <c r="D19" s="171">
        <v>160.306162</v>
      </c>
      <c r="E19" s="171">
        <v>160.306162</v>
      </c>
      <c r="F19" s="171">
        <v>200</v>
      </c>
      <c r="G19" s="171">
        <v>200</v>
      </c>
      <c r="H19" s="171">
        <v>360.306162</v>
      </c>
      <c r="I19" s="137"/>
      <c r="J19" s="137"/>
      <c r="K19" s="137"/>
      <c r="L19" s="171"/>
      <c r="M19" s="171"/>
      <c r="N19" s="171"/>
      <c r="O19" s="171"/>
      <c r="P19" s="171"/>
    </row>
    <row r="20" ht="20.25" customHeight="1" spans="1:16">
      <c r="A20" s="177" t="s">
        <v>135</v>
      </c>
      <c r="B20" s="177" t="s">
        <v>114</v>
      </c>
      <c r="C20" s="171">
        <v>105.064256</v>
      </c>
      <c r="D20" s="171">
        <v>105.064256</v>
      </c>
      <c r="E20" s="171">
        <v>105.064256</v>
      </c>
      <c r="F20" s="171">
        <v>0</v>
      </c>
      <c r="G20" s="171">
        <v>0</v>
      </c>
      <c r="H20" s="171">
        <v>105.064256</v>
      </c>
      <c r="I20" s="137"/>
      <c r="J20" s="137"/>
      <c r="K20" s="137"/>
      <c r="L20" s="171"/>
      <c r="M20" s="171"/>
      <c r="N20" s="171"/>
      <c r="O20" s="171"/>
      <c r="P20" s="171"/>
    </row>
    <row r="21" ht="20.25" customHeight="1" spans="1:16">
      <c r="A21" s="177" t="s">
        <v>136</v>
      </c>
      <c r="B21" s="177" t="s">
        <v>137</v>
      </c>
      <c r="C21" s="171">
        <v>20</v>
      </c>
      <c r="D21" s="171">
        <v>0</v>
      </c>
      <c r="E21" s="171">
        <v>0</v>
      </c>
      <c r="F21" s="171">
        <v>20</v>
      </c>
      <c r="G21" s="171">
        <v>20</v>
      </c>
      <c r="H21" s="171">
        <v>20</v>
      </c>
      <c r="I21" s="137"/>
      <c r="J21" s="137"/>
      <c r="K21" s="137"/>
      <c r="L21" s="171"/>
      <c r="M21" s="171"/>
      <c r="N21" s="171"/>
      <c r="O21" s="171"/>
      <c r="P21" s="171"/>
    </row>
    <row r="22" ht="20.25" customHeight="1" spans="1:16">
      <c r="A22" s="177" t="s">
        <v>138</v>
      </c>
      <c r="B22" s="177" t="s">
        <v>139</v>
      </c>
      <c r="C22" s="171">
        <v>235.241906</v>
      </c>
      <c r="D22" s="171">
        <v>55.241906</v>
      </c>
      <c r="E22" s="171">
        <v>55.241906</v>
      </c>
      <c r="F22" s="171">
        <v>180</v>
      </c>
      <c r="G22" s="171">
        <v>180</v>
      </c>
      <c r="H22" s="171">
        <v>235.241906</v>
      </c>
      <c r="I22" s="137"/>
      <c r="J22" s="137"/>
      <c r="K22" s="137"/>
      <c r="L22" s="171"/>
      <c r="M22" s="171"/>
      <c r="N22" s="171"/>
      <c r="O22" s="171"/>
      <c r="P22" s="171"/>
    </row>
    <row r="23" ht="20.25" customHeight="1" spans="1:16">
      <c r="A23" s="177" t="s">
        <v>140</v>
      </c>
      <c r="B23" s="177" t="s">
        <v>141</v>
      </c>
      <c r="C23" s="171">
        <v>2006</v>
      </c>
      <c r="D23" s="171">
        <v>0</v>
      </c>
      <c r="E23" s="171">
        <v>0</v>
      </c>
      <c r="F23" s="171">
        <v>2006</v>
      </c>
      <c r="G23" s="171">
        <v>2006</v>
      </c>
      <c r="H23" s="171">
        <v>2006</v>
      </c>
      <c r="I23" s="137"/>
      <c r="J23" s="137"/>
      <c r="K23" s="137"/>
      <c r="L23" s="171"/>
      <c r="M23" s="171"/>
      <c r="N23" s="171"/>
      <c r="O23" s="171"/>
      <c r="P23" s="171"/>
    </row>
    <row r="24" ht="20.25" customHeight="1" spans="1:16">
      <c r="A24" s="177" t="s">
        <v>142</v>
      </c>
      <c r="B24" s="177" t="s">
        <v>143</v>
      </c>
      <c r="C24" s="171">
        <v>2000</v>
      </c>
      <c r="D24" s="171">
        <v>0</v>
      </c>
      <c r="E24" s="171">
        <v>0</v>
      </c>
      <c r="F24" s="171">
        <v>2000</v>
      </c>
      <c r="G24" s="171">
        <v>2000</v>
      </c>
      <c r="H24" s="171">
        <v>2000</v>
      </c>
      <c r="I24" s="137"/>
      <c r="J24" s="137"/>
      <c r="K24" s="137"/>
      <c r="L24" s="171"/>
      <c r="M24" s="171"/>
      <c r="N24" s="171"/>
      <c r="O24" s="171"/>
      <c r="P24" s="171"/>
    </row>
    <row r="25" ht="20.25" customHeight="1" spans="1:16">
      <c r="A25" s="177" t="s">
        <v>144</v>
      </c>
      <c r="B25" s="177" t="s">
        <v>145</v>
      </c>
      <c r="C25" s="171">
        <v>6</v>
      </c>
      <c r="D25" s="171">
        <v>0</v>
      </c>
      <c r="E25" s="171">
        <v>0</v>
      </c>
      <c r="F25" s="171">
        <v>6</v>
      </c>
      <c r="G25" s="171">
        <v>6</v>
      </c>
      <c r="H25" s="171">
        <v>6</v>
      </c>
      <c r="I25" s="137"/>
      <c r="J25" s="137"/>
      <c r="K25" s="137"/>
      <c r="L25" s="171"/>
      <c r="M25" s="171"/>
      <c r="N25" s="171"/>
      <c r="O25" s="171"/>
      <c r="P25" s="171"/>
    </row>
    <row r="26" ht="20.25" customHeight="1" spans="1:16">
      <c r="A26" s="177" t="s">
        <v>146</v>
      </c>
      <c r="B26" s="177" t="s">
        <v>147</v>
      </c>
      <c r="C26" s="171">
        <v>1039.055612</v>
      </c>
      <c r="D26" s="171">
        <v>1039.055612</v>
      </c>
      <c r="E26" s="171">
        <v>1039.055612</v>
      </c>
      <c r="F26" s="171">
        <v>0</v>
      </c>
      <c r="G26" s="171">
        <v>0</v>
      </c>
      <c r="H26" s="171">
        <v>1039.055612</v>
      </c>
      <c r="I26" s="262"/>
      <c r="J26" s="262"/>
      <c r="K26" s="262"/>
      <c r="L26" s="262"/>
      <c r="M26" s="262"/>
      <c r="N26" s="263"/>
      <c r="O26" s="262"/>
      <c r="P26" s="262"/>
    </row>
    <row r="27" ht="20.25" customHeight="1" spans="1:16">
      <c r="A27" s="177" t="s">
        <v>148</v>
      </c>
      <c r="B27" s="255" t="s">
        <v>149</v>
      </c>
      <c r="C27" s="171">
        <v>1024.405534</v>
      </c>
      <c r="D27" s="171">
        <v>1024.405534</v>
      </c>
      <c r="E27" s="171">
        <v>1024.405534</v>
      </c>
      <c r="F27" s="171">
        <v>0</v>
      </c>
      <c r="G27" s="171">
        <v>0</v>
      </c>
      <c r="H27" s="171">
        <v>1024.405534</v>
      </c>
      <c r="I27" s="264"/>
      <c r="J27" s="264"/>
      <c r="K27" s="264"/>
      <c r="L27" s="264"/>
      <c r="M27" s="264"/>
      <c r="N27" s="264"/>
      <c r="O27" s="264"/>
      <c r="P27" s="264"/>
    </row>
    <row r="28" ht="20.25" customHeight="1" spans="1:16">
      <c r="A28" s="177" t="s">
        <v>150</v>
      </c>
      <c r="B28" s="255" t="s">
        <v>151</v>
      </c>
      <c r="C28" s="171">
        <v>139.32703</v>
      </c>
      <c r="D28" s="171">
        <v>139.32703</v>
      </c>
      <c r="E28" s="171">
        <v>139.32703</v>
      </c>
      <c r="F28" s="171">
        <v>0</v>
      </c>
      <c r="G28" s="171">
        <v>0</v>
      </c>
      <c r="H28" s="171">
        <v>139.32703</v>
      </c>
      <c r="I28" s="264"/>
      <c r="J28" s="264"/>
      <c r="K28" s="264"/>
      <c r="L28" s="264"/>
      <c r="M28" s="264"/>
      <c r="N28" s="264"/>
      <c r="O28" s="264"/>
      <c r="P28" s="264"/>
    </row>
    <row r="29" ht="20.25" customHeight="1" spans="1:16">
      <c r="A29" s="177" t="s">
        <v>152</v>
      </c>
      <c r="B29" s="255" t="s">
        <v>153</v>
      </c>
      <c r="C29" s="171">
        <v>461.663384</v>
      </c>
      <c r="D29" s="171">
        <v>461.663384</v>
      </c>
      <c r="E29" s="171">
        <v>461.663384</v>
      </c>
      <c r="F29" s="171">
        <v>0</v>
      </c>
      <c r="G29" s="171">
        <v>0</v>
      </c>
      <c r="H29" s="171">
        <v>461.663384</v>
      </c>
      <c r="I29" s="264"/>
      <c r="J29" s="264"/>
      <c r="K29" s="264"/>
      <c r="L29" s="264"/>
      <c r="M29" s="264"/>
      <c r="N29" s="264"/>
      <c r="O29" s="264"/>
      <c r="P29" s="264"/>
    </row>
    <row r="30" ht="20.25" customHeight="1" spans="1:16">
      <c r="A30" s="177" t="s">
        <v>154</v>
      </c>
      <c r="B30" s="255" t="s">
        <v>155</v>
      </c>
      <c r="C30" s="171">
        <v>420.057856</v>
      </c>
      <c r="D30" s="171">
        <v>420.057856</v>
      </c>
      <c r="E30" s="171">
        <v>420.057856</v>
      </c>
      <c r="F30" s="171">
        <v>0</v>
      </c>
      <c r="G30" s="171">
        <v>0</v>
      </c>
      <c r="H30" s="171">
        <v>420.057856</v>
      </c>
      <c r="I30" s="264"/>
      <c r="J30" s="264"/>
      <c r="K30" s="264"/>
      <c r="L30" s="264"/>
      <c r="M30" s="264"/>
      <c r="N30" s="264"/>
      <c r="O30" s="264"/>
      <c r="P30" s="264"/>
    </row>
    <row r="31" ht="20.25" customHeight="1" spans="1:16">
      <c r="A31" s="177" t="s">
        <v>156</v>
      </c>
      <c r="B31" s="255" t="s">
        <v>157</v>
      </c>
      <c r="C31" s="171">
        <v>3.357264</v>
      </c>
      <c r="D31" s="171">
        <v>3.357264</v>
      </c>
      <c r="E31" s="171">
        <v>3.357264</v>
      </c>
      <c r="F31" s="171">
        <v>0</v>
      </c>
      <c r="G31" s="171">
        <v>0</v>
      </c>
      <c r="H31" s="171">
        <v>3.357264</v>
      </c>
      <c r="I31" s="264"/>
      <c r="J31" s="264"/>
      <c r="K31" s="264"/>
      <c r="L31" s="264"/>
      <c r="M31" s="264"/>
      <c r="N31" s="264"/>
      <c r="O31" s="264"/>
      <c r="P31" s="264"/>
    </row>
    <row r="32" ht="20.25" customHeight="1" spans="1:16">
      <c r="A32" s="177" t="s">
        <v>158</v>
      </c>
      <c r="B32" s="255" t="s">
        <v>159</v>
      </c>
      <c r="C32" s="171">
        <v>0.1872</v>
      </c>
      <c r="D32" s="171">
        <v>0.1872</v>
      </c>
      <c r="E32" s="171">
        <v>0.1872</v>
      </c>
      <c r="F32" s="171">
        <v>0</v>
      </c>
      <c r="G32" s="171">
        <v>0</v>
      </c>
      <c r="H32" s="171">
        <v>0.1872</v>
      </c>
      <c r="I32" s="264"/>
      <c r="J32" s="264"/>
      <c r="K32" s="264"/>
      <c r="L32" s="264"/>
      <c r="M32" s="264"/>
      <c r="N32" s="264"/>
      <c r="O32" s="264"/>
      <c r="P32" s="264"/>
    </row>
    <row r="33" ht="20.25" customHeight="1" spans="1:16">
      <c r="A33" s="177" t="s">
        <v>160</v>
      </c>
      <c r="B33" s="255" t="s">
        <v>161</v>
      </c>
      <c r="C33" s="171">
        <v>0.1872</v>
      </c>
      <c r="D33" s="171">
        <v>0.1872</v>
      </c>
      <c r="E33" s="171">
        <v>0.1872</v>
      </c>
      <c r="F33" s="171">
        <v>0</v>
      </c>
      <c r="G33" s="171">
        <v>0</v>
      </c>
      <c r="H33" s="171">
        <v>0.1872</v>
      </c>
      <c r="I33" s="264"/>
      <c r="J33" s="264"/>
      <c r="K33" s="264"/>
      <c r="L33" s="264"/>
      <c r="M33" s="264"/>
      <c r="N33" s="264"/>
      <c r="O33" s="264"/>
      <c r="P33" s="264"/>
    </row>
    <row r="34" ht="20.25" customHeight="1" spans="1:16">
      <c r="A34" s="177" t="s">
        <v>162</v>
      </c>
      <c r="B34" s="255" t="s">
        <v>163</v>
      </c>
      <c r="C34" s="171">
        <v>14.462878</v>
      </c>
      <c r="D34" s="171">
        <v>14.462878</v>
      </c>
      <c r="E34" s="171">
        <v>14.462878</v>
      </c>
      <c r="F34" s="171">
        <v>0</v>
      </c>
      <c r="G34" s="171">
        <v>0</v>
      </c>
      <c r="H34" s="171">
        <v>14.462878</v>
      </c>
      <c r="I34" s="264"/>
      <c r="J34" s="264"/>
      <c r="K34" s="264"/>
      <c r="L34" s="264"/>
      <c r="M34" s="264"/>
      <c r="N34" s="264"/>
      <c r="O34" s="264"/>
      <c r="P34" s="264"/>
    </row>
    <row r="35" ht="20.25" customHeight="1" spans="1:16">
      <c r="A35" s="177" t="s">
        <v>164</v>
      </c>
      <c r="B35" s="255" t="s">
        <v>165</v>
      </c>
      <c r="C35" s="171">
        <v>14.462878</v>
      </c>
      <c r="D35" s="171">
        <v>14.462878</v>
      </c>
      <c r="E35" s="171">
        <v>14.462878</v>
      </c>
      <c r="F35" s="171">
        <v>0</v>
      </c>
      <c r="G35" s="171">
        <v>0</v>
      </c>
      <c r="H35" s="171">
        <v>14.462878</v>
      </c>
      <c r="I35" s="264"/>
      <c r="J35" s="264"/>
      <c r="K35" s="264"/>
      <c r="L35" s="264"/>
      <c r="M35" s="264"/>
      <c r="N35" s="264"/>
      <c r="O35" s="264"/>
      <c r="P35" s="264"/>
    </row>
    <row r="36" ht="20.25" customHeight="1" spans="1:16">
      <c r="A36" s="177" t="s">
        <v>166</v>
      </c>
      <c r="B36" s="255" t="s">
        <v>167</v>
      </c>
      <c r="C36" s="171">
        <v>324.051287</v>
      </c>
      <c r="D36" s="171">
        <v>324.051287</v>
      </c>
      <c r="E36" s="171">
        <v>324.051287</v>
      </c>
      <c r="F36" s="171">
        <v>0</v>
      </c>
      <c r="G36" s="171">
        <v>0</v>
      </c>
      <c r="H36" s="171">
        <v>324.051287</v>
      </c>
      <c r="I36" s="264"/>
      <c r="J36" s="264"/>
      <c r="K36" s="264"/>
      <c r="L36" s="264"/>
      <c r="M36" s="264"/>
      <c r="N36" s="264"/>
      <c r="O36" s="264"/>
      <c r="P36" s="264"/>
    </row>
    <row r="37" ht="20.25" customHeight="1" spans="1:16">
      <c r="A37" s="177" t="s">
        <v>168</v>
      </c>
      <c r="B37" s="255" t="s">
        <v>169</v>
      </c>
      <c r="C37" s="171">
        <v>324.051287</v>
      </c>
      <c r="D37" s="171">
        <v>324.051287</v>
      </c>
      <c r="E37" s="171">
        <v>324.051287</v>
      </c>
      <c r="F37" s="171">
        <v>0</v>
      </c>
      <c r="G37" s="171">
        <v>0</v>
      </c>
      <c r="H37" s="171">
        <v>324.051287</v>
      </c>
      <c r="I37" s="264"/>
      <c r="J37" s="264"/>
      <c r="K37" s="264"/>
      <c r="L37" s="264"/>
      <c r="M37" s="264"/>
      <c r="N37" s="264"/>
      <c r="O37" s="264"/>
      <c r="P37" s="264"/>
    </row>
    <row r="38" ht="20.25" customHeight="1" spans="1:16">
      <c r="A38" s="177" t="s">
        <v>170</v>
      </c>
      <c r="B38" s="255" t="s">
        <v>171</v>
      </c>
      <c r="C38" s="171">
        <v>56.5076</v>
      </c>
      <c r="D38" s="171">
        <v>56.5076</v>
      </c>
      <c r="E38" s="171">
        <v>56.5076</v>
      </c>
      <c r="F38" s="171">
        <v>0</v>
      </c>
      <c r="G38" s="171">
        <v>0</v>
      </c>
      <c r="H38" s="171">
        <v>56.5076</v>
      </c>
      <c r="I38" s="264"/>
      <c r="J38" s="264"/>
      <c r="K38" s="264"/>
      <c r="L38" s="264"/>
      <c r="M38" s="264"/>
      <c r="N38" s="264"/>
      <c r="O38" s="264"/>
      <c r="P38" s="264"/>
    </row>
    <row r="39" ht="20.25" customHeight="1" spans="1:16">
      <c r="A39" s="177" t="s">
        <v>172</v>
      </c>
      <c r="B39" s="255" t="s">
        <v>173</v>
      </c>
      <c r="C39" s="171">
        <v>216.03492</v>
      </c>
      <c r="D39" s="171">
        <v>216.03492</v>
      </c>
      <c r="E39" s="171">
        <v>216.03492</v>
      </c>
      <c r="F39" s="171">
        <v>0</v>
      </c>
      <c r="G39" s="171">
        <v>0</v>
      </c>
      <c r="H39" s="171">
        <v>216.03492</v>
      </c>
      <c r="I39" s="264"/>
      <c r="J39" s="264"/>
      <c r="K39" s="264"/>
      <c r="L39" s="264"/>
      <c r="M39" s="264"/>
      <c r="N39" s="264"/>
      <c r="O39" s="264"/>
      <c r="P39" s="264"/>
    </row>
    <row r="40" ht="20.25" customHeight="1" spans="1:16">
      <c r="A40" s="177" t="s">
        <v>174</v>
      </c>
      <c r="B40" s="255" t="s">
        <v>175</v>
      </c>
      <c r="C40" s="171">
        <v>26.688368</v>
      </c>
      <c r="D40" s="171">
        <v>26.688368</v>
      </c>
      <c r="E40" s="171">
        <v>26.688368</v>
      </c>
      <c r="F40" s="171">
        <v>0</v>
      </c>
      <c r="G40" s="171">
        <v>0</v>
      </c>
      <c r="H40" s="171">
        <v>26.688368</v>
      </c>
      <c r="I40" s="264"/>
      <c r="J40" s="264"/>
      <c r="K40" s="264"/>
      <c r="L40" s="264"/>
      <c r="M40" s="264"/>
      <c r="N40" s="264"/>
      <c r="O40" s="264"/>
      <c r="P40" s="264"/>
    </row>
    <row r="41" ht="20.25" customHeight="1" spans="1:16">
      <c r="A41" s="177" t="s">
        <v>176</v>
      </c>
      <c r="B41" s="255" t="s">
        <v>177</v>
      </c>
      <c r="C41" s="171">
        <v>24.820399</v>
      </c>
      <c r="D41" s="171">
        <v>24.820399</v>
      </c>
      <c r="E41" s="171">
        <v>24.820399</v>
      </c>
      <c r="F41" s="171">
        <v>0</v>
      </c>
      <c r="G41" s="171">
        <v>0</v>
      </c>
      <c r="H41" s="171">
        <v>24.820399</v>
      </c>
      <c r="I41" s="264"/>
      <c r="J41" s="264"/>
      <c r="K41" s="264"/>
      <c r="L41" s="264"/>
      <c r="M41" s="264"/>
      <c r="N41" s="264"/>
      <c r="O41" s="264"/>
      <c r="P41" s="264"/>
    </row>
    <row r="42" ht="20.25" customHeight="1" spans="1:16">
      <c r="A42" s="177" t="s">
        <v>178</v>
      </c>
      <c r="B42" s="255" t="s">
        <v>179</v>
      </c>
      <c r="C42" s="171">
        <v>303.051024</v>
      </c>
      <c r="D42" s="171">
        <v>303.051024</v>
      </c>
      <c r="E42" s="171">
        <v>303.051024</v>
      </c>
      <c r="F42" s="171">
        <v>0</v>
      </c>
      <c r="G42" s="171">
        <v>0</v>
      </c>
      <c r="H42" s="171">
        <v>303.051024</v>
      </c>
      <c r="I42" s="264"/>
      <c r="J42" s="264"/>
      <c r="K42" s="264"/>
      <c r="L42" s="264"/>
      <c r="M42" s="264"/>
      <c r="N42" s="264"/>
      <c r="O42" s="264"/>
      <c r="P42" s="264"/>
    </row>
    <row r="43" ht="20.25" customHeight="1" spans="1:16">
      <c r="A43" s="177" t="s">
        <v>180</v>
      </c>
      <c r="B43" s="255" t="s">
        <v>181</v>
      </c>
      <c r="C43" s="171">
        <v>303.051024</v>
      </c>
      <c r="D43" s="171">
        <v>303.051024</v>
      </c>
      <c r="E43" s="171">
        <v>303.051024</v>
      </c>
      <c r="F43" s="171">
        <v>0</v>
      </c>
      <c r="G43" s="171">
        <v>0</v>
      </c>
      <c r="H43" s="171">
        <v>303.051024</v>
      </c>
      <c r="I43" s="264"/>
      <c r="J43" s="264"/>
      <c r="K43" s="264"/>
      <c r="L43" s="264"/>
      <c r="M43" s="264"/>
      <c r="N43" s="264"/>
      <c r="O43" s="264"/>
      <c r="P43" s="264"/>
    </row>
    <row r="44" ht="20.25" customHeight="1" spans="1:16">
      <c r="A44" s="177" t="s">
        <v>182</v>
      </c>
      <c r="B44" s="255" t="s">
        <v>183</v>
      </c>
      <c r="C44" s="171">
        <v>303.051024</v>
      </c>
      <c r="D44" s="171">
        <v>303.051024</v>
      </c>
      <c r="E44" s="171">
        <v>303.051024</v>
      </c>
      <c r="F44" s="171">
        <v>0</v>
      </c>
      <c r="G44" s="171">
        <v>0</v>
      </c>
      <c r="H44" s="171">
        <v>303.051024</v>
      </c>
      <c r="I44" s="264"/>
      <c r="J44" s="264"/>
      <c r="K44" s="264"/>
      <c r="L44" s="264"/>
      <c r="M44" s="264"/>
      <c r="N44" s="264"/>
      <c r="O44" s="264"/>
      <c r="P44" s="264"/>
    </row>
    <row r="45" ht="20.25" customHeight="1" spans="1:16">
      <c r="A45" s="177" t="s">
        <v>184</v>
      </c>
      <c r="B45" s="255" t="s">
        <v>185</v>
      </c>
      <c r="C45" s="171">
        <v>5890.7</v>
      </c>
      <c r="D45" s="171">
        <v>0</v>
      </c>
      <c r="E45" s="171">
        <v>0</v>
      </c>
      <c r="F45" s="171">
        <v>5890.7</v>
      </c>
      <c r="G45" s="171">
        <v>5890.7</v>
      </c>
      <c r="H45" s="171">
        <v>5890.7</v>
      </c>
      <c r="I45" s="264"/>
      <c r="J45" s="264"/>
      <c r="K45" s="264"/>
      <c r="L45" s="264"/>
      <c r="M45" s="264"/>
      <c r="N45" s="264"/>
      <c r="O45" s="264"/>
      <c r="P45" s="264"/>
    </row>
    <row r="46" ht="20.25" customHeight="1" spans="1:16">
      <c r="A46" s="177" t="s">
        <v>186</v>
      </c>
      <c r="B46" s="255" t="s">
        <v>187</v>
      </c>
      <c r="C46" s="171">
        <v>5890.7</v>
      </c>
      <c r="D46" s="171">
        <v>0</v>
      </c>
      <c r="E46" s="171">
        <v>0</v>
      </c>
      <c r="F46" s="171">
        <v>5890.7</v>
      </c>
      <c r="G46" s="171">
        <v>5890.7</v>
      </c>
      <c r="H46" s="171">
        <v>5890.7</v>
      </c>
      <c r="I46" s="264"/>
      <c r="J46" s="264"/>
      <c r="K46" s="264"/>
      <c r="L46" s="264"/>
      <c r="M46" s="264"/>
      <c r="N46" s="264"/>
      <c r="O46" s="264"/>
      <c r="P46" s="264"/>
    </row>
    <row r="47" ht="16.5" customHeight="1" spans="1:16">
      <c r="A47" s="177" t="s">
        <v>188</v>
      </c>
      <c r="B47" s="255" t="s">
        <v>189</v>
      </c>
      <c r="C47" s="171">
        <v>5890.7</v>
      </c>
      <c r="D47" s="171">
        <v>0</v>
      </c>
      <c r="E47" s="171">
        <v>0</v>
      </c>
      <c r="F47" s="171">
        <v>5890.7</v>
      </c>
      <c r="G47" s="171">
        <v>5890.7</v>
      </c>
      <c r="H47" s="171">
        <v>5890.7</v>
      </c>
      <c r="I47" s="264"/>
      <c r="J47" s="264"/>
      <c r="K47" s="264"/>
      <c r="L47" s="264"/>
      <c r="M47" s="264"/>
      <c r="N47" s="264"/>
      <c r="O47" s="264"/>
      <c r="P47" s="264"/>
    </row>
    <row r="48" s="101" customFormat="1" ht="16.5" customHeight="1" spans="1:16">
      <c r="A48" s="244" t="s">
        <v>190</v>
      </c>
      <c r="B48" s="256"/>
      <c r="C48" s="247">
        <v>15214.874672</v>
      </c>
      <c r="D48" s="247">
        <v>5267.074672</v>
      </c>
      <c r="E48" s="247">
        <v>5267.074672</v>
      </c>
      <c r="F48" s="247">
        <v>9947.8</v>
      </c>
      <c r="G48" s="247">
        <v>9947.8</v>
      </c>
      <c r="H48" s="247">
        <v>15214.874672</v>
      </c>
      <c r="I48" s="265"/>
      <c r="J48" s="265"/>
      <c r="K48" s="265"/>
      <c r="L48" s="265"/>
      <c r="M48" s="265"/>
      <c r="N48" s="265"/>
      <c r="O48" s="265"/>
      <c r="P48" s="265"/>
    </row>
    <row r="50" customHeight="1" spans="3:11">
      <c r="C50" s="238"/>
      <c r="D50" s="238"/>
      <c r="E50" s="238"/>
      <c r="F50" s="238"/>
      <c r="G50" s="238"/>
      <c r="H50" s="238"/>
      <c r="I50" s="238"/>
      <c r="J50" s="238"/>
      <c r="K50" s="238"/>
    </row>
  </sheetData>
  <mergeCells count="10">
    <mergeCell ref="A2:P2"/>
    <mergeCell ref="A3:M3"/>
    <mergeCell ref="D4:E4"/>
    <mergeCell ref="F4:G4"/>
    <mergeCell ref="H4:J4"/>
    <mergeCell ref="L4:P4"/>
    <mergeCell ref="A4:A5"/>
    <mergeCell ref="B4:B5"/>
    <mergeCell ref="C4:C5"/>
    <mergeCell ref="K4:K5"/>
  </mergeCells>
  <printOptions horizontalCentered="1"/>
  <pageMargins left="0.385416666666667" right="0.385416666666667" top="0.510416666666667" bottom="0.510416666666667" header="0.3125" footer="0.31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topLeftCell="A27" workbookViewId="0">
      <selection activeCell="D8" sqref="D8:D36"/>
    </sheetView>
  </sheetViews>
  <sheetFormatPr defaultColWidth="10.75" defaultRowHeight="14.25" customHeight="1" outlineLevelCol="3"/>
  <cols>
    <col min="1" max="1" width="57.375" style="2" customWidth="1"/>
    <col min="2" max="2" width="45.25" style="2" customWidth="1"/>
    <col min="3" max="3" width="56.75" style="2" customWidth="1"/>
    <col min="4" max="4" width="42.375" style="2" customWidth="1"/>
    <col min="5" max="5" width="10.75" style="35" customWidth="1"/>
    <col min="6" max="16384" width="10.75" style="35"/>
  </cols>
  <sheetData>
    <row r="1" customHeight="1" spans="4:4">
      <c r="D1" s="4"/>
    </row>
    <row r="2" ht="36" customHeight="1" spans="1:4">
      <c r="A2" s="227" t="s">
        <v>191</v>
      </c>
      <c r="B2" s="227"/>
      <c r="C2" s="227"/>
      <c r="D2" s="227"/>
    </row>
    <row r="3" s="34" customFormat="1" ht="24" customHeight="1" spans="1:4">
      <c r="A3" s="38" t="s">
        <v>1</v>
      </c>
      <c r="B3" s="239"/>
      <c r="C3" s="239"/>
      <c r="D3" s="114" t="s">
        <v>2</v>
      </c>
    </row>
    <row r="4" ht="19.5" customHeight="1" spans="1:4">
      <c r="A4" s="55" t="s">
        <v>3</v>
      </c>
      <c r="B4" s="84"/>
      <c r="C4" s="55" t="s">
        <v>4</v>
      </c>
      <c r="D4" s="84"/>
    </row>
    <row r="5" ht="21.75" customHeight="1" spans="1:4">
      <c r="A5" s="54" t="s">
        <v>5</v>
      </c>
      <c r="B5" s="230" t="s">
        <v>6</v>
      </c>
      <c r="C5" s="54" t="s">
        <v>192</v>
      </c>
      <c r="D5" s="230" t="s">
        <v>6</v>
      </c>
    </row>
    <row r="6" ht="17.4" customHeight="1" spans="1:4">
      <c r="A6" s="57"/>
      <c r="B6" s="79"/>
      <c r="C6" s="57"/>
      <c r="D6" s="79"/>
    </row>
    <row r="7" ht="17.4" customHeight="1" spans="1:4">
      <c r="A7" s="240" t="s">
        <v>8</v>
      </c>
      <c r="B7" s="241">
        <v>15214.874672</v>
      </c>
      <c r="C7" s="242" t="s">
        <v>193</v>
      </c>
      <c r="D7" s="137">
        <v>15214.874672</v>
      </c>
    </row>
    <row r="8" ht="17.4" customHeight="1" spans="1:4">
      <c r="A8" s="240" t="s">
        <v>194</v>
      </c>
      <c r="B8" s="241">
        <v>5955.074672</v>
      </c>
      <c r="C8" s="242" t="s">
        <v>195</v>
      </c>
      <c r="D8" s="137"/>
    </row>
    <row r="9" ht="17.4" customHeight="1" spans="1:4">
      <c r="A9" s="240" t="s">
        <v>196</v>
      </c>
      <c r="B9" s="241"/>
      <c r="C9" s="242" t="s">
        <v>197</v>
      </c>
      <c r="D9" s="137"/>
    </row>
    <row r="10" ht="17.4" customHeight="1" spans="1:4">
      <c r="A10" s="240" t="s">
        <v>198</v>
      </c>
      <c r="B10" s="241">
        <v>8.8</v>
      </c>
      <c r="C10" s="242" t="s">
        <v>199</v>
      </c>
      <c r="D10" s="137"/>
    </row>
    <row r="11" ht="17.4" customHeight="1" spans="1:4">
      <c r="A11" s="240" t="s">
        <v>200</v>
      </c>
      <c r="B11" s="241">
        <v>60</v>
      </c>
      <c r="C11" s="242" t="s">
        <v>201</v>
      </c>
      <c r="D11" s="137"/>
    </row>
    <row r="12" ht="17.4" customHeight="1" spans="1:4">
      <c r="A12" s="240" t="s">
        <v>202</v>
      </c>
      <c r="B12" s="241"/>
      <c r="C12" s="242" t="s">
        <v>203</v>
      </c>
      <c r="D12" s="137"/>
    </row>
    <row r="13" ht="18.75" customHeight="1" spans="1:4">
      <c r="A13" s="240" t="s">
        <v>204</v>
      </c>
      <c r="B13" s="241">
        <v>9191</v>
      </c>
      <c r="C13" s="242" t="s">
        <v>205</v>
      </c>
      <c r="D13" s="137"/>
    </row>
    <row r="14" ht="17.4" customHeight="1" spans="1:4">
      <c r="A14" s="240" t="s">
        <v>206</v>
      </c>
      <c r="B14" s="241"/>
      <c r="C14" s="242" t="s">
        <v>207</v>
      </c>
      <c r="D14" s="137">
        <v>7658.016749</v>
      </c>
    </row>
    <row r="15" ht="17.4" customHeight="1" spans="1:4">
      <c r="A15" s="240" t="s">
        <v>10</v>
      </c>
      <c r="B15" s="241"/>
      <c r="C15" s="242" t="s">
        <v>208</v>
      </c>
      <c r="D15" s="137">
        <v>1039.055612</v>
      </c>
    </row>
    <row r="16" ht="17.4" customHeight="1" spans="1:4">
      <c r="A16" s="240" t="s">
        <v>194</v>
      </c>
      <c r="B16" s="241"/>
      <c r="C16" s="242" t="s">
        <v>209</v>
      </c>
      <c r="D16" s="137"/>
    </row>
    <row r="17" ht="17.4" customHeight="1" spans="1:4">
      <c r="A17" s="240" t="s">
        <v>210</v>
      </c>
      <c r="B17" s="241"/>
      <c r="C17" s="242" t="s">
        <v>211</v>
      </c>
      <c r="D17" s="137">
        <v>324.051287</v>
      </c>
    </row>
    <row r="18" ht="17.4" customHeight="1" spans="1:4">
      <c r="A18" s="240" t="s">
        <v>212</v>
      </c>
      <c r="B18" s="241"/>
      <c r="C18" s="242" t="s">
        <v>213</v>
      </c>
      <c r="D18" s="137"/>
    </row>
    <row r="19" ht="17.4" customHeight="1" spans="1:4">
      <c r="A19" s="240" t="s">
        <v>12</v>
      </c>
      <c r="B19" s="241"/>
      <c r="C19" s="242" t="s">
        <v>214</v>
      </c>
      <c r="D19" s="137"/>
    </row>
    <row r="20" ht="17.4" customHeight="1" spans="1:4">
      <c r="A20" s="146" t="s">
        <v>215</v>
      </c>
      <c r="B20" s="146"/>
      <c r="C20" s="242" t="s">
        <v>216</v>
      </c>
      <c r="D20" s="137"/>
    </row>
    <row r="21" ht="17.4" customHeight="1" spans="1:4">
      <c r="A21" s="146" t="s">
        <v>217</v>
      </c>
      <c r="B21" s="146"/>
      <c r="C21" s="242" t="s">
        <v>218</v>
      </c>
      <c r="D21" s="137"/>
    </row>
    <row r="22" ht="17.4" customHeight="1" spans="1:4">
      <c r="A22" s="146" t="s">
        <v>219</v>
      </c>
      <c r="B22" s="146"/>
      <c r="C22" s="242" t="s">
        <v>220</v>
      </c>
      <c r="D22" s="137"/>
    </row>
    <row r="23" ht="17.4" customHeight="1" spans="1:4">
      <c r="A23" s="146" t="s">
        <v>221</v>
      </c>
      <c r="B23" s="146"/>
      <c r="C23" s="242" t="s">
        <v>222</v>
      </c>
      <c r="D23" s="137"/>
    </row>
    <row r="24" ht="17.4" customHeight="1" spans="1:4">
      <c r="A24" s="146"/>
      <c r="B24" s="146"/>
      <c r="C24" s="242" t="s">
        <v>223</v>
      </c>
      <c r="D24" s="137"/>
    </row>
    <row r="25" ht="17.4" customHeight="1" spans="1:4">
      <c r="A25" s="146"/>
      <c r="B25" s="146"/>
      <c r="C25" s="242" t="s">
        <v>224</v>
      </c>
      <c r="D25" s="137"/>
    </row>
    <row r="26" customHeight="1" spans="1:4">
      <c r="A26" s="146"/>
      <c r="B26" s="146"/>
      <c r="C26" s="242" t="s">
        <v>225</v>
      </c>
      <c r="D26" s="137"/>
    </row>
    <row r="27" customHeight="1" spans="1:4">
      <c r="A27" s="146"/>
      <c r="B27" s="146"/>
      <c r="C27" s="242" t="s">
        <v>226</v>
      </c>
      <c r="D27" s="137">
        <v>303.051024</v>
      </c>
    </row>
    <row r="28" customHeight="1" spans="1:4">
      <c r="A28" s="146"/>
      <c r="B28" s="146"/>
      <c r="C28" s="242" t="s">
        <v>227</v>
      </c>
      <c r="D28" s="137"/>
    </row>
    <row r="29" customHeight="1" spans="1:4">
      <c r="A29" s="146"/>
      <c r="B29" s="146"/>
      <c r="C29" s="242" t="s">
        <v>228</v>
      </c>
      <c r="D29" s="137"/>
    </row>
    <row r="30" customHeight="1" spans="1:4">
      <c r="A30" s="146"/>
      <c r="B30" s="146"/>
      <c r="C30" s="242" t="s">
        <v>229</v>
      </c>
      <c r="D30" s="137"/>
    </row>
    <row r="31" customHeight="1" spans="1:4">
      <c r="A31" s="146"/>
      <c r="B31" s="146"/>
      <c r="C31" s="242" t="s">
        <v>230</v>
      </c>
      <c r="D31" s="137"/>
    </row>
    <row r="32" ht="17.4" customHeight="1" spans="1:4">
      <c r="A32" s="146"/>
      <c r="B32" s="146"/>
      <c r="C32" s="242" t="s">
        <v>231</v>
      </c>
      <c r="D32" s="137"/>
    </row>
    <row r="33" ht="17.4" customHeight="1" spans="1:4">
      <c r="A33" s="146"/>
      <c r="B33" s="146"/>
      <c r="C33" s="242" t="s">
        <v>232</v>
      </c>
      <c r="D33" s="137">
        <v>5890.7</v>
      </c>
    </row>
    <row r="34" ht="17.4" customHeight="1" spans="1:4">
      <c r="A34" s="146"/>
      <c r="B34" s="146"/>
      <c r="C34" s="242" t="s">
        <v>233</v>
      </c>
      <c r="D34" s="137"/>
    </row>
    <row r="35" ht="17.4" customHeight="1" spans="1:4">
      <c r="A35" s="146"/>
      <c r="B35" s="146"/>
      <c r="C35" s="242" t="s">
        <v>234</v>
      </c>
      <c r="D35" s="137"/>
    </row>
    <row r="36" ht="17.4" customHeight="1" spans="1:4">
      <c r="A36" s="146"/>
      <c r="B36" s="146"/>
      <c r="C36" s="242" t="s">
        <v>235</v>
      </c>
      <c r="D36" s="137"/>
    </row>
    <row r="37" customHeight="1" spans="1:4">
      <c r="A37" s="243"/>
      <c r="B37" s="244"/>
      <c r="C37" s="242" t="s">
        <v>236</v>
      </c>
      <c r="D37" s="137"/>
    </row>
    <row r="38" customHeight="1" spans="1:4">
      <c r="A38" s="243"/>
      <c r="B38" s="244"/>
      <c r="C38" s="245" t="s">
        <v>237</v>
      </c>
      <c r="D38" s="244"/>
    </row>
    <row r="39" ht="17.4" customHeight="1" spans="1:4">
      <c r="A39" s="246" t="s">
        <v>238</v>
      </c>
      <c r="B39" s="247">
        <v>15214.874672</v>
      </c>
      <c r="C39" s="243" t="s">
        <v>52</v>
      </c>
      <c r="D39" s="247">
        <v>15214.874672</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50"/>
  <sheetViews>
    <sheetView topLeftCell="C22" workbookViewId="0">
      <selection activeCell="C50" sqref="C50:G50"/>
    </sheetView>
  </sheetViews>
  <sheetFormatPr defaultColWidth="10.75" defaultRowHeight="14.25" customHeight="1" outlineLevelCol="6"/>
  <cols>
    <col min="1" max="1" width="23.375" style="125" customWidth="1"/>
    <col min="2" max="2" width="51.25" style="125" customWidth="1"/>
    <col min="3" max="3" width="28.25" style="47" customWidth="1"/>
    <col min="4" max="4" width="19.25" style="47" customWidth="1"/>
    <col min="5" max="7" width="28.25" style="47" customWidth="1"/>
    <col min="8" max="8" width="10.75" style="35" customWidth="1"/>
    <col min="9" max="16384" width="10.75" style="35"/>
  </cols>
  <sheetData>
    <row r="1" ht="12.15" customHeight="1" spans="4:7">
      <c r="D1" s="226"/>
      <c r="F1" s="48"/>
      <c r="G1" s="48"/>
    </row>
    <row r="2" ht="39.15" customHeight="1" spans="1:7">
      <c r="A2" s="227" t="s">
        <v>239</v>
      </c>
      <c r="B2" s="227"/>
      <c r="C2" s="227"/>
      <c r="D2" s="227"/>
      <c r="E2" s="227"/>
      <c r="F2" s="227"/>
      <c r="G2" s="227"/>
    </row>
    <row r="3" s="66" customFormat="1" ht="24" customHeight="1" spans="1:7">
      <c r="A3" s="38" t="s">
        <v>1</v>
      </c>
      <c r="B3" s="167"/>
      <c r="F3" s="114"/>
      <c r="G3" s="114" t="s">
        <v>2</v>
      </c>
    </row>
    <row r="4" ht="20.25" customHeight="1" spans="1:7">
      <c r="A4" s="228" t="s">
        <v>240</v>
      </c>
      <c r="B4" s="229"/>
      <c r="C4" s="230" t="s">
        <v>57</v>
      </c>
      <c r="D4" s="55" t="s">
        <v>99</v>
      </c>
      <c r="E4" s="56"/>
      <c r="F4" s="84"/>
      <c r="G4" s="231" t="s">
        <v>100</v>
      </c>
    </row>
    <row r="5" ht="20.25" customHeight="1" spans="1:7">
      <c r="A5" s="134" t="s">
        <v>241</v>
      </c>
      <c r="B5" s="134" t="s">
        <v>242</v>
      </c>
      <c r="C5" s="232"/>
      <c r="D5" s="57" t="s">
        <v>59</v>
      </c>
      <c r="E5" s="103" t="s">
        <v>243</v>
      </c>
      <c r="F5" s="103" t="s">
        <v>244</v>
      </c>
      <c r="G5" s="103"/>
    </row>
    <row r="6" ht="13.65" customHeight="1" spans="1:7">
      <c r="A6" s="134" t="s">
        <v>245</v>
      </c>
      <c r="B6" s="134" t="s">
        <v>246</v>
      </c>
      <c r="C6" s="134" t="s">
        <v>247</v>
      </c>
      <c r="D6" s="233" t="s">
        <v>248</v>
      </c>
      <c r="E6" s="234" t="s">
        <v>249</v>
      </c>
      <c r="F6" s="234" t="s">
        <v>250</v>
      </c>
      <c r="G6" s="235">
        <v>7</v>
      </c>
    </row>
    <row r="7" ht="18.75" customHeight="1" spans="1:7">
      <c r="A7" s="83" t="s">
        <v>109</v>
      </c>
      <c r="B7" s="83" t="s">
        <v>110</v>
      </c>
      <c r="C7" s="137">
        <v>7658.016749</v>
      </c>
      <c r="D7" s="171">
        <v>3600.916749</v>
      </c>
      <c r="E7" s="171">
        <v>3164.95204</v>
      </c>
      <c r="F7" s="171">
        <v>435.964709</v>
      </c>
      <c r="G7" s="171">
        <v>4057.1</v>
      </c>
    </row>
    <row r="8" ht="18.75" customHeight="1" spans="1:7">
      <c r="A8" s="83" t="s">
        <v>111</v>
      </c>
      <c r="B8" s="83" t="s">
        <v>112</v>
      </c>
      <c r="C8" s="137">
        <v>5291.710587</v>
      </c>
      <c r="D8" s="171">
        <v>3440.610587</v>
      </c>
      <c r="E8" s="171">
        <v>3022.038344</v>
      </c>
      <c r="F8" s="171">
        <v>418.572243</v>
      </c>
      <c r="G8" s="171">
        <v>1851.1</v>
      </c>
    </row>
    <row r="9" ht="18.75" customHeight="1" spans="1:7">
      <c r="A9" s="83" t="s">
        <v>113</v>
      </c>
      <c r="B9" s="83" t="s">
        <v>114</v>
      </c>
      <c r="C9" s="137">
        <v>644.307536</v>
      </c>
      <c r="D9" s="171">
        <v>634.307536</v>
      </c>
      <c r="E9" s="171">
        <v>526.163972</v>
      </c>
      <c r="F9" s="171">
        <v>108.143564</v>
      </c>
      <c r="G9" s="171">
        <v>10</v>
      </c>
    </row>
    <row r="10" ht="18.75" customHeight="1" spans="1:7">
      <c r="A10" s="83" t="s">
        <v>115</v>
      </c>
      <c r="B10" s="83" t="s">
        <v>116</v>
      </c>
      <c r="C10" s="137">
        <v>5</v>
      </c>
      <c r="D10" s="171">
        <v>0</v>
      </c>
      <c r="E10" s="171">
        <v>0</v>
      </c>
      <c r="F10" s="171">
        <v>0</v>
      </c>
      <c r="G10" s="171">
        <v>5</v>
      </c>
    </row>
    <row r="11" ht="18.75" customHeight="1" spans="1:7">
      <c r="A11" s="83" t="s">
        <v>117</v>
      </c>
      <c r="B11" s="83" t="s">
        <v>118</v>
      </c>
      <c r="C11" s="137">
        <v>652.566546</v>
      </c>
      <c r="D11" s="171">
        <v>434.566546</v>
      </c>
      <c r="E11" s="171">
        <v>389.7419</v>
      </c>
      <c r="F11" s="171">
        <v>44.824646</v>
      </c>
      <c r="G11" s="171">
        <v>218</v>
      </c>
    </row>
    <row r="12" ht="18.75" customHeight="1" spans="1:7">
      <c r="A12" s="83" t="s">
        <v>119</v>
      </c>
      <c r="B12" s="83" t="s">
        <v>120</v>
      </c>
      <c r="C12" s="137">
        <v>1495.862372</v>
      </c>
      <c r="D12" s="171">
        <v>1415.862372</v>
      </c>
      <c r="E12" s="171">
        <v>1264.9554</v>
      </c>
      <c r="F12" s="171">
        <v>150.906972</v>
      </c>
      <c r="G12" s="171">
        <v>80</v>
      </c>
    </row>
    <row r="13" ht="18.75" customHeight="1" spans="1:7">
      <c r="A13" s="83" t="s">
        <v>121</v>
      </c>
      <c r="B13" s="83" t="s">
        <v>122</v>
      </c>
      <c r="C13" s="137">
        <v>796.626249</v>
      </c>
      <c r="D13" s="171">
        <v>480.326249</v>
      </c>
      <c r="E13" s="171">
        <v>428.177708</v>
      </c>
      <c r="F13" s="171">
        <v>52.148541</v>
      </c>
      <c r="G13" s="171">
        <v>316.3</v>
      </c>
    </row>
    <row r="14" ht="18.75" customHeight="1" spans="1:7">
      <c r="A14" s="83" t="s">
        <v>123</v>
      </c>
      <c r="B14" s="83" t="s">
        <v>124</v>
      </c>
      <c r="C14" s="137">
        <v>50</v>
      </c>
      <c r="D14" s="171">
        <v>0</v>
      </c>
      <c r="E14" s="171">
        <v>0</v>
      </c>
      <c r="F14" s="171">
        <v>0</v>
      </c>
      <c r="G14" s="171">
        <v>50</v>
      </c>
    </row>
    <row r="15" ht="18.75" customHeight="1" spans="1:7">
      <c r="A15" s="83" t="s">
        <v>125</v>
      </c>
      <c r="B15" s="83" t="s">
        <v>126</v>
      </c>
      <c r="C15" s="137">
        <v>291.229204</v>
      </c>
      <c r="D15" s="171">
        <v>241.229204</v>
      </c>
      <c r="E15" s="171">
        <v>215.45658</v>
      </c>
      <c r="F15" s="171">
        <v>25.772624</v>
      </c>
      <c r="G15" s="171">
        <v>50</v>
      </c>
    </row>
    <row r="16" ht="18.75" customHeight="1" spans="1:7">
      <c r="A16" s="83" t="s">
        <v>127</v>
      </c>
      <c r="B16" s="83" t="s">
        <v>128</v>
      </c>
      <c r="C16" s="137">
        <v>269.11868</v>
      </c>
      <c r="D16" s="171">
        <v>234.31868</v>
      </c>
      <c r="E16" s="171">
        <v>197.542784</v>
      </c>
      <c r="F16" s="171">
        <v>36.775896</v>
      </c>
      <c r="G16" s="171">
        <v>34.8</v>
      </c>
    </row>
    <row r="17" ht="18.75" customHeight="1" spans="1:7">
      <c r="A17" s="83" t="s">
        <v>129</v>
      </c>
      <c r="B17" s="83" t="s">
        <v>130</v>
      </c>
      <c r="C17" s="137">
        <v>130</v>
      </c>
      <c r="D17" s="171">
        <v>0</v>
      </c>
      <c r="E17" s="171">
        <v>0</v>
      </c>
      <c r="F17" s="171">
        <v>0</v>
      </c>
      <c r="G17" s="171">
        <v>130</v>
      </c>
    </row>
    <row r="18" ht="18.75" customHeight="1" spans="1:7">
      <c r="A18" s="83" t="s">
        <v>131</v>
      </c>
      <c r="B18" s="83" t="s">
        <v>132</v>
      </c>
      <c r="C18" s="137">
        <v>957</v>
      </c>
      <c r="D18" s="171">
        <v>0</v>
      </c>
      <c r="E18" s="171">
        <v>0</v>
      </c>
      <c r="F18" s="171">
        <v>0</v>
      </c>
      <c r="G18" s="171">
        <v>957</v>
      </c>
    </row>
    <row r="19" ht="18.75" customHeight="1" spans="1:7">
      <c r="A19" s="83" t="s">
        <v>133</v>
      </c>
      <c r="B19" s="83" t="s">
        <v>134</v>
      </c>
      <c r="C19" s="137">
        <v>360.306162</v>
      </c>
      <c r="D19" s="171">
        <v>160.306162</v>
      </c>
      <c r="E19" s="171">
        <v>142.913696</v>
      </c>
      <c r="F19" s="171">
        <v>17.392466</v>
      </c>
      <c r="G19" s="171">
        <v>200</v>
      </c>
    </row>
    <row r="20" ht="18.75" customHeight="1" spans="1:7">
      <c r="A20" s="83" t="s">
        <v>135</v>
      </c>
      <c r="B20" s="83" t="s">
        <v>114</v>
      </c>
      <c r="C20" s="137">
        <v>105.064256</v>
      </c>
      <c r="D20" s="171">
        <v>105.064256</v>
      </c>
      <c r="E20" s="171">
        <v>94.038896</v>
      </c>
      <c r="F20" s="171">
        <v>11.02536</v>
      </c>
      <c r="G20" s="171">
        <v>0</v>
      </c>
    </row>
    <row r="21" ht="18.75" customHeight="1" spans="1:7">
      <c r="A21" s="83" t="s">
        <v>136</v>
      </c>
      <c r="B21" s="83" t="s">
        <v>137</v>
      </c>
      <c r="C21" s="137">
        <v>20</v>
      </c>
      <c r="D21" s="171">
        <v>0</v>
      </c>
      <c r="E21" s="171">
        <v>0</v>
      </c>
      <c r="F21" s="171">
        <v>0</v>
      </c>
      <c r="G21" s="171">
        <v>20</v>
      </c>
    </row>
    <row r="22" ht="18.75" customHeight="1" spans="1:7">
      <c r="A22" s="83" t="s">
        <v>138</v>
      </c>
      <c r="B22" s="83" t="s">
        <v>139</v>
      </c>
      <c r="C22" s="137">
        <v>235.241906</v>
      </c>
      <c r="D22" s="171">
        <v>55.241906</v>
      </c>
      <c r="E22" s="171">
        <v>48.8748</v>
      </c>
      <c r="F22" s="171">
        <v>6.367106</v>
      </c>
      <c r="G22" s="171">
        <v>180</v>
      </c>
    </row>
    <row r="23" ht="18.75" customHeight="1" spans="1:7">
      <c r="A23" s="83" t="s">
        <v>140</v>
      </c>
      <c r="B23" s="83" t="s">
        <v>141</v>
      </c>
      <c r="C23" s="137">
        <v>2006</v>
      </c>
      <c r="D23" s="171">
        <v>0</v>
      </c>
      <c r="E23" s="171">
        <v>0</v>
      </c>
      <c r="F23" s="171">
        <v>0</v>
      </c>
      <c r="G23" s="171">
        <v>2006</v>
      </c>
    </row>
    <row r="24" ht="18.75" customHeight="1" spans="1:7">
      <c r="A24" s="83" t="s">
        <v>142</v>
      </c>
      <c r="B24" s="83" t="s">
        <v>143</v>
      </c>
      <c r="C24" s="137">
        <v>2000</v>
      </c>
      <c r="D24" s="171">
        <v>0</v>
      </c>
      <c r="E24" s="171">
        <v>0</v>
      </c>
      <c r="F24" s="171">
        <v>0</v>
      </c>
      <c r="G24" s="171">
        <v>2000</v>
      </c>
    </row>
    <row r="25" ht="18.75" customHeight="1" spans="1:7">
      <c r="A25" s="83" t="s">
        <v>144</v>
      </c>
      <c r="B25" s="83" t="s">
        <v>145</v>
      </c>
      <c r="C25" s="137">
        <v>6</v>
      </c>
      <c r="D25" s="171">
        <v>0</v>
      </c>
      <c r="E25" s="171">
        <v>0</v>
      </c>
      <c r="F25" s="171">
        <v>0</v>
      </c>
      <c r="G25" s="171">
        <v>6</v>
      </c>
    </row>
    <row r="26" ht="18.75" customHeight="1" spans="1:7">
      <c r="A26" s="83" t="s">
        <v>146</v>
      </c>
      <c r="B26" s="83" t="s">
        <v>147</v>
      </c>
      <c r="C26" s="137">
        <v>1039.055612</v>
      </c>
      <c r="D26" s="171">
        <v>1039.055612</v>
      </c>
      <c r="E26" s="171">
        <v>975.70118</v>
      </c>
      <c r="F26" s="171">
        <v>63.354432</v>
      </c>
      <c r="G26" s="171">
        <v>0</v>
      </c>
    </row>
    <row r="27" ht="18.75" customHeight="1" spans="1:7">
      <c r="A27" s="83" t="s">
        <v>148</v>
      </c>
      <c r="B27" s="83" t="s">
        <v>149</v>
      </c>
      <c r="C27" s="137">
        <v>1024.405534</v>
      </c>
      <c r="D27" s="171">
        <v>1024.405534</v>
      </c>
      <c r="E27" s="171">
        <v>961.051102</v>
      </c>
      <c r="F27" s="171">
        <v>63.354432</v>
      </c>
      <c r="G27" s="171">
        <v>0</v>
      </c>
    </row>
    <row r="28" ht="18.75" customHeight="1" spans="1:7">
      <c r="A28" s="83" t="s">
        <v>150</v>
      </c>
      <c r="B28" s="83" t="s">
        <v>151</v>
      </c>
      <c r="C28" s="137">
        <v>139.32703</v>
      </c>
      <c r="D28" s="171">
        <v>139.32703</v>
      </c>
      <c r="E28" s="171">
        <v>129.352428</v>
      </c>
      <c r="F28" s="171">
        <v>9.974602</v>
      </c>
      <c r="G28" s="171">
        <v>0</v>
      </c>
    </row>
    <row r="29" ht="18.75" customHeight="1" spans="1:7">
      <c r="A29" s="83" t="s">
        <v>152</v>
      </c>
      <c r="B29" s="83" t="s">
        <v>153</v>
      </c>
      <c r="C29" s="137">
        <v>461.663384</v>
      </c>
      <c r="D29" s="171">
        <v>461.663384</v>
      </c>
      <c r="E29" s="171">
        <v>408.283554</v>
      </c>
      <c r="F29" s="171">
        <v>53.37983</v>
      </c>
      <c r="G29" s="171">
        <v>0</v>
      </c>
    </row>
    <row r="30" ht="18.75" customHeight="1" spans="1:7">
      <c r="A30" s="83" t="s">
        <v>154</v>
      </c>
      <c r="B30" s="83" t="s">
        <v>155</v>
      </c>
      <c r="C30" s="137">
        <v>420.057856</v>
      </c>
      <c r="D30" s="171">
        <v>420.057856</v>
      </c>
      <c r="E30" s="171">
        <v>420.057856</v>
      </c>
      <c r="F30" s="171">
        <v>0</v>
      </c>
      <c r="G30" s="171">
        <v>0</v>
      </c>
    </row>
    <row r="31" ht="18.75" customHeight="1" spans="1:7">
      <c r="A31" s="83" t="s">
        <v>156</v>
      </c>
      <c r="B31" s="83" t="s">
        <v>157</v>
      </c>
      <c r="C31" s="137">
        <v>3.357264</v>
      </c>
      <c r="D31" s="171">
        <v>3.357264</v>
      </c>
      <c r="E31" s="171">
        <v>3.357264</v>
      </c>
      <c r="F31" s="171">
        <v>0</v>
      </c>
      <c r="G31" s="171">
        <v>0</v>
      </c>
    </row>
    <row r="32" ht="18.75" customHeight="1" spans="1:7">
      <c r="A32" s="83" t="s">
        <v>158</v>
      </c>
      <c r="B32" s="83" t="s">
        <v>159</v>
      </c>
      <c r="C32" s="137">
        <v>0.1872</v>
      </c>
      <c r="D32" s="171">
        <v>0.1872</v>
      </c>
      <c r="E32" s="171">
        <v>0.1872</v>
      </c>
      <c r="F32" s="171">
        <v>0</v>
      </c>
      <c r="G32" s="171">
        <v>0</v>
      </c>
    </row>
    <row r="33" ht="18.75" customHeight="1" spans="1:7">
      <c r="A33" s="83" t="s">
        <v>160</v>
      </c>
      <c r="B33" s="83" t="s">
        <v>161</v>
      </c>
      <c r="C33" s="137">
        <v>0.1872</v>
      </c>
      <c r="D33" s="171">
        <v>0.1872</v>
      </c>
      <c r="E33" s="171">
        <v>0.1872</v>
      </c>
      <c r="F33" s="171">
        <v>0</v>
      </c>
      <c r="G33" s="171">
        <v>0</v>
      </c>
    </row>
    <row r="34" ht="18.75" customHeight="1" spans="1:7">
      <c r="A34" s="83" t="s">
        <v>162</v>
      </c>
      <c r="B34" s="83" t="s">
        <v>163</v>
      </c>
      <c r="C34" s="137">
        <v>14.462878</v>
      </c>
      <c r="D34" s="171">
        <v>14.462878</v>
      </c>
      <c r="E34" s="171">
        <v>14.462878</v>
      </c>
      <c r="F34" s="171">
        <v>0</v>
      </c>
      <c r="G34" s="171">
        <v>0</v>
      </c>
    </row>
    <row r="35" ht="18.75" customHeight="1" spans="1:7">
      <c r="A35" s="83" t="s">
        <v>164</v>
      </c>
      <c r="B35" s="83" t="s">
        <v>165</v>
      </c>
      <c r="C35" s="137">
        <v>14.462878</v>
      </c>
      <c r="D35" s="171">
        <v>14.462878</v>
      </c>
      <c r="E35" s="171">
        <v>14.462878</v>
      </c>
      <c r="F35" s="171">
        <v>0</v>
      </c>
      <c r="G35" s="171">
        <v>0</v>
      </c>
    </row>
    <row r="36" ht="18.75" customHeight="1" spans="1:7">
      <c r="A36" s="83" t="s">
        <v>166</v>
      </c>
      <c r="B36" s="83" t="s">
        <v>167</v>
      </c>
      <c r="C36" s="137">
        <v>324.051287</v>
      </c>
      <c r="D36" s="171">
        <v>324.051287</v>
      </c>
      <c r="E36" s="171">
        <v>324.051287</v>
      </c>
      <c r="F36" s="171">
        <v>0</v>
      </c>
      <c r="G36" s="171">
        <v>0</v>
      </c>
    </row>
    <row r="37" ht="18.75" customHeight="1" spans="1:7">
      <c r="A37" s="83" t="s">
        <v>168</v>
      </c>
      <c r="B37" s="83" t="s">
        <v>169</v>
      </c>
      <c r="C37" s="137">
        <v>324.051287</v>
      </c>
      <c r="D37" s="171">
        <v>324.051287</v>
      </c>
      <c r="E37" s="171">
        <v>324.051287</v>
      </c>
      <c r="F37" s="171">
        <v>0</v>
      </c>
      <c r="G37" s="171">
        <v>0</v>
      </c>
    </row>
    <row r="38" ht="18.75" customHeight="1" spans="1:7">
      <c r="A38" s="83" t="s">
        <v>170</v>
      </c>
      <c r="B38" s="83" t="s">
        <v>171</v>
      </c>
      <c r="C38" s="137">
        <v>56.5076</v>
      </c>
      <c r="D38" s="171">
        <v>56.5076</v>
      </c>
      <c r="E38" s="171">
        <v>56.5076</v>
      </c>
      <c r="F38" s="171">
        <v>0</v>
      </c>
      <c r="G38" s="171">
        <v>0</v>
      </c>
    </row>
    <row r="39" ht="18.75" customHeight="1" spans="1:7">
      <c r="A39" s="83" t="s">
        <v>172</v>
      </c>
      <c r="B39" s="83" t="s">
        <v>173</v>
      </c>
      <c r="C39" s="137">
        <v>216.03492</v>
      </c>
      <c r="D39" s="171">
        <v>216.03492</v>
      </c>
      <c r="E39" s="171">
        <v>216.03492</v>
      </c>
      <c r="F39" s="171">
        <v>0</v>
      </c>
      <c r="G39" s="171">
        <v>0</v>
      </c>
    </row>
    <row r="40" ht="18.75" customHeight="1" spans="1:7">
      <c r="A40" s="83" t="s">
        <v>174</v>
      </c>
      <c r="B40" s="83" t="s">
        <v>175</v>
      </c>
      <c r="C40" s="137">
        <v>26.688368</v>
      </c>
      <c r="D40" s="171">
        <v>26.688368</v>
      </c>
      <c r="E40" s="171">
        <v>26.688368</v>
      </c>
      <c r="F40" s="171">
        <v>0</v>
      </c>
      <c r="G40" s="171">
        <v>0</v>
      </c>
    </row>
    <row r="41" ht="18.75" customHeight="1" spans="1:7">
      <c r="A41" s="83" t="s">
        <v>176</v>
      </c>
      <c r="B41" s="83" t="s">
        <v>177</v>
      </c>
      <c r="C41" s="137">
        <v>24.820399</v>
      </c>
      <c r="D41" s="171">
        <v>24.820399</v>
      </c>
      <c r="E41" s="171">
        <v>24.820399</v>
      </c>
      <c r="F41" s="171">
        <v>0</v>
      </c>
      <c r="G41" s="171">
        <v>0</v>
      </c>
    </row>
    <row r="42" ht="18.75" customHeight="1" spans="1:7">
      <c r="A42" s="83" t="s">
        <v>178</v>
      </c>
      <c r="B42" s="83" t="s">
        <v>179</v>
      </c>
      <c r="C42" s="137">
        <v>303.051024</v>
      </c>
      <c r="D42" s="171">
        <v>303.051024</v>
      </c>
      <c r="E42" s="171">
        <v>303.051024</v>
      </c>
      <c r="F42" s="171">
        <v>0</v>
      </c>
      <c r="G42" s="171">
        <v>0</v>
      </c>
    </row>
    <row r="43" ht="18.75" customHeight="1" spans="1:7">
      <c r="A43" s="83" t="s">
        <v>180</v>
      </c>
      <c r="B43" s="83" t="s">
        <v>181</v>
      </c>
      <c r="C43" s="137">
        <v>303.051024</v>
      </c>
      <c r="D43" s="171">
        <v>303.051024</v>
      </c>
      <c r="E43" s="171">
        <v>303.051024</v>
      </c>
      <c r="F43" s="171">
        <v>0</v>
      </c>
      <c r="G43" s="171">
        <v>0</v>
      </c>
    </row>
    <row r="44" ht="18.75" customHeight="1" spans="1:7">
      <c r="A44" s="83" t="s">
        <v>182</v>
      </c>
      <c r="B44" s="83" t="s">
        <v>183</v>
      </c>
      <c r="C44" s="137">
        <v>303.051024</v>
      </c>
      <c r="D44" s="171">
        <v>303.051024</v>
      </c>
      <c r="E44" s="171">
        <v>303.051024</v>
      </c>
      <c r="F44" s="171">
        <v>0</v>
      </c>
      <c r="G44" s="171">
        <v>0</v>
      </c>
    </row>
    <row r="45" ht="18.75" customHeight="1" spans="1:7">
      <c r="A45" s="83" t="s">
        <v>184</v>
      </c>
      <c r="B45" s="83" t="s">
        <v>185</v>
      </c>
      <c r="C45" s="137">
        <v>5890.7</v>
      </c>
      <c r="D45" s="171">
        <v>0</v>
      </c>
      <c r="E45" s="171">
        <v>0</v>
      </c>
      <c r="F45" s="171">
        <v>0</v>
      </c>
      <c r="G45" s="171">
        <v>5890.7</v>
      </c>
    </row>
    <row r="46" ht="18.75" customHeight="1" spans="1:7">
      <c r="A46" s="83" t="s">
        <v>186</v>
      </c>
      <c r="B46" s="83" t="s">
        <v>187</v>
      </c>
      <c r="C46" s="137">
        <v>5890.7</v>
      </c>
      <c r="D46" s="171">
        <v>0</v>
      </c>
      <c r="E46" s="171">
        <v>0</v>
      </c>
      <c r="F46" s="171">
        <v>0</v>
      </c>
      <c r="G46" s="171">
        <v>5890.7</v>
      </c>
    </row>
    <row r="47" ht="18.75" customHeight="1" spans="1:7">
      <c r="A47" s="83" t="s">
        <v>188</v>
      </c>
      <c r="B47" s="83" t="s">
        <v>189</v>
      </c>
      <c r="C47" s="137">
        <v>5890.7</v>
      </c>
      <c r="D47" s="171">
        <v>0</v>
      </c>
      <c r="E47" s="171">
        <v>0</v>
      </c>
      <c r="F47" s="171">
        <v>0</v>
      </c>
      <c r="G47" s="171">
        <v>5890.7</v>
      </c>
    </row>
    <row r="48" s="101" customFormat="1" ht="18" customHeight="1" spans="1:7">
      <c r="A48" s="236" t="s">
        <v>190</v>
      </c>
      <c r="B48" s="237" t="s">
        <v>190</v>
      </c>
      <c r="C48" s="185">
        <v>15214.874672</v>
      </c>
      <c r="D48" s="185">
        <v>5267.074672</v>
      </c>
      <c r="E48" s="185">
        <v>4767.755531</v>
      </c>
      <c r="F48" s="185">
        <v>499.319141</v>
      </c>
      <c r="G48" s="185">
        <v>9947.8</v>
      </c>
    </row>
    <row r="50" customHeight="1" spans="3:7">
      <c r="C50" s="238"/>
      <c r="D50" s="238"/>
      <c r="E50" s="238"/>
      <c r="F50" s="238"/>
      <c r="G50" s="238"/>
    </row>
  </sheetData>
  <mergeCells count="7">
    <mergeCell ref="A2:G2"/>
    <mergeCell ref="A3:E3"/>
    <mergeCell ref="A4:B4"/>
    <mergeCell ref="D4:F4"/>
    <mergeCell ref="A48:B48"/>
    <mergeCell ref="C4:C5"/>
    <mergeCell ref="G4:G5"/>
  </mergeCells>
  <printOptions horizontalCentered="1"/>
  <pageMargins left="0.385416666666667" right="0.385416666666667" top="0.510416666666667" bottom="0.510416666666667" header="0.3125" footer="0.3125"/>
  <pageSetup paperSize="9" scale="79"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13"/>
  <sheetViews>
    <sheetView topLeftCell="L79" workbookViewId="0">
      <selection activeCell="Q112" sqref="Q112:T112"/>
    </sheetView>
  </sheetViews>
  <sheetFormatPr defaultColWidth="9.375" defaultRowHeight="10.8"/>
  <cols>
    <col min="2" max="2" width="6.375" customWidth="1"/>
    <col min="3" max="3" width="45.5" customWidth="1"/>
    <col min="4" max="4" width="17" customWidth="1"/>
    <col min="5" max="5" width="16" customWidth="1"/>
    <col min="6" max="6" width="13" customWidth="1"/>
    <col min="7" max="7" width="13.125" customWidth="1"/>
    <col min="16" max="16" width="40.625" customWidth="1"/>
    <col min="17" max="17" width="15.625" customWidth="1"/>
    <col min="18" max="18" width="16" customWidth="1"/>
    <col min="19" max="19" width="15.5" customWidth="1"/>
    <col min="20" max="20" width="14.375" customWidth="1"/>
  </cols>
  <sheetData>
    <row r="1" ht="55.05" customHeight="1" spans="1:26">
      <c r="A1" s="115" t="s">
        <v>251</v>
      </c>
      <c r="B1" s="115"/>
      <c r="C1" s="115"/>
      <c r="D1" s="115"/>
      <c r="E1" s="115"/>
      <c r="F1" s="115"/>
      <c r="G1" s="115"/>
      <c r="H1" s="115"/>
      <c r="I1" s="115"/>
      <c r="J1" s="115"/>
      <c r="K1" s="115"/>
      <c r="L1" s="115"/>
      <c r="M1" s="115"/>
      <c r="N1" s="115"/>
      <c r="O1" s="115"/>
      <c r="P1" s="115"/>
      <c r="Q1" s="115"/>
      <c r="R1" s="115"/>
      <c r="S1" s="115"/>
      <c r="T1" s="115"/>
      <c r="U1" s="115"/>
      <c r="V1" s="115"/>
      <c r="W1" s="115"/>
      <c r="X1" s="216"/>
      <c r="Y1" s="216"/>
      <c r="Z1" s="216"/>
    </row>
    <row r="2" ht="18" customHeight="1" spans="1:26">
      <c r="A2" s="198" t="s">
        <v>1</v>
      </c>
      <c r="B2" s="199"/>
      <c r="C2" s="200"/>
      <c r="D2" s="200"/>
      <c r="E2" s="201"/>
      <c r="F2" s="201"/>
      <c r="G2" s="201"/>
      <c r="H2" s="201"/>
      <c r="I2" s="201"/>
      <c r="J2" s="201"/>
      <c r="K2" s="201"/>
      <c r="L2" s="201"/>
      <c r="M2" s="201"/>
      <c r="N2" s="200"/>
      <c r="O2" s="199"/>
      <c r="P2" s="200"/>
      <c r="Q2" s="217"/>
      <c r="R2" s="218"/>
      <c r="S2" s="218"/>
      <c r="T2" s="218"/>
      <c r="U2" s="218"/>
      <c r="V2" s="218"/>
      <c r="W2" s="219"/>
      <c r="X2" s="201"/>
      <c r="Y2" s="219" t="s">
        <v>2</v>
      </c>
      <c r="Z2" s="201"/>
    </row>
    <row r="3" ht="18" customHeight="1" spans="1:26">
      <c r="A3" s="202" t="s">
        <v>4</v>
      </c>
      <c r="B3" s="203"/>
      <c r="C3" s="203"/>
      <c r="D3" s="203"/>
      <c r="E3" s="203"/>
      <c r="F3" s="203"/>
      <c r="G3" s="203"/>
      <c r="H3" s="203"/>
      <c r="I3" s="203"/>
      <c r="J3" s="203"/>
      <c r="K3" s="203"/>
      <c r="L3" s="203"/>
      <c r="M3" s="206"/>
      <c r="N3" s="202" t="s">
        <v>4</v>
      </c>
      <c r="O3" s="203"/>
      <c r="P3" s="203"/>
      <c r="Q3" s="203"/>
      <c r="R3" s="203"/>
      <c r="S3" s="203"/>
      <c r="T3" s="203"/>
      <c r="U3" s="203"/>
      <c r="V3" s="203"/>
      <c r="W3" s="203"/>
      <c r="X3" s="203"/>
      <c r="Y3" s="203"/>
      <c r="Z3" s="206"/>
    </row>
    <row r="4" ht="18" customHeight="1" spans="1:26">
      <c r="A4" s="204" t="s">
        <v>252</v>
      </c>
      <c r="B4" s="204"/>
      <c r="C4" s="204"/>
      <c r="D4" s="205"/>
      <c r="E4" s="202" t="s">
        <v>60</v>
      </c>
      <c r="F4" s="203"/>
      <c r="G4" s="206"/>
      <c r="H4" s="202" t="s">
        <v>61</v>
      </c>
      <c r="I4" s="203"/>
      <c r="J4" s="206"/>
      <c r="K4" s="202" t="s">
        <v>62</v>
      </c>
      <c r="L4" s="203"/>
      <c r="M4" s="206"/>
      <c r="N4" s="204" t="s">
        <v>253</v>
      </c>
      <c r="O4" s="204"/>
      <c r="P4" s="204"/>
      <c r="Q4" s="205"/>
      <c r="R4" s="202" t="s">
        <v>60</v>
      </c>
      <c r="S4" s="203"/>
      <c r="T4" s="206"/>
      <c r="U4" s="202" t="s">
        <v>61</v>
      </c>
      <c r="V4" s="203"/>
      <c r="W4" s="206"/>
      <c r="X4" s="202" t="s">
        <v>62</v>
      </c>
      <c r="Y4" s="203"/>
      <c r="Z4" s="206"/>
    </row>
    <row r="5" ht="18" customHeight="1" spans="1:26">
      <c r="A5" s="207" t="s">
        <v>254</v>
      </c>
      <c r="B5" s="207" t="s">
        <v>255</v>
      </c>
      <c r="C5" s="207" t="s">
        <v>242</v>
      </c>
      <c r="D5" s="207" t="s">
        <v>57</v>
      </c>
      <c r="E5" s="208" t="s">
        <v>59</v>
      </c>
      <c r="F5" s="208" t="s">
        <v>99</v>
      </c>
      <c r="G5" s="208" t="s">
        <v>100</v>
      </c>
      <c r="H5" s="208" t="s">
        <v>59</v>
      </c>
      <c r="I5" s="208" t="s">
        <v>99</v>
      </c>
      <c r="J5" s="208" t="s">
        <v>100</v>
      </c>
      <c r="K5" s="208" t="s">
        <v>59</v>
      </c>
      <c r="L5" s="208" t="s">
        <v>99</v>
      </c>
      <c r="M5" s="208" t="s">
        <v>100</v>
      </c>
      <c r="N5" s="207" t="s">
        <v>254</v>
      </c>
      <c r="O5" s="207" t="s">
        <v>255</v>
      </c>
      <c r="P5" s="207" t="s">
        <v>242</v>
      </c>
      <c r="Q5" s="207" t="s">
        <v>57</v>
      </c>
      <c r="R5" s="208" t="s">
        <v>59</v>
      </c>
      <c r="S5" s="208" t="s">
        <v>99</v>
      </c>
      <c r="T5" s="208" t="s">
        <v>100</v>
      </c>
      <c r="U5" s="208" t="s">
        <v>59</v>
      </c>
      <c r="V5" s="208" t="s">
        <v>99</v>
      </c>
      <c r="W5" s="208" t="s">
        <v>100</v>
      </c>
      <c r="X5" s="208" t="s">
        <v>59</v>
      </c>
      <c r="Y5" s="208" t="s">
        <v>99</v>
      </c>
      <c r="Z5" s="208" t="s">
        <v>100</v>
      </c>
    </row>
    <row r="6" ht="18" customHeight="1" spans="1:26">
      <c r="A6" s="207" t="s">
        <v>245</v>
      </c>
      <c r="B6" s="207" t="s">
        <v>246</v>
      </c>
      <c r="C6" s="207" t="s">
        <v>247</v>
      </c>
      <c r="D6" s="207"/>
      <c r="E6" s="207" t="s">
        <v>248</v>
      </c>
      <c r="F6" s="207" t="s">
        <v>249</v>
      </c>
      <c r="G6" s="207" t="s">
        <v>250</v>
      </c>
      <c r="H6" s="207" t="s">
        <v>256</v>
      </c>
      <c r="I6" s="207" t="s">
        <v>257</v>
      </c>
      <c r="J6" s="207" t="s">
        <v>258</v>
      </c>
      <c r="K6" s="207" t="s">
        <v>259</v>
      </c>
      <c r="L6" s="207" t="s">
        <v>260</v>
      </c>
      <c r="M6" s="207" t="s">
        <v>261</v>
      </c>
      <c r="N6" s="207" t="s">
        <v>262</v>
      </c>
      <c r="O6" s="207" t="s">
        <v>263</v>
      </c>
      <c r="P6" s="207" t="s">
        <v>264</v>
      </c>
      <c r="Q6" s="207" t="s">
        <v>265</v>
      </c>
      <c r="R6" s="207" t="s">
        <v>266</v>
      </c>
      <c r="S6" s="207" t="s">
        <v>267</v>
      </c>
      <c r="T6" s="207" t="s">
        <v>268</v>
      </c>
      <c r="U6" s="207" t="s">
        <v>269</v>
      </c>
      <c r="V6" s="207" t="s">
        <v>270</v>
      </c>
      <c r="W6" s="207" t="s">
        <v>271</v>
      </c>
      <c r="X6" s="207" t="s">
        <v>272</v>
      </c>
      <c r="Y6" s="207" t="s">
        <v>273</v>
      </c>
      <c r="Z6" s="207" t="s">
        <v>274</v>
      </c>
    </row>
    <row r="7" ht="15" customHeight="1" spans="1:26">
      <c r="A7" s="209" t="s">
        <v>275</v>
      </c>
      <c r="B7" s="210" t="s">
        <v>276</v>
      </c>
      <c r="C7" s="211" t="s">
        <v>277</v>
      </c>
      <c r="D7" s="212">
        <v>950.21722</v>
      </c>
      <c r="E7" s="212">
        <v>950.21722</v>
      </c>
      <c r="F7" s="212">
        <v>950.21722</v>
      </c>
      <c r="G7" s="212"/>
      <c r="H7" s="213"/>
      <c r="I7" s="213"/>
      <c r="J7" s="213"/>
      <c r="K7" s="213"/>
      <c r="L7" s="213"/>
      <c r="M7" s="213"/>
      <c r="N7" s="209" t="s">
        <v>278</v>
      </c>
      <c r="O7" s="209" t="s">
        <v>276</v>
      </c>
      <c r="P7" s="211" t="s">
        <v>279</v>
      </c>
      <c r="Q7" s="212">
        <v>4203.912481</v>
      </c>
      <c r="R7" s="212">
        <v>4203.912481</v>
      </c>
      <c r="S7" s="212">
        <v>4203.912481</v>
      </c>
      <c r="T7" s="212"/>
      <c r="U7" s="213"/>
      <c r="V7" s="213"/>
      <c r="W7" s="213"/>
      <c r="X7" s="213"/>
      <c r="Y7" s="213"/>
      <c r="Z7" s="213"/>
    </row>
    <row r="8" ht="15" customHeight="1" spans="1:26">
      <c r="A8" s="210"/>
      <c r="B8" s="210" t="s">
        <v>280</v>
      </c>
      <c r="C8" s="214" t="s">
        <v>281</v>
      </c>
      <c r="D8" s="215">
        <v>723.706756</v>
      </c>
      <c r="E8" s="215">
        <v>723.706756</v>
      </c>
      <c r="F8" s="215">
        <v>723.706756</v>
      </c>
      <c r="G8" s="215"/>
      <c r="H8" s="213"/>
      <c r="I8" s="213"/>
      <c r="J8" s="213"/>
      <c r="K8" s="213"/>
      <c r="L8" s="213"/>
      <c r="M8" s="213"/>
      <c r="N8" s="210"/>
      <c r="O8" s="210" t="s">
        <v>280</v>
      </c>
      <c r="P8" s="214" t="s">
        <v>282</v>
      </c>
      <c r="Q8" s="220">
        <v>1180.7544</v>
      </c>
      <c r="R8" s="220">
        <v>1180.7544</v>
      </c>
      <c r="S8" s="220">
        <v>1180.7544</v>
      </c>
      <c r="T8" s="220"/>
      <c r="U8" s="213"/>
      <c r="V8" s="213"/>
      <c r="W8" s="213"/>
      <c r="X8" s="213"/>
      <c r="Y8" s="213"/>
      <c r="Z8" s="213"/>
    </row>
    <row r="9" ht="15" customHeight="1" spans="1:26">
      <c r="A9" s="210"/>
      <c r="B9" s="210" t="s">
        <v>283</v>
      </c>
      <c r="C9" s="214" t="s">
        <v>284</v>
      </c>
      <c r="D9" s="215">
        <v>164.701344</v>
      </c>
      <c r="E9" s="215">
        <v>164.701344</v>
      </c>
      <c r="F9" s="215">
        <v>164.701344</v>
      </c>
      <c r="G9" s="215"/>
      <c r="H9" s="213"/>
      <c r="I9" s="213"/>
      <c r="J9" s="213"/>
      <c r="K9" s="213"/>
      <c r="L9" s="213"/>
      <c r="M9" s="213"/>
      <c r="N9" s="210"/>
      <c r="O9" s="210" t="s">
        <v>283</v>
      </c>
      <c r="P9" s="214" t="s">
        <v>285</v>
      </c>
      <c r="Q9" s="220">
        <v>919.36944</v>
      </c>
      <c r="R9" s="220">
        <v>919.36944</v>
      </c>
      <c r="S9" s="220">
        <v>919.36944</v>
      </c>
      <c r="T9" s="220"/>
      <c r="U9" s="213"/>
      <c r="V9" s="213"/>
      <c r="W9" s="213"/>
      <c r="X9" s="213"/>
      <c r="Y9" s="213"/>
      <c r="Z9" s="213"/>
    </row>
    <row r="10" ht="15" customHeight="1" spans="1:26">
      <c r="A10" s="210"/>
      <c r="B10" s="210" t="s">
        <v>286</v>
      </c>
      <c r="C10" s="214" t="s">
        <v>287</v>
      </c>
      <c r="D10" s="215">
        <v>61.80912</v>
      </c>
      <c r="E10" s="215">
        <v>61.80912</v>
      </c>
      <c r="F10" s="215">
        <v>61.80912</v>
      </c>
      <c r="G10" s="215"/>
      <c r="H10" s="213"/>
      <c r="I10" s="213"/>
      <c r="J10" s="213"/>
      <c r="K10" s="213"/>
      <c r="L10" s="213"/>
      <c r="M10" s="213"/>
      <c r="N10" s="210"/>
      <c r="O10" s="210" t="s">
        <v>286</v>
      </c>
      <c r="P10" s="214" t="s">
        <v>288</v>
      </c>
      <c r="Q10" s="220">
        <v>98.3962</v>
      </c>
      <c r="R10" s="220">
        <v>98.3962</v>
      </c>
      <c r="S10" s="220">
        <v>98.3962</v>
      </c>
      <c r="T10" s="220"/>
      <c r="U10" s="213"/>
      <c r="V10" s="213"/>
      <c r="W10" s="213"/>
      <c r="X10" s="213"/>
      <c r="Y10" s="213"/>
      <c r="Z10" s="213"/>
    </row>
    <row r="11" ht="15" customHeight="1" spans="1:26">
      <c r="A11" s="210"/>
      <c r="B11" s="210" t="s">
        <v>289</v>
      </c>
      <c r="C11" s="214" t="s">
        <v>290</v>
      </c>
      <c r="D11" s="215"/>
      <c r="E11" s="215"/>
      <c r="F11" s="215"/>
      <c r="G11" s="215"/>
      <c r="H11" s="213"/>
      <c r="I11" s="213"/>
      <c r="J11" s="213"/>
      <c r="K11" s="213"/>
      <c r="L11" s="213"/>
      <c r="M11" s="213"/>
      <c r="N11" s="210"/>
      <c r="O11" s="210" t="s">
        <v>291</v>
      </c>
      <c r="P11" s="214" t="s">
        <v>292</v>
      </c>
      <c r="Q11" s="220"/>
      <c r="R11" s="220"/>
      <c r="S11" s="220"/>
      <c r="T11" s="220"/>
      <c r="U11" s="213"/>
      <c r="V11" s="213"/>
      <c r="W11" s="213"/>
      <c r="X11" s="213"/>
      <c r="Y11" s="213"/>
      <c r="Z11" s="213"/>
    </row>
    <row r="12" ht="15" customHeight="1" spans="1:26">
      <c r="A12" s="209" t="s">
        <v>293</v>
      </c>
      <c r="B12" s="209" t="s">
        <v>276</v>
      </c>
      <c r="C12" s="211" t="s">
        <v>294</v>
      </c>
      <c r="D12" s="212">
        <v>4816.130196</v>
      </c>
      <c r="E12" s="212">
        <v>4816.130196</v>
      </c>
      <c r="F12" s="212">
        <v>141.830196</v>
      </c>
      <c r="G12" s="212">
        <v>4674.3</v>
      </c>
      <c r="H12" s="213"/>
      <c r="I12" s="213"/>
      <c r="J12" s="213"/>
      <c r="K12" s="213"/>
      <c r="L12" s="213"/>
      <c r="M12" s="213"/>
      <c r="N12" s="210"/>
      <c r="O12" s="210" t="s">
        <v>295</v>
      </c>
      <c r="P12" s="214" t="s">
        <v>296</v>
      </c>
      <c r="Q12" s="220">
        <v>966.432</v>
      </c>
      <c r="R12" s="220">
        <v>966.432</v>
      </c>
      <c r="S12" s="220">
        <v>966.432</v>
      </c>
      <c r="T12" s="220"/>
      <c r="U12" s="213"/>
      <c r="V12" s="213"/>
      <c r="W12" s="213"/>
      <c r="X12" s="213"/>
      <c r="Y12" s="213"/>
      <c r="Z12" s="213"/>
    </row>
    <row r="13" ht="15" customHeight="1" spans="1:26">
      <c r="A13" s="210"/>
      <c r="B13" s="210" t="s">
        <v>280</v>
      </c>
      <c r="C13" s="214" t="s">
        <v>297</v>
      </c>
      <c r="D13" s="215">
        <v>3959.738302</v>
      </c>
      <c r="E13" s="215">
        <v>3959.738302</v>
      </c>
      <c r="F13" s="215">
        <v>124.188302</v>
      </c>
      <c r="G13" s="215">
        <v>3835.55</v>
      </c>
      <c r="H13" s="213"/>
      <c r="I13" s="213"/>
      <c r="J13" s="213"/>
      <c r="K13" s="213"/>
      <c r="L13" s="213"/>
      <c r="M13" s="213"/>
      <c r="N13" s="210"/>
      <c r="O13" s="210" t="s">
        <v>298</v>
      </c>
      <c r="P13" s="214" t="s">
        <v>299</v>
      </c>
      <c r="Q13" s="220">
        <v>420.057856</v>
      </c>
      <c r="R13" s="220">
        <v>420.057856</v>
      </c>
      <c r="S13" s="220">
        <v>420.057856</v>
      </c>
      <c r="T13" s="220"/>
      <c r="U13" s="213"/>
      <c r="V13" s="213"/>
      <c r="W13" s="213"/>
      <c r="X13" s="213"/>
      <c r="Y13" s="213"/>
      <c r="Z13" s="213"/>
    </row>
    <row r="14" ht="15" customHeight="1" spans="1:26">
      <c r="A14" s="210"/>
      <c r="B14" s="210" t="s">
        <v>283</v>
      </c>
      <c r="C14" s="214" t="s">
        <v>300</v>
      </c>
      <c r="D14" s="215">
        <v>1.6</v>
      </c>
      <c r="E14" s="215">
        <v>1.6</v>
      </c>
      <c r="F14" s="215">
        <v>1.6</v>
      </c>
      <c r="G14" s="215"/>
      <c r="H14" s="213"/>
      <c r="I14" s="213"/>
      <c r="J14" s="213"/>
      <c r="K14" s="213"/>
      <c r="L14" s="213"/>
      <c r="M14" s="213"/>
      <c r="N14" s="210"/>
      <c r="O14" s="210" t="s">
        <v>301</v>
      </c>
      <c r="P14" s="214" t="s">
        <v>302</v>
      </c>
      <c r="Q14" s="220">
        <v>3.357264</v>
      </c>
      <c r="R14" s="220">
        <v>3.357264</v>
      </c>
      <c r="S14" s="220">
        <v>3.357264</v>
      </c>
      <c r="T14" s="220"/>
      <c r="U14" s="213"/>
      <c r="V14" s="213"/>
      <c r="W14" s="213"/>
      <c r="X14" s="213"/>
      <c r="Y14" s="213"/>
      <c r="Z14" s="213"/>
    </row>
    <row r="15" ht="15" customHeight="1" spans="1:26">
      <c r="A15" s="210"/>
      <c r="B15" s="210" t="s">
        <v>286</v>
      </c>
      <c r="C15" s="214" t="s">
        <v>303</v>
      </c>
      <c r="D15" s="215">
        <v>3.741894</v>
      </c>
      <c r="E15" s="215">
        <v>3.741894</v>
      </c>
      <c r="F15" s="215">
        <v>3.741894</v>
      </c>
      <c r="G15" s="215"/>
      <c r="H15" s="213"/>
      <c r="I15" s="213"/>
      <c r="J15" s="213"/>
      <c r="K15" s="213"/>
      <c r="L15" s="213"/>
      <c r="M15" s="213"/>
      <c r="N15" s="210"/>
      <c r="O15" s="210" t="s">
        <v>304</v>
      </c>
      <c r="P15" s="214" t="s">
        <v>305</v>
      </c>
      <c r="Q15" s="220">
        <v>252.54252</v>
      </c>
      <c r="R15" s="220">
        <v>252.54252</v>
      </c>
      <c r="S15" s="220">
        <v>252.54252</v>
      </c>
      <c r="T15" s="220"/>
      <c r="U15" s="213"/>
      <c r="V15" s="213"/>
      <c r="W15" s="213"/>
      <c r="X15" s="213"/>
      <c r="Y15" s="213"/>
      <c r="Z15" s="213"/>
    </row>
    <row r="16" ht="15" customHeight="1" spans="1:26">
      <c r="A16" s="210"/>
      <c r="B16" s="210" t="s">
        <v>306</v>
      </c>
      <c r="C16" s="214" t="s">
        <v>307</v>
      </c>
      <c r="D16" s="215"/>
      <c r="E16" s="215"/>
      <c r="F16" s="215"/>
      <c r="G16" s="215"/>
      <c r="H16" s="213"/>
      <c r="I16" s="213"/>
      <c r="J16" s="213"/>
      <c r="K16" s="213"/>
      <c r="L16" s="213"/>
      <c r="M16" s="213"/>
      <c r="N16" s="210"/>
      <c r="O16" s="210" t="s">
        <v>308</v>
      </c>
      <c r="P16" s="214" t="s">
        <v>309</v>
      </c>
      <c r="Q16" s="220">
        <v>20.6685</v>
      </c>
      <c r="R16" s="220">
        <v>20.6685</v>
      </c>
      <c r="S16" s="220">
        <v>20.6685</v>
      </c>
      <c r="T16" s="220"/>
      <c r="U16" s="213"/>
      <c r="V16" s="213"/>
      <c r="W16" s="213"/>
      <c r="X16" s="213"/>
      <c r="Y16" s="213"/>
      <c r="Z16" s="213"/>
    </row>
    <row r="17" ht="15" customHeight="1" spans="1:26">
      <c r="A17" s="210"/>
      <c r="B17" s="210" t="s">
        <v>310</v>
      </c>
      <c r="C17" s="214" t="s">
        <v>311</v>
      </c>
      <c r="D17" s="215">
        <v>825</v>
      </c>
      <c r="E17" s="215">
        <v>825</v>
      </c>
      <c r="F17" s="215"/>
      <c r="G17" s="215">
        <v>825</v>
      </c>
      <c r="H17" s="213"/>
      <c r="I17" s="213"/>
      <c r="J17" s="213"/>
      <c r="K17" s="213"/>
      <c r="L17" s="213"/>
      <c r="M17" s="213"/>
      <c r="N17" s="210"/>
      <c r="O17" s="210" t="s">
        <v>312</v>
      </c>
      <c r="P17" s="214" t="s">
        <v>313</v>
      </c>
      <c r="Q17" s="220">
        <v>39.283277</v>
      </c>
      <c r="R17" s="220">
        <v>39.283277</v>
      </c>
      <c r="S17" s="220">
        <v>39.283277</v>
      </c>
      <c r="T17" s="220"/>
      <c r="U17" s="213"/>
      <c r="V17" s="213"/>
      <c r="W17" s="213"/>
      <c r="X17" s="213"/>
      <c r="Y17" s="213"/>
      <c r="Z17" s="213"/>
    </row>
    <row r="18" ht="15" customHeight="1" spans="1:26">
      <c r="A18" s="210"/>
      <c r="B18" s="210" t="s">
        <v>291</v>
      </c>
      <c r="C18" s="214" t="s">
        <v>314</v>
      </c>
      <c r="D18" s="215">
        <v>11.88</v>
      </c>
      <c r="E18" s="215">
        <v>11.88</v>
      </c>
      <c r="F18" s="215"/>
      <c r="G18" s="215">
        <v>11.88</v>
      </c>
      <c r="H18" s="213"/>
      <c r="I18" s="213"/>
      <c r="J18" s="213"/>
      <c r="K18" s="213"/>
      <c r="L18" s="213"/>
      <c r="M18" s="213"/>
      <c r="N18" s="210"/>
      <c r="O18" s="210" t="s">
        <v>315</v>
      </c>
      <c r="P18" s="214" t="s">
        <v>287</v>
      </c>
      <c r="Q18" s="220">
        <v>303.051024</v>
      </c>
      <c r="R18" s="220">
        <v>303.051024</v>
      </c>
      <c r="S18" s="220">
        <v>303.051024</v>
      </c>
      <c r="T18" s="220"/>
      <c r="U18" s="213"/>
      <c r="V18" s="213"/>
      <c r="W18" s="213"/>
      <c r="X18" s="213"/>
      <c r="Y18" s="213"/>
      <c r="Z18" s="213"/>
    </row>
    <row r="19" ht="15" customHeight="1" spans="1:26">
      <c r="A19" s="210"/>
      <c r="B19" s="210" t="s">
        <v>295</v>
      </c>
      <c r="C19" s="214" t="s">
        <v>316</v>
      </c>
      <c r="D19" s="215"/>
      <c r="E19" s="215"/>
      <c r="F19" s="215"/>
      <c r="G19" s="215"/>
      <c r="H19" s="213"/>
      <c r="I19" s="213"/>
      <c r="J19" s="213"/>
      <c r="K19" s="213"/>
      <c r="L19" s="213"/>
      <c r="M19" s="213"/>
      <c r="N19" s="210"/>
      <c r="O19" s="210" t="s">
        <v>317</v>
      </c>
      <c r="P19" s="214" t="s">
        <v>318</v>
      </c>
      <c r="Q19" s="220"/>
      <c r="R19" s="220"/>
      <c r="S19" s="220"/>
      <c r="T19" s="220"/>
      <c r="U19" s="213"/>
      <c r="V19" s="213"/>
      <c r="W19" s="213"/>
      <c r="X19" s="213"/>
      <c r="Y19" s="213"/>
      <c r="Z19" s="213"/>
    </row>
    <row r="20" ht="15" customHeight="1" spans="1:26">
      <c r="A20" s="210"/>
      <c r="B20" s="210" t="s">
        <v>298</v>
      </c>
      <c r="C20" s="214" t="s">
        <v>319</v>
      </c>
      <c r="D20" s="215">
        <v>8.17</v>
      </c>
      <c r="E20" s="215">
        <v>8.17</v>
      </c>
      <c r="F20" s="215">
        <v>6.3</v>
      </c>
      <c r="G20" s="215">
        <v>1.87</v>
      </c>
      <c r="H20" s="213"/>
      <c r="I20" s="213"/>
      <c r="J20" s="213"/>
      <c r="K20" s="213"/>
      <c r="L20" s="213"/>
      <c r="M20" s="213"/>
      <c r="N20" s="210"/>
      <c r="O20" s="210" t="s">
        <v>289</v>
      </c>
      <c r="P20" s="214" t="s">
        <v>290</v>
      </c>
      <c r="Q20" s="220"/>
      <c r="R20" s="220"/>
      <c r="S20" s="220"/>
      <c r="T20" s="220"/>
      <c r="U20" s="213"/>
      <c r="V20" s="213"/>
      <c r="W20" s="213"/>
      <c r="X20" s="213"/>
      <c r="Y20" s="213"/>
      <c r="Z20" s="213"/>
    </row>
    <row r="21" ht="15" customHeight="1" spans="1:26">
      <c r="A21" s="210"/>
      <c r="B21" s="210" t="s">
        <v>301</v>
      </c>
      <c r="C21" s="214" t="s">
        <v>320</v>
      </c>
      <c r="D21" s="215"/>
      <c r="E21" s="215"/>
      <c r="F21" s="215"/>
      <c r="G21" s="215"/>
      <c r="H21" s="213"/>
      <c r="I21" s="213"/>
      <c r="J21" s="213"/>
      <c r="K21" s="213"/>
      <c r="L21" s="213"/>
      <c r="M21" s="213"/>
      <c r="N21" s="209" t="s">
        <v>321</v>
      </c>
      <c r="O21" s="209" t="s">
        <v>276</v>
      </c>
      <c r="P21" s="211" t="s">
        <v>322</v>
      </c>
      <c r="Q21" s="212">
        <v>5966.637641</v>
      </c>
      <c r="R21" s="212">
        <v>5966.637641</v>
      </c>
      <c r="S21" s="212">
        <v>499.319141</v>
      </c>
      <c r="T21" s="212">
        <v>5467.3185</v>
      </c>
      <c r="U21" s="213"/>
      <c r="V21" s="213"/>
      <c r="W21" s="213"/>
      <c r="X21" s="213"/>
      <c r="Y21" s="213"/>
      <c r="Z21" s="213"/>
    </row>
    <row r="22" ht="15" customHeight="1" spans="1:26">
      <c r="A22" s="210"/>
      <c r="B22" s="210" t="s">
        <v>289</v>
      </c>
      <c r="C22" s="214" t="s">
        <v>323</v>
      </c>
      <c r="D22" s="215"/>
      <c r="E22" s="215"/>
      <c r="F22" s="215"/>
      <c r="G22" s="215"/>
      <c r="H22" s="213"/>
      <c r="I22" s="213"/>
      <c r="J22" s="213"/>
      <c r="K22" s="213"/>
      <c r="L22" s="213"/>
      <c r="M22" s="213"/>
      <c r="N22" s="210"/>
      <c r="O22" s="210" t="s">
        <v>280</v>
      </c>
      <c r="P22" s="214" t="s">
        <v>324</v>
      </c>
      <c r="Q22" s="220">
        <v>4163.921</v>
      </c>
      <c r="R22" s="220">
        <v>4163.921</v>
      </c>
      <c r="S22" s="220">
        <v>244.071</v>
      </c>
      <c r="T22" s="220">
        <v>3919.85</v>
      </c>
      <c r="U22" s="213"/>
      <c r="V22" s="213"/>
      <c r="W22" s="213"/>
      <c r="X22" s="213"/>
      <c r="Y22" s="213"/>
      <c r="Z22" s="213"/>
    </row>
    <row r="23" ht="15" customHeight="1" spans="1:26">
      <c r="A23" s="209" t="s">
        <v>325</v>
      </c>
      <c r="B23" s="209" t="s">
        <v>276</v>
      </c>
      <c r="C23" s="211" t="s">
        <v>326</v>
      </c>
      <c r="D23" s="212"/>
      <c r="E23" s="212"/>
      <c r="F23" s="212"/>
      <c r="G23" s="212"/>
      <c r="H23" s="213"/>
      <c r="I23" s="213"/>
      <c r="J23" s="213"/>
      <c r="K23" s="213"/>
      <c r="L23" s="213"/>
      <c r="M23" s="213"/>
      <c r="N23" s="210"/>
      <c r="O23" s="210" t="s">
        <v>283</v>
      </c>
      <c r="P23" s="214" t="s">
        <v>327</v>
      </c>
      <c r="Q23" s="220">
        <v>51</v>
      </c>
      <c r="R23" s="220">
        <v>51</v>
      </c>
      <c r="S23" s="220"/>
      <c r="T23" s="220">
        <v>51</v>
      </c>
      <c r="U23" s="213"/>
      <c r="V23" s="213"/>
      <c r="W23" s="213"/>
      <c r="X23" s="213"/>
      <c r="Y23" s="213"/>
      <c r="Z23" s="213"/>
    </row>
    <row r="24" ht="15" customHeight="1" spans="1:26">
      <c r="A24" s="210"/>
      <c r="B24" s="210" t="s">
        <v>280</v>
      </c>
      <c r="C24" s="214" t="s">
        <v>328</v>
      </c>
      <c r="D24" s="215"/>
      <c r="E24" s="215"/>
      <c r="F24" s="215"/>
      <c r="G24" s="215"/>
      <c r="H24" s="213"/>
      <c r="I24" s="213"/>
      <c r="J24" s="213"/>
      <c r="K24" s="213"/>
      <c r="L24" s="213"/>
      <c r="M24" s="213"/>
      <c r="N24" s="210"/>
      <c r="O24" s="210" t="s">
        <v>286</v>
      </c>
      <c r="P24" s="214" t="s">
        <v>329</v>
      </c>
      <c r="Q24" s="220"/>
      <c r="R24" s="220"/>
      <c r="S24" s="220"/>
      <c r="T24" s="220"/>
      <c r="U24" s="213"/>
      <c r="V24" s="213"/>
      <c r="W24" s="213"/>
      <c r="X24" s="213"/>
      <c r="Y24" s="213"/>
      <c r="Z24" s="213"/>
    </row>
    <row r="25" ht="15" customHeight="1" spans="1:26">
      <c r="A25" s="210"/>
      <c r="B25" s="210" t="s">
        <v>283</v>
      </c>
      <c r="C25" s="214" t="s">
        <v>330</v>
      </c>
      <c r="D25" s="215"/>
      <c r="E25" s="215"/>
      <c r="F25" s="215"/>
      <c r="G25" s="215"/>
      <c r="H25" s="213"/>
      <c r="I25" s="213"/>
      <c r="J25" s="213"/>
      <c r="K25" s="213"/>
      <c r="L25" s="213"/>
      <c r="M25" s="213"/>
      <c r="N25" s="210"/>
      <c r="O25" s="210" t="s">
        <v>306</v>
      </c>
      <c r="P25" s="214" t="s">
        <v>331</v>
      </c>
      <c r="Q25" s="220"/>
      <c r="R25" s="220"/>
      <c r="S25" s="220"/>
      <c r="T25" s="220"/>
      <c r="U25" s="213"/>
      <c r="V25" s="213"/>
      <c r="W25" s="213"/>
      <c r="X25" s="213"/>
      <c r="Y25" s="213"/>
      <c r="Z25" s="213"/>
    </row>
    <row r="26" ht="15" customHeight="1" spans="1:26">
      <c r="A26" s="210"/>
      <c r="B26" s="210" t="s">
        <v>286</v>
      </c>
      <c r="C26" s="214" t="s">
        <v>332</v>
      </c>
      <c r="D26" s="215"/>
      <c r="E26" s="215"/>
      <c r="F26" s="215"/>
      <c r="G26" s="215"/>
      <c r="H26" s="213"/>
      <c r="I26" s="213"/>
      <c r="J26" s="213"/>
      <c r="K26" s="213"/>
      <c r="L26" s="213"/>
      <c r="M26" s="213"/>
      <c r="N26" s="210"/>
      <c r="O26" s="210" t="s">
        <v>310</v>
      </c>
      <c r="P26" s="214" t="s">
        <v>333</v>
      </c>
      <c r="Q26" s="220">
        <v>21.36</v>
      </c>
      <c r="R26" s="220">
        <v>21.36</v>
      </c>
      <c r="S26" s="220">
        <v>0.36</v>
      </c>
      <c r="T26" s="220">
        <v>21</v>
      </c>
      <c r="U26" s="213"/>
      <c r="V26" s="213"/>
      <c r="W26" s="213"/>
      <c r="X26" s="213"/>
      <c r="Y26" s="213"/>
      <c r="Z26" s="213"/>
    </row>
    <row r="27" ht="15" customHeight="1" spans="1:26">
      <c r="A27" s="210"/>
      <c r="B27" s="210" t="s">
        <v>310</v>
      </c>
      <c r="C27" s="214" t="s">
        <v>334</v>
      </c>
      <c r="D27" s="215"/>
      <c r="E27" s="215"/>
      <c r="F27" s="215"/>
      <c r="G27" s="215"/>
      <c r="H27" s="213"/>
      <c r="I27" s="213"/>
      <c r="J27" s="213"/>
      <c r="K27" s="213"/>
      <c r="L27" s="213"/>
      <c r="M27" s="213"/>
      <c r="N27" s="210"/>
      <c r="O27" s="210" t="s">
        <v>291</v>
      </c>
      <c r="P27" s="214" t="s">
        <v>335</v>
      </c>
      <c r="Q27" s="220">
        <v>58.67</v>
      </c>
      <c r="R27" s="220">
        <v>58.67</v>
      </c>
      <c r="S27" s="220">
        <v>0.5</v>
      </c>
      <c r="T27" s="220">
        <v>58.17</v>
      </c>
      <c r="U27" s="213"/>
      <c r="V27" s="213"/>
      <c r="W27" s="213"/>
      <c r="X27" s="213"/>
      <c r="Y27" s="213"/>
      <c r="Z27" s="213"/>
    </row>
    <row r="28" ht="15" customHeight="1" spans="1:26">
      <c r="A28" s="210"/>
      <c r="B28" s="210" t="s">
        <v>291</v>
      </c>
      <c r="C28" s="214" t="s">
        <v>336</v>
      </c>
      <c r="D28" s="215"/>
      <c r="E28" s="215"/>
      <c r="F28" s="215"/>
      <c r="G28" s="215"/>
      <c r="H28" s="213"/>
      <c r="I28" s="213"/>
      <c r="J28" s="213"/>
      <c r="K28" s="213"/>
      <c r="L28" s="213"/>
      <c r="M28" s="213"/>
      <c r="N28" s="210"/>
      <c r="O28" s="210" t="s">
        <v>295</v>
      </c>
      <c r="P28" s="214" t="s">
        <v>337</v>
      </c>
      <c r="Q28" s="220"/>
      <c r="R28" s="220"/>
      <c r="S28" s="220"/>
      <c r="T28" s="220"/>
      <c r="U28" s="213"/>
      <c r="V28" s="213"/>
      <c r="W28" s="213"/>
      <c r="X28" s="213"/>
      <c r="Y28" s="213"/>
      <c r="Z28" s="213"/>
    </row>
    <row r="29" ht="15" customHeight="1" spans="1:26">
      <c r="A29" s="210"/>
      <c r="B29" s="210" t="s">
        <v>295</v>
      </c>
      <c r="C29" s="214" t="s">
        <v>338</v>
      </c>
      <c r="D29" s="215"/>
      <c r="E29" s="215"/>
      <c r="F29" s="215"/>
      <c r="G29" s="215"/>
      <c r="H29" s="213"/>
      <c r="I29" s="213"/>
      <c r="J29" s="213"/>
      <c r="K29" s="213"/>
      <c r="L29" s="213"/>
      <c r="M29" s="213"/>
      <c r="N29" s="210"/>
      <c r="O29" s="210" t="s">
        <v>298</v>
      </c>
      <c r="P29" s="214" t="s">
        <v>339</v>
      </c>
      <c r="Q29" s="220"/>
      <c r="R29" s="220"/>
      <c r="S29" s="220"/>
      <c r="T29" s="220"/>
      <c r="U29" s="213"/>
      <c r="V29" s="213"/>
      <c r="W29" s="213"/>
      <c r="X29" s="213"/>
      <c r="Y29" s="213"/>
      <c r="Z29" s="213"/>
    </row>
    <row r="30" ht="15" customHeight="1" spans="1:26">
      <c r="A30" s="210"/>
      <c r="B30" s="210" t="s">
        <v>289</v>
      </c>
      <c r="C30" s="214" t="s">
        <v>340</v>
      </c>
      <c r="D30" s="215"/>
      <c r="E30" s="215"/>
      <c r="F30" s="215"/>
      <c r="G30" s="215"/>
      <c r="H30" s="213"/>
      <c r="I30" s="213"/>
      <c r="J30" s="213"/>
      <c r="K30" s="213"/>
      <c r="L30" s="213"/>
      <c r="M30" s="213"/>
      <c r="N30" s="210"/>
      <c r="O30" s="210" t="s">
        <v>301</v>
      </c>
      <c r="P30" s="214" t="s">
        <v>341</v>
      </c>
      <c r="Q30" s="220">
        <v>36.5935</v>
      </c>
      <c r="R30" s="220">
        <v>36.5935</v>
      </c>
      <c r="S30" s="220"/>
      <c r="T30" s="220">
        <v>36.5935</v>
      </c>
      <c r="U30" s="213"/>
      <c r="V30" s="213"/>
      <c r="W30" s="213"/>
      <c r="X30" s="213"/>
      <c r="Y30" s="213"/>
      <c r="Z30" s="213"/>
    </row>
    <row r="31" ht="15" customHeight="1" spans="1:26">
      <c r="A31" s="209" t="s">
        <v>342</v>
      </c>
      <c r="B31" s="209" t="s">
        <v>276</v>
      </c>
      <c r="C31" s="211" t="s">
        <v>343</v>
      </c>
      <c r="D31" s="212">
        <v>3500</v>
      </c>
      <c r="E31" s="212">
        <v>3500</v>
      </c>
      <c r="F31" s="212"/>
      <c r="G31" s="212">
        <v>3500</v>
      </c>
      <c r="H31" s="213"/>
      <c r="I31" s="213"/>
      <c r="J31" s="213"/>
      <c r="K31" s="213"/>
      <c r="L31" s="213"/>
      <c r="M31" s="213"/>
      <c r="N31" s="210"/>
      <c r="O31" s="210" t="s">
        <v>308</v>
      </c>
      <c r="P31" s="214" t="s">
        <v>344</v>
      </c>
      <c r="Q31" s="220">
        <v>74.5</v>
      </c>
      <c r="R31" s="220">
        <v>74.5</v>
      </c>
      <c r="S31" s="220">
        <v>3.5</v>
      </c>
      <c r="T31" s="220">
        <v>71</v>
      </c>
      <c r="U31" s="213"/>
      <c r="V31" s="213"/>
      <c r="W31" s="213"/>
      <c r="X31" s="213"/>
      <c r="Y31" s="213"/>
      <c r="Z31" s="213"/>
    </row>
    <row r="32" ht="15" customHeight="1" spans="1:26">
      <c r="A32" s="210"/>
      <c r="B32" s="210" t="s">
        <v>280</v>
      </c>
      <c r="C32" s="214" t="s">
        <v>328</v>
      </c>
      <c r="D32" s="215" t="s">
        <v>345</v>
      </c>
      <c r="E32" s="215" t="s">
        <v>345</v>
      </c>
      <c r="F32" s="215"/>
      <c r="G32" s="215"/>
      <c r="H32" s="213"/>
      <c r="I32" s="213"/>
      <c r="J32" s="213"/>
      <c r="K32" s="213"/>
      <c r="L32" s="213"/>
      <c r="M32" s="213"/>
      <c r="N32" s="210"/>
      <c r="O32" s="210" t="s">
        <v>312</v>
      </c>
      <c r="P32" s="214" t="s">
        <v>316</v>
      </c>
      <c r="Q32" s="220"/>
      <c r="R32" s="220"/>
      <c r="S32" s="220"/>
      <c r="T32" s="220"/>
      <c r="U32" s="213"/>
      <c r="V32" s="213"/>
      <c r="W32" s="213"/>
      <c r="X32" s="213"/>
      <c r="Y32" s="213"/>
      <c r="Z32" s="213"/>
    </row>
    <row r="33" ht="15" customHeight="1" spans="1:26">
      <c r="A33" s="210"/>
      <c r="B33" s="210" t="s">
        <v>283</v>
      </c>
      <c r="C33" s="214" t="s">
        <v>330</v>
      </c>
      <c r="D33" s="215">
        <v>3500</v>
      </c>
      <c r="E33" s="215">
        <v>3500</v>
      </c>
      <c r="F33" s="215"/>
      <c r="G33" s="215">
        <v>3500</v>
      </c>
      <c r="H33" s="213"/>
      <c r="I33" s="213"/>
      <c r="J33" s="213"/>
      <c r="K33" s="213"/>
      <c r="L33" s="213"/>
      <c r="M33" s="213"/>
      <c r="N33" s="210"/>
      <c r="O33" s="210" t="s">
        <v>315</v>
      </c>
      <c r="P33" s="214" t="s">
        <v>320</v>
      </c>
      <c r="Q33" s="220">
        <v>12.665</v>
      </c>
      <c r="R33" s="220">
        <v>12.665</v>
      </c>
      <c r="S33" s="220"/>
      <c r="T33" s="220">
        <v>12.665</v>
      </c>
      <c r="U33" s="213"/>
      <c r="V33" s="213"/>
      <c r="W33" s="213"/>
      <c r="X33" s="213"/>
      <c r="Y33" s="213"/>
      <c r="Z33" s="213"/>
    </row>
    <row r="34" ht="15" customHeight="1" spans="1:26">
      <c r="A34" s="210"/>
      <c r="B34" s="210" t="s">
        <v>286</v>
      </c>
      <c r="C34" s="214" t="s">
        <v>332</v>
      </c>
      <c r="D34" s="215"/>
      <c r="E34" s="215"/>
      <c r="F34" s="215"/>
      <c r="G34" s="215"/>
      <c r="H34" s="213"/>
      <c r="I34" s="213"/>
      <c r="J34" s="213"/>
      <c r="K34" s="213"/>
      <c r="L34" s="213"/>
      <c r="M34" s="213"/>
      <c r="N34" s="210"/>
      <c r="O34" s="210" t="s">
        <v>317</v>
      </c>
      <c r="P34" s="214" t="s">
        <v>346</v>
      </c>
      <c r="Q34" s="220">
        <v>43.9</v>
      </c>
      <c r="R34" s="220">
        <v>43.9</v>
      </c>
      <c r="S34" s="220"/>
      <c r="T34" s="220">
        <v>43.9</v>
      </c>
      <c r="U34" s="213"/>
      <c r="V34" s="213"/>
      <c r="W34" s="213"/>
      <c r="X34" s="213"/>
      <c r="Y34" s="213"/>
      <c r="Z34" s="213"/>
    </row>
    <row r="35" ht="15" customHeight="1" spans="1:26">
      <c r="A35" s="210"/>
      <c r="B35" s="210" t="s">
        <v>306</v>
      </c>
      <c r="C35" s="214" t="s">
        <v>336</v>
      </c>
      <c r="D35" s="215"/>
      <c r="E35" s="215"/>
      <c r="F35" s="215"/>
      <c r="G35" s="215"/>
      <c r="H35" s="213"/>
      <c r="I35" s="213"/>
      <c r="J35" s="213"/>
      <c r="K35" s="213"/>
      <c r="L35" s="213"/>
      <c r="M35" s="213"/>
      <c r="N35" s="210"/>
      <c r="O35" s="210" t="s">
        <v>347</v>
      </c>
      <c r="P35" s="214" t="s">
        <v>300</v>
      </c>
      <c r="Q35" s="220">
        <v>1.6</v>
      </c>
      <c r="R35" s="220">
        <v>1.6</v>
      </c>
      <c r="S35" s="220">
        <v>1.6</v>
      </c>
      <c r="T35" s="220"/>
      <c r="U35" s="213"/>
      <c r="V35" s="213"/>
      <c r="W35" s="213"/>
      <c r="X35" s="213"/>
      <c r="Y35" s="213"/>
      <c r="Z35" s="213"/>
    </row>
    <row r="36" ht="15" customHeight="1" spans="1:26">
      <c r="A36" s="210"/>
      <c r="B36" s="210" t="s">
        <v>310</v>
      </c>
      <c r="C36" s="214" t="s">
        <v>338</v>
      </c>
      <c r="D36" s="215"/>
      <c r="E36" s="215"/>
      <c r="F36" s="215"/>
      <c r="G36" s="215"/>
      <c r="H36" s="213"/>
      <c r="I36" s="213"/>
      <c r="J36" s="213"/>
      <c r="K36" s="213"/>
      <c r="L36" s="213"/>
      <c r="M36" s="213"/>
      <c r="N36" s="210"/>
      <c r="O36" s="210" t="s">
        <v>348</v>
      </c>
      <c r="P36" s="214" t="s">
        <v>303</v>
      </c>
      <c r="Q36" s="220">
        <v>18.912096</v>
      </c>
      <c r="R36" s="220">
        <v>18.912096</v>
      </c>
      <c r="S36" s="220">
        <v>18.912096</v>
      </c>
      <c r="T36" s="220"/>
      <c r="U36" s="213"/>
      <c r="V36" s="213"/>
      <c r="W36" s="213"/>
      <c r="X36" s="213"/>
      <c r="Y36" s="213"/>
      <c r="Z36" s="213"/>
    </row>
    <row r="37" ht="15" customHeight="1" spans="1:26">
      <c r="A37" s="210"/>
      <c r="B37" s="210" t="s">
        <v>289</v>
      </c>
      <c r="C37" s="214" t="s">
        <v>340</v>
      </c>
      <c r="D37" s="215"/>
      <c r="E37" s="215"/>
      <c r="F37" s="215"/>
      <c r="G37" s="215"/>
      <c r="H37" s="213"/>
      <c r="I37" s="213"/>
      <c r="J37" s="213"/>
      <c r="K37" s="213"/>
      <c r="L37" s="213"/>
      <c r="M37" s="213"/>
      <c r="N37" s="210"/>
      <c r="O37" s="210" t="s">
        <v>349</v>
      </c>
      <c r="P37" s="214" t="s">
        <v>314</v>
      </c>
      <c r="Q37" s="220">
        <v>26.314</v>
      </c>
      <c r="R37" s="220">
        <v>26.314</v>
      </c>
      <c r="S37" s="220"/>
      <c r="T37" s="220">
        <v>26.314</v>
      </c>
      <c r="U37" s="213"/>
      <c r="V37" s="213"/>
      <c r="W37" s="213"/>
      <c r="X37" s="213"/>
      <c r="Y37" s="213"/>
      <c r="Z37" s="213"/>
    </row>
    <row r="38" ht="15" customHeight="1" spans="1:26">
      <c r="A38" s="209" t="s">
        <v>350</v>
      </c>
      <c r="B38" s="209" t="s">
        <v>276</v>
      </c>
      <c r="C38" s="211" t="s">
        <v>351</v>
      </c>
      <c r="D38" s="212">
        <v>4404.202706</v>
      </c>
      <c r="E38" s="212">
        <v>4404.202706</v>
      </c>
      <c r="F38" s="212">
        <v>3611.184206</v>
      </c>
      <c r="G38" s="212">
        <v>793.0185</v>
      </c>
      <c r="H38" s="213"/>
      <c r="I38" s="213"/>
      <c r="J38" s="213"/>
      <c r="K38" s="213"/>
      <c r="L38" s="213"/>
      <c r="M38" s="213"/>
      <c r="N38" s="210"/>
      <c r="O38" s="210" t="s">
        <v>352</v>
      </c>
      <c r="P38" s="214" t="s">
        <v>353</v>
      </c>
      <c r="Q38" s="220">
        <v>94.8936</v>
      </c>
      <c r="R38" s="220">
        <v>94.8936</v>
      </c>
      <c r="S38" s="220"/>
      <c r="T38" s="220">
        <v>94.8936</v>
      </c>
      <c r="U38" s="213"/>
      <c r="V38" s="213"/>
      <c r="W38" s="213"/>
      <c r="X38" s="213"/>
      <c r="Y38" s="213"/>
      <c r="Z38" s="213"/>
    </row>
    <row r="39" ht="15" customHeight="1" spans="1:26">
      <c r="A39" s="210"/>
      <c r="B39" s="210" t="s">
        <v>280</v>
      </c>
      <c r="C39" s="214" t="s">
        <v>279</v>
      </c>
      <c r="D39" s="215">
        <v>3253.695261</v>
      </c>
      <c r="E39" s="215">
        <v>3253.695261</v>
      </c>
      <c r="F39" s="215">
        <v>3253.695261</v>
      </c>
      <c r="G39" s="215"/>
      <c r="H39" s="213"/>
      <c r="I39" s="213"/>
      <c r="J39" s="213"/>
      <c r="K39" s="213"/>
      <c r="L39" s="213"/>
      <c r="M39" s="213"/>
      <c r="N39" s="210"/>
      <c r="O39" s="210" t="s">
        <v>354</v>
      </c>
      <c r="P39" s="214" t="s">
        <v>355</v>
      </c>
      <c r="Q39" s="220"/>
      <c r="R39" s="220"/>
      <c r="S39" s="220"/>
      <c r="T39" s="220"/>
      <c r="U39" s="213"/>
      <c r="V39" s="213"/>
      <c r="W39" s="213"/>
      <c r="X39" s="213"/>
      <c r="Y39" s="213"/>
      <c r="Z39" s="213"/>
    </row>
    <row r="40" ht="15" customHeight="1" spans="1:26">
      <c r="A40" s="210"/>
      <c r="B40" s="210" t="s">
        <v>283</v>
      </c>
      <c r="C40" s="214" t="s">
        <v>322</v>
      </c>
      <c r="D40" s="215">
        <v>1150.507445</v>
      </c>
      <c r="E40" s="215">
        <v>1150.507445</v>
      </c>
      <c r="F40" s="215">
        <v>357.488945</v>
      </c>
      <c r="G40" s="215">
        <v>793.0185</v>
      </c>
      <c r="H40" s="213"/>
      <c r="I40" s="213"/>
      <c r="J40" s="213"/>
      <c r="K40" s="213"/>
      <c r="L40" s="213"/>
      <c r="M40" s="213"/>
      <c r="N40" s="210"/>
      <c r="O40" s="210" t="s">
        <v>356</v>
      </c>
      <c r="P40" s="214" t="s">
        <v>357</v>
      </c>
      <c r="Q40" s="220"/>
      <c r="R40" s="220"/>
      <c r="S40" s="220"/>
      <c r="T40" s="220"/>
      <c r="U40" s="213"/>
      <c r="V40" s="213"/>
      <c r="W40" s="213"/>
      <c r="X40" s="213"/>
      <c r="Y40" s="213"/>
      <c r="Z40" s="213"/>
    </row>
    <row r="41" ht="15" customHeight="1" spans="1:26">
      <c r="A41" s="210"/>
      <c r="B41" s="210" t="s">
        <v>289</v>
      </c>
      <c r="C41" s="214" t="s">
        <v>358</v>
      </c>
      <c r="D41" s="215"/>
      <c r="E41" s="215"/>
      <c r="F41" s="215"/>
      <c r="G41" s="215"/>
      <c r="H41" s="213"/>
      <c r="I41" s="213"/>
      <c r="J41" s="213"/>
      <c r="K41" s="213"/>
      <c r="L41" s="213"/>
      <c r="M41" s="213"/>
      <c r="N41" s="210"/>
      <c r="O41" s="210" t="s">
        <v>359</v>
      </c>
      <c r="P41" s="214" t="s">
        <v>360</v>
      </c>
      <c r="Q41" s="220">
        <v>290.86</v>
      </c>
      <c r="R41" s="220">
        <v>290.86</v>
      </c>
      <c r="S41" s="220">
        <v>3.44</v>
      </c>
      <c r="T41" s="220">
        <v>287.42</v>
      </c>
      <c r="U41" s="213"/>
      <c r="V41" s="213"/>
      <c r="W41" s="213"/>
      <c r="X41" s="213"/>
      <c r="Y41" s="213"/>
      <c r="Z41" s="213"/>
    </row>
    <row r="42" ht="15" customHeight="1" spans="1:26">
      <c r="A42" s="209" t="s">
        <v>361</v>
      </c>
      <c r="B42" s="209" t="s">
        <v>276</v>
      </c>
      <c r="C42" s="211" t="s">
        <v>362</v>
      </c>
      <c r="D42" s="212">
        <v>78.9815</v>
      </c>
      <c r="E42" s="212">
        <v>78.9815</v>
      </c>
      <c r="F42" s="212"/>
      <c r="G42" s="212">
        <v>78.9815</v>
      </c>
      <c r="H42" s="213"/>
      <c r="I42" s="213"/>
      <c r="J42" s="213"/>
      <c r="K42" s="213"/>
      <c r="L42" s="213"/>
      <c r="M42" s="213"/>
      <c r="N42" s="210"/>
      <c r="O42" s="210" t="s">
        <v>363</v>
      </c>
      <c r="P42" s="214" t="s">
        <v>311</v>
      </c>
      <c r="Q42" s="220">
        <v>824</v>
      </c>
      <c r="R42" s="220">
        <v>824</v>
      </c>
      <c r="S42" s="220"/>
      <c r="T42" s="220">
        <v>824</v>
      </c>
      <c r="U42" s="213"/>
      <c r="V42" s="213"/>
      <c r="W42" s="213"/>
      <c r="X42" s="213"/>
      <c r="Y42" s="213"/>
      <c r="Z42" s="213"/>
    </row>
    <row r="43" ht="15" customHeight="1" spans="1:26">
      <c r="A43" s="210"/>
      <c r="B43" s="210" t="s">
        <v>280</v>
      </c>
      <c r="C43" s="214" t="s">
        <v>364</v>
      </c>
      <c r="D43" s="215">
        <v>78.9815</v>
      </c>
      <c r="E43" s="215">
        <v>78.9815</v>
      </c>
      <c r="F43" s="215"/>
      <c r="G43" s="215">
        <v>78.9815</v>
      </c>
      <c r="H43" s="213"/>
      <c r="I43" s="213"/>
      <c r="J43" s="213"/>
      <c r="K43" s="213"/>
      <c r="L43" s="213"/>
      <c r="M43" s="213"/>
      <c r="N43" s="210"/>
      <c r="O43" s="210" t="s">
        <v>365</v>
      </c>
      <c r="P43" s="214" t="s">
        <v>366</v>
      </c>
      <c r="Q43" s="220">
        <v>76.480109</v>
      </c>
      <c r="R43" s="220">
        <v>76.480109</v>
      </c>
      <c r="S43" s="220">
        <v>76.480109</v>
      </c>
      <c r="T43" s="220"/>
      <c r="U43" s="213"/>
      <c r="V43" s="213"/>
      <c r="W43" s="213"/>
      <c r="X43" s="213"/>
      <c r="Y43" s="213"/>
      <c r="Z43" s="213"/>
    </row>
    <row r="44" ht="15" customHeight="1" spans="1:26">
      <c r="A44" s="210"/>
      <c r="B44" s="210" t="s">
        <v>283</v>
      </c>
      <c r="C44" s="214" t="s">
        <v>367</v>
      </c>
      <c r="D44" s="215"/>
      <c r="E44" s="215"/>
      <c r="F44" s="215"/>
      <c r="G44" s="215"/>
      <c r="H44" s="213"/>
      <c r="I44" s="213"/>
      <c r="J44" s="213"/>
      <c r="K44" s="213"/>
      <c r="L44" s="213"/>
      <c r="M44" s="213"/>
      <c r="N44" s="210"/>
      <c r="O44" s="210" t="s">
        <v>368</v>
      </c>
      <c r="P44" s="214" t="s">
        <v>369</v>
      </c>
      <c r="Q44" s="220">
        <v>83.177936</v>
      </c>
      <c r="R44" s="220">
        <v>83.177936</v>
      </c>
      <c r="S44" s="220">
        <v>83.177936</v>
      </c>
      <c r="T44" s="220"/>
      <c r="U44" s="213"/>
      <c r="V44" s="213"/>
      <c r="W44" s="213"/>
      <c r="X44" s="213"/>
      <c r="Y44" s="213"/>
      <c r="Z44" s="213"/>
    </row>
    <row r="45" ht="15" customHeight="1" spans="1:26">
      <c r="A45" s="209" t="s">
        <v>370</v>
      </c>
      <c r="B45" s="209" t="s">
        <v>276</v>
      </c>
      <c r="C45" s="211" t="s">
        <v>371</v>
      </c>
      <c r="D45" s="212"/>
      <c r="E45" s="212"/>
      <c r="F45" s="212"/>
      <c r="G45" s="212"/>
      <c r="H45" s="213"/>
      <c r="I45" s="213"/>
      <c r="J45" s="213"/>
      <c r="K45" s="213"/>
      <c r="L45" s="213"/>
      <c r="M45" s="213"/>
      <c r="N45" s="210"/>
      <c r="O45" s="210" t="s">
        <v>372</v>
      </c>
      <c r="P45" s="214" t="s">
        <v>319</v>
      </c>
      <c r="Q45" s="220">
        <v>15.8124</v>
      </c>
      <c r="R45" s="220">
        <v>15.8124</v>
      </c>
      <c r="S45" s="220">
        <v>6.3</v>
      </c>
      <c r="T45" s="220">
        <v>9.5124</v>
      </c>
      <c r="U45" s="213"/>
      <c r="V45" s="213"/>
      <c r="W45" s="213"/>
      <c r="X45" s="213"/>
      <c r="Y45" s="213"/>
      <c r="Z45" s="213"/>
    </row>
    <row r="46" ht="15" customHeight="1" spans="1:26">
      <c r="A46" s="210"/>
      <c r="B46" s="210" t="s">
        <v>280</v>
      </c>
      <c r="C46" s="214" t="s">
        <v>373</v>
      </c>
      <c r="D46" s="215"/>
      <c r="E46" s="215"/>
      <c r="F46" s="215"/>
      <c r="G46" s="215"/>
      <c r="H46" s="213"/>
      <c r="I46" s="213"/>
      <c r="J46" s="213"/>
      <c r="K46" s="213"/>
      <c r="L46" s="213"/>
      <c r="M46" s="213"/>
      <c r="N46" s="210"/>
      <c r="O46" s="210" t="s">
        <v>374</v>
      </c>
      <c r="P46" s="214" t="s">
        <v>375</v>
      </c>
      <c r="Q46" s="220">
        <v>65.978</v>
      </c>
      <c r="R46" s="220">
        <v>65.978</v>
      </c>
      <c r="S46" s="220">
        <v>54.978</v>
      </c>
      <c r="T46" s="220">
        <v>11</v>
      </c>
      <c r="U46" s="213"/>
      <c r="V46" s="213"/>
      <c r="W46" s="213"/>
      <c r="X46" s="213"/>
      <c r="Y46" s="213"/>
      <c r="Z46" s="213"/>
    </row>
    <row r="47" ht="15" customHeight="1" spans="1:26">
      <c r="A47" s="210"/>
      <c r="B47" s="210" t="s">
        <v>283</v>
      </c>
      <c r="C47" s="214" t="s">
        <v>376</v>
      </c>
      <c r="D47" s="215"/>
      <c r="E47" s="215"/>
      <c r="F47" s="215"/>
      <c r="G47" s="215"/>
      <c r="H47" s="213"/>
      <c r="I47" s="213"/>
      <c r="J47" s="213"/>
      <c r="K47" s="213"/>
      <c r="L47" s="213"/>
      <c r="M47" s="213"/>
      <c r="N47" s="210"/>
      <c r="O47" s="210" t="s">
        <v>377</v>
      </c>
      <c r="P47" s="214" t="s">
        <v>378</v>
      </c>
      <c r="Q47" s="220"/>
      <c r="R47" s="220"/>
      <c r="S47" s="220"/>
      <c r="T47" s="220"/>
      <c r="U47" s="213"/>
      <c r="V47" s="213"/>
      <c r="W47" s="213"/>
      <c r="X47" s="213"/>
      <c r="Y47" s="213"/>
      <c r="Z47" s="213"/>
    </row>
    <row r="48" ht="15" customHeight="1" spans="1:26">
      <c r="A48" s="210"/>
      <c r="B48" s="210" t="s">
        <v>289</v>
      </c>
      <c r="C48" s="214" t="s">
        <v>379</v>
      </c>
      <c r="D48" s="215"/>
      <c r="E48" s="215"/>
      <c r="F48" s="215"/>
      <c r="G48" s="215"/>
      <c r="H48" s="213"/>
      <c r="I48" s="213"/>
      <c r="J48" s="213"/>
      <c r="K48" s="213"/>
      <c r="L48" s="213"/>
      <c r="M48" s="213"/>
      <c r="N48" s="210"/>
      <c r="O48" s="210" t="s">
        <v>289</v>
      </c>
      <c r="P48" s="214" t="s">
        <v>323</v>
      </c>
      <c r="Q48" s="220"/>
      <c r="R48" s="220"/>
      <c r="S48" s="220"/>
      <c r="T48" s="220"/>
      <c r="U48" s="213"/>
      <c r="V48" s="213"/>
      <c r="W48" s="213"/>
      <c r="X48" s="213"/>
      <c r="Y48" s="213"/>
      <c r="Z48" s="213"/>
    </row>
    <row r="49" ht="15" customHeight="1" spans="1:26">
      <c r="A49" s="209" t="s">
        <v>380</v>
      </c>
      <c r="B49" s="210" t="s">
        <v>276</v>
      </c>
      <c r="C49" s="211" t="s">
        <v>381</v>
      </c>
      <c r="D49" s="212"/>
      <c r="E49" s="212"/>
      <c r="F49" s="212"/>
      <c r="G49" s="212"/>
      <c r="H49" s="213"/>
      <c r="I49" s="213"/>
      <c r="J49" s="213"/>
      <c r="K49" s="213"/>
      <c r="L49" s="213"/>
      <c r="M49" s="213"/>
      <c r="N49" s="209" t="s">
        <v>382</v>
      </c>
      <c r="O49" s="209" t="s">
        <v>276</v>
      </c>
      <c r="P49" s="211" t="s">
        <v>383</v>
      </c>
      <c r="Q49" s="212">
        <v>584.64305</v>
      </c>
      <c r="R49" s="212">
        <v>584.64305</v>
      </c>
      <c r="S49" s="212">
        <v>563.84305</v>
      </c>
      <c r="T49" s="212">
        <v>20.8</v>
      </c>
      <c r="U49" s="213"/>
      <c r="V49" s="213"/>
      <c r="W49" s="213"/>
      <c r="X49" s="213"/>
      <c r="Y49" s="213"/>
      <c r="Z49" s="213"/>
    </row>
    <row r="50" ht="15" customHeight="1" spans="1:26">
      <c r="A50" s="210"/>
      <c r="B50" s="210" t="s">
        <v>280</v>
      </c>
      <c r="C50" s="214" t="s">
        <v>384</v>
      </c>
      <c r="D50" s="215"/>
      <c r="E50" s="215"/>
      <c r="F50" s="215"/>
      <c r="G50" s="215"/>
      <c r="H50" s="213"/>
      <c r="I50" s="213"/>
      <c r="J50" s="213"/>
      <c r="K50" s="213"/>
      <c r="L50" s="213"/>
      <c r="M50" s="213"/>
      <c r="N50" s="210"/>
      <c r="O50" s="210" t="s">
        <v>280</v>
      </c>
      <c r="P50" s="214" t="s">
        <v>385</v>
      </c>
      <c r="Q50" s="220">
        <v>40.86885</v>
      </c>
      <c r="R50" s="220">
        <v>40.86885</v>
      </c>
      <c r="S50" s="220">
        <v>40.86885</v>
      </c>
      <c r="T50" s="220"/>
      <c r="U50" s="213"/>
      <c r="V50" s="213"/>
      <c r="W50" s="213"/>
      <c r="X50" s="213"/>
      <c r="Y50" s="213"/>
      <c r="Z50" s="213"/>
    </row>
    <row r="51" ht="15" customHeight="1" spans="1:26">
      <c r="A51" s="210"/>
      <c r="B51" s="210" t="s">
        <v>283</v>
      </c>
      <c r="C51" s="214" t="s">
        <v>386</v>
      </c>
      <c r="D51" s="215"/>
      <c r="E51" s="215"/>
      <c r="F51" s="215"/>
      <c r="G51" s="215"/>
      <c r="H51" s="213"/>
      <c r="I51" s="213"/>
      <c r="J51" s="213"/>
      <c r="K51" s="213"/>
      <c r="L51" s="213"/>
      <c r="M51" s="213"/>
      <c r="N51" s="210"/>
      <c r="O51" s="210" t="s">
        <v>283</v>
      </c>
      <c r="P51" s="214" t="s">
        <v>387</v>
      </c>
      <c r="Q51" s="220">
        <v>496.767132</v>
      </c>
      <c r="R51" s="220">
        <v>496.767132</v>
      </c>
      <c r="S51" s="220">
        <v>496.767132</v>
      </c>
      <c r="T51" s="220"/>
      <c r="U51" s="213"/>
      <c r="V51" s="213"/>
      <c r="W51" s="213"/>
      <c r="X51" s="213"/>
      <c r="Y51" s="213"/>
      <c r="Z51" s="213"/>
    </row>
    <row r="52" ht="15" customHeight="1" spans="1:26">
      <c r="A52" s="209" t="s">
        <v>388</v>
      </c>
      <c r="B52" s="209" t="s">
        <v>276</v>
      </c>
      <c r="C52" s="211" t="s">
        <v>383</v>
      </c>
      <c r="D52" s="212">
        <v>584.64305</v>
      </c>
      <c r="E52" s="212">
        <v>584.64305</v>
      </c>
      <c r="F52" s="212">
        <v>563.84305</v>
      </c>
      <c r="G52" s="212">
        <v>20.8</v>
      </c>
      <c r="H52" s="213"/>
      <c r="I52" s="213"/>
      <c r="J52" s="213"/>
      <c r="K52" s="213"/>
      <c r="L52" s="213"/>
      <c r="M52" s="213"/>
      <c r="N52" s="210"/>
      <c r="O52" s="210" t="s">
        <v>286</v>
      </c>
      <c r="P52" s="214" t="s">
        <v>389</v>
      </c>
      <c r="Q52" s="220"/>
      <c r="R52" s="220"/>
      <c r="S52" s="220"/>
      <c r="T52" s="220"/>
      <c r="U52" s="213"/>
      <c r="V52" s="213"/>
      <c r="W52" s="213"/>
      <c r="X52" s="213"/>
      <c r="Y52" s="213"/>
      <c r="Z52" s="213"/>
    </row>
    <row r="53" ht="15" customHeight="1" spans="1:26">
      <c r="A53" s="210"/>
      <c r="B53" s="210" t="s">
        <v>280</v>
      </c>
      <c r="C53" s="214" t="s">
        <v>390</v>
      </c>
      <c r="D53" s="215">
        <v>47.007068</v>
      </c>
      <c r="E53" s="215">
        <v>47.007068</v>
      </c>
      <c r="F53" s="215">
        <v>26.207068</v>
      </c>
      <c r="G53" s="215">
        <v>20.8</v>
      </c>
      <c r="H53" s="213"/>
      <c r="I53" s="213"/>
      <c r="J53" s="213"/>
      <c r="K53" s="213"/>
      <c r="L53" s="213"/>
      <c r="M53" s="213"/>
      <c r="N53" s="210"/>
      <c r="O53" s="210" t="s">
        <v>306</v>
      </c>
      <c r="P53" s="214" t="s">
        <v>391</v>
      </c>
      <c r="Q53" s="220"/>
      <c r="R53" s="220"/>
      <c r="S53" s="220"/>
      <c r="T53" s="220"/>
      <c r="U53" s="213"/>
      <c r="V53" s="213"/>
      <c r="W53" s="213"/>
      <c r="X53" s="213"/>
      <c r="Y53" s="213"/>
      <c r="Z53" s="213"/>
    </row>
    <row r="54" ht="15" customHeight="1" spans="1:26">
      <c r="A54" s="210"/>
      <c r="B54" s="210" t="s">
        <v>283</v>
      </c>
      <c r="C54" s="214" t="s">
        <v>392</v>
      </c>
      <c r="D54" s="215"/>
      <c r="E54" s="215"/>
      <c r="F54" s="215"/>
      <c r="G54" s="215"/>
      <c r="H54" s="213"/>
      <c r="I54" s="213"/>
      <c r="J54" s="213"/>
      <c r="K54" s="213"/>
      <c r="L54" s="213"/>
      <c r="M54" s="213"/>
      <c r="N54" s="210"/>
      <c r="O54" s="210" t="s">
        <v>310</v>
      </c>
      <c r="P54" s="214" t="s">
        <v>393</v>
      </c>
      <c r="Q54" s="220">
        <v>20.9872</v>
      </c>
      <c r="R54" s="220">
        <v>20.9872</v>
      </c>
      <c r="S54" s="220">
        <v>0.1872</v>
      </c>
      <c r="T54" s="220">
        <v>20.8</v>
      </c>
      <c r="U54" s="213"/>
      <c r="V54" s="213"/>
      <c r="W54" s="213"/>
      <c r="X54" s="213"/>
      <c r="Y54" s="213"/>
      <c r="Z54" s="213"/>
    </row>
    <row r="55" ht="15" customHeight="1" spans="1:26">
      <c r="A55" s="210"/>
      <c r="B55" s="210" t="s">
        <v>286</v>
      </c>
      <c r="C55" s="214" t="s">
        <v>394</v>
      </c>
      <c r="D55" s="215"/>
      <c r="E55" s="215"/>
      <c r="F55" s="215"/>
      <c r="G55" s="215"/>
      <c r="H55" s="213"/>
      <c r="I55" s="213"/>
      <c r="J55" s="213"/>
      <c r="K55" s="213"/>
      <c r="L55" s="213"/>
      <c r="M55" s="213"/>
      <c r="N55" s="210"/>
      <c r="O55" s="210" t="s">
        <v>291</v>
      </c>
      <c r="P55" s="214" t="s">
        <v>395</v>
      </c>
      <c r="Q55" s="220" t="s">
        <v>345</v>
      </c>
      <c r="R55" s="220" t="s">
        <v>345</v>
      </c>
      <c r="S55" s="220"/>
      <c r="T55" s="220"/>
      <c r="U55" s="213"/>
      <c r="V55" s="213"/>
      <c r="W55" s="213"/>
      <c r="X55" s="213"/>
      <c r="Y55" s="213"/>
      <c r="Z55" s="213"/>
    </row>
    <row r="56" ht="15" customHeight="1" spans="1:26">
      <c r="A56" s="210"/>
      <c r="B56" s="210" t="s">
        <v>310</v>
      </c>
      <c r="C56" s="214" t="s">
        <v>396</v>
      </c>
      <c r="D56" s="215">
        <v>537.635982</v>
      </c>
      <c r="E56" s="215">
        <v>537.635982</v>
      </c>
      <c r="F56" s="215">
        <v>537.635982</v>
      </c>
      <c r="G56" s="215"/>
      <c r="H56" s="213"/>
      <c r="I56" s="213"/>
      <c r="J56" s="213"/>
      <c r="K56" s="213"/>
      <c r="L56" s="213"/>
      <c r="M56" s="213"/>
      <c r="N56" s="210"/>
      <c r="O56" s="210" t="s">
        <v>295</v>
      </c>
      <c r="P56" s="214" t="s">
        <v>397</v>
      </c>
      <c r="Q56" s="220">
        <v>26.019868</v>
      </c>
      <c r="R56" s="220">
        <v>26.019868</v>
      </c>
      <c r="S56" s="220">
        <v>26.019868</v>
      </c>
      <c r="T56" s="220"/>
      <c r="U56" s="213"/>
      <c r="V56" s="213"/>
      <c r="W56" s="213"/>
      <c r="X56" s="213"/>
      <c r="Y56" s="213"/>
      <c r="Z56" s="213"/>
    </row>
    <row r="57" ht="15" customHeight="1" spans="1:26">
      <c r="A57" s="210"/>
      <c r="B57" s="210" t="s">
        <v>289</v>
      </c>
      <c r="C57" s="214" t="s">
        <v>398</v>
      </c>
      <c r="D57" s="215"/>
      <c r="E57" s="215"/>
      <c r="F57" s="215"/>
      <c r="G57" s="215"/>
      <c r="H57" s="213"/>
      <c r="I57" s="213"/>
      <c r="J57" s="213"/>
      <c r="K57" s="213"/>
      <c r="L57" s="213"/>
      <c r="M57" s="213"/>
      <c r="N57" s="210"/>
      <c r="O57" s="210" t="s">
        <v>298</v>
      </c>
      <c r="P57" s="214" t="s">
        <v>392</v>
      </c>
      <c r="Q57" s="220"/>
      <c r="R57" s="220"/>
      <c r="S57" s="220"/>
      <c r="T57" s="220"/>
      <c r="U57" s="213"/>
      <c r="V57" s="213"/>
      <c r="W57" s="213"/>
      <c r="X57" s="213"/>
      <c r="Y57" s="213"/>
      <c r="Z57" s="213"/>
    </row>
    <row r="58" ht="15" customHeight="1" spans="1:26">
      <c r="A58" s="209" t="s">
        <v>399</v>
      </c>
      <c r="B58" s="209" t="s">
        <v>276</v>
      </c>
      <c r="C58" s="211" t="s">
        <v>400</v>
      </c>
      <c r="D58" s="212"/>
      <c r="E58" s="212"/>
      <c r="F58" s="212"/>
      <c r="G58" s="212"/>
      <c r="H58" s="213"/>
      <c r="I58" s="213"/>
      <c r="J58" s="213"/>
      <c r="K58" s="213"/>
      <c r="L58" s="213"/>
      <c r="M58" s="213"/>
      <c r="N58" s="210"/>
      <c r="O58" s="210" t="s">
        <v>301</v>
      </c>
      <c r="P58" s="214" t="s">
        <v>401</v>
      </c>
      <c r="Q58" s="220"/>
      <c r="R58" s="220"/>
      <c r="S58" s="220"/>
      <c r="T58" s="220"/>
      <c r="U58" s="213"/>
      <c r="V58" s="213"/>
      <c r="W58" s="213"/>
      <c r="X58" s="213"/>
      <c r="Y58" s="213"/>
      <c r="Z58" s="213"/>
    </row>
    <row r="59" ht="15" customHeight="1" spans="1:26">
      <c r="A59" s="210"/>
      <c r="B59" s="210" t="s">
        <v>283</v>
      </c>
      <c r="C59" s="214" t="s">
        <v>402</v>
      </c>
      <c r="D59" s="215"/>
      <c r="E59" s="215"/>
      <c r="F59" s="215"/>
      <c r="G59" s="215"/>
      <c r="H59" s="213"/>
      <c r="I59" s="213"/>
      <c r="J59" s="213"/>
      <c r="K59" s="213"/>
      <c r="L59" s="213"/>
      <c r="M59" s="213"/>
      <c r="N59" s="210"/>
      <c r="O59" s="210" t="s">
        <v>304</v>
      </c>
      <c r="P59" s="214" t="s">
        <v>394</v>
      </c>
      <c r="Q59" s="220"/>
      <c r="R59" s="220"/>
      <c r="S59" s="220"/>
      <c r="T59" s="220"/>
      <c r="U59" s="213"/>
      <c r="V59" s="213"/>
      <c r="W59" s="213"/>
      <c r="X59" s="213"/>
      <c r="Y59" s="213"/>
      <c r="Z59" s="213"/>
    </row>
    <row r="60" ht="15" customHeight="1" spans="1:26">
      <c r="A60" s="210"/>
      <c r="B60" s="210" t="s">
        <v>286</v>
      </c>
      <c r="C60" s="214" t="s">
        <v>403</v>
      </c>
      <c r="D60" s="215"/>
      <c r="E60" s="215"/>
      <c r="F60" s="215"/>
      <c r="G60" s="215"/>
      <c r="H60" s="213"/>
      <c r="I60" s="213"/>
      <c r="J60" s="213"/>
      <c r="K60" s="213"/>
      <c r="L60" s="213"/>
      <c r="M60" s="213"/>
      <c r="N60" s="210"/>
      <c r="O60" s="210" t="s">
        <v>289</v>
      </c>
      <c r="P60" s="214" t="s">
        <v>404</v>
      </c>
      <c r="Q60" s="220"/>
      <c r="R60" s="220"/>
      <c r="S60" s="220"/>
      <c r="T60" s="220"/>
      <c r="U60" s="213"/>
      <c r="V60" s="213"/>
      <c r="W60" s="213"/>
      <c r="X60" s="213"/>
      <c r="Y60" s="213"/>
      <c r="Z60" s="213"/>
    </row>
    <row r="61" ht="15" customHeight="1" spans="1:26">
      <c r="A61" s="209" t="s">
        <v>405</v>
      </c>
      <c r="B61" s="209" t="s">
        <v>276</v>
      </c>
      <c r="C61" s="211" t="s">
        <v>406</v>
      </c>
      <c r="D61" s="212"/>
      <c r="E61" s="212"/>
      <c r="F61" s="212"/>
      <c r="G61" s="212"/>
      <c r="H61" s="213"/>
      <c r="I61" s="213"/>
      <c r="J61" s="213"/>
      <c r="K61" s="213"/>
      <c r="L61" s="213"/>
      <c r="M61" s="213"/>
      <c r="N61" s="209" t="s">
        <v>407</v>
      </c>
      <c r="O61" s="209" t="s">
        <v>276</v>
      </c>
      <c r="P61" s="211" t="s">
        <v>406</v>
      </c>
      <c r="Q61" s="212"/>
      <c r="R61" s="212"/>
      <c r="S61" s="212"/>
      <c r="T61" s="212"/>
      <c r="U61" s="213"/>
      <c r="V61" s="213"/>
      <c r="W61" s="213"/>
      <c r="X61" s="213"/>
      <c r="Y61" s="213"/>
      <c r="Z61" s="213"/>
    </row>
    <row r="62" ht="15" customHeight="1" spans="1:26">
      <c r="A62" s="210"/>
      <c r="B62" s="210" t="s">
        <v>280</v>
      </c>
      <c r="C62" s="214" t="s">
        <v>408</v>
      </c>
      <c r="D62" s="215"/>
      <c r="E62" s="215"/>
      <c r="F62" s="215"/>
      <c r="G62" s="215"/>
      <c r="H62" s="213"/>
      <c r="I62" s="213"/>
      <c r="J62" s="213"/>
      <c r="K62" s="213"/>
      <c r="L62" s="213"/>
      <c r="M62" s="213"/>
      <c r="N62" s="210"/>
      <c r="O62" s="210" t="s">
        <v>280</v>
      </c>
      <c r="P62" s="214" t="s">
        <v>408</v>
      </c>
      <c r="Q62" s="220"/>
      <c r="R62" s="220"/>
      <c r="S62" s="220"/>
      <c r="T62" s="220"/>
      <c r="U62" s="213"/>
      <c r="V62" s="213"/>
      <c r="W62" s="213"/>
      <c r="X62" s="213"/>
      <c r="Y62" s="213"/>
      <c r="Z62" s="213"/>
    </row>
    <row r="63" ht="15" customHeight="1" spans="1:26">
      <c r="A63" s="210"/>
      <c r="B63" s="210" t="s">
        <v>283</v>
      </c>
      <c r="C63" s="214" t="s">
        <v>409</v>
      </c>
      <c r="D63" s="215"/>
      <c r="E63" s="215"/>
      <c r="F63" s="215"/>
      <c r="G63" s="215"/>
      <c r="H63" s="213"/>
      <c r="I63" s="213"/>
      <c r="J63" s="213"/>
      <c r="K63" s="213"/>
      <c r="L63" s="213"/>
      <c r="M63" s="213"/>
      <c r="N63" s="210"/>
      <c r="O63" s="210" t="s">
        <v>283</v>
      </c>
      <c r="P63" s="214" t="s">
        <v>409</v>
      </c>
      <c r="Q63" s="220"/>
      <c r="R63" s="220"/>
      <c r="S63" s="220"/>
      <c r="T63" s="220"/>
      <c r="U63" s="213"/>
      <c r="V63" s="213"/>
      <c r="W63" s="213"/>
      <c r="X63" s="213"/>
      <c r="Y63" s="213"/>
      <c r="Z63" s="213"/>
    </row>
    <row r="64" ht="15" customHeight="1" spans="1:26">
      <c r="A64" s="210"/>
      <c r="B64" s="210" t="s">
        <v>286</v>
      </c>
      <c r="C64" s="214" t="s">
        <v>410</v>
      </c>
      <c r="D64" s="215"/>
      <c r="E64" s="215"/>
      <c r="F64" s="215"/>
      <c r="G64" s="215"/>
      <c r="H64" s="213"/>
      <c r="I64" s="213"/>
      <c r="J64" s="213"/>
      <c r="K64" s="213"/>
      <c r="L64" s="213"/>
      <c r="M64" s="213"/>
      <c r="N64" s="210"/>
      <c r="O64" s="210" t="s">
        <v>286</v>
      </c>
      <c r="P64" s="214" t="s">
        <v>410</v>
      </c>
      <c r="Q64" s="220"/>
      <c r="R64" s="220"/>
      <c r="S64" s="220"/>
      <c r="T64" s="220"/>
      <c r="U64" s="213"/>
      <c r="V64" s="213"/>
      <c r="W64" s="213"/>
      <c r="X64" s="213"/>
      <c r="Y64" s="213"/>
      <c r="Z64" s="213"/>
    </row>
    <row r="65" ht="15" customHeight="1" spans="1:26">
      <c r="A65" s="210"/>
      <c r="B65" s="210" t="s">
        <v>306</v>
      </c>
      <c r="C65" s="214" t="s">
        <v>411</v>
      </c>
      <c r="D65" s="215"/>
      <c r="E65" s="215"/>
      <c r="F65" s="215"/>
      <c r="G65" s="215"/>
      <c r="H65" s="213"/>
      <c r="I65" s="213"/>
      <c r="J65" s="213"/>
      <c r="K65" s="213"/>
      <c r="L65" s="213"/>
      <c r="M65" s="213"/>
      <c r="N65" s="210"/>
      <c r="O65" s="210" t="s">
        <v>306</v>
      </c>
      <c r="P65" s="214" t="s">
        <v>411</v>
      </c>
      <c r="Q65" s="220"/>
      <c r="R65" s="220"/>
      <c r="S65" s="220"/>
      <c r="T65" s="220"/>
      <c r="U65" s="213"/>
      <c r="V65" s="213"/>
      <c r="W65" s="213"/>
      <c r="X65" s="213"/>
      <c r="Y65" s="213"/>
      <c r="Z65" s="213"/>
    </row>
    <row r="66" ht="15" customHeight="1" spans="1:26">
      <c r="A66" s="209" t="s">
        <v>412</v>
      </c>
      <c r="B66" s="209" t="s">
        <v>276</v>
      </c>
      <c r="C66" s="211" t="s">
        <v>413</v>
      </c>
      <c r="D66" s="212"/>
      <c r="E66" s="212"/>
      <c r="F66" s="212"/>
      <c r="G66" s="212"/>
      <c r="H66" s="213"/>
      <c r="I66" s="213"/>
      <c r="J66" s="213"/>
      <c r="K66" s="213"/>
      <c r="L66" s="213"/>
      <c r="M66" s="213"/>
      <c r="N66" s="209" t="s">
        <v>414</v>
      </c>
      <c r="O66" s="209" t="s">
        <v>276</v>
      </c>
      <c r="P66" s="211" t="s">
        <v>415</v>
      </c>
      <c r="Q66" s="212">
        <v>3500</v>
      </c>
      <c r="R66" s="212">
        <v>3500</v>
      </c>
      <c r="S66" s="212"/>
      <c r="T66" s="212">
        <v>3500</v>
      </c>
      <c r="U66" s="213"/>
      <c r="V66" s="213"/>
      <c r="W66" s="213"/>
      <c r="X66" s="213"/>
      <c r="Y66" s="213"/>
      <c r="Z66" s="213"/>
    </row>
    <row r="67" ht="15" customHeight="1" spans="1:26">
      <c r="A67" s="210"/>
      <c r="B67" s="210" t="s">
        <v>280</v>
      </c>
      <c r="C67" s="214" t="s">
        <v>416</v>
      </c>
      <c r="D67" s="215"/>
      <c r="E67" s="215"/>
      <c r="F67" s="215"/>
      <c r="G67" s="215"/>
      <c r="H67" s="213"/>
      <c r="I67" s="213"/>
      <c r="J67" s="213"/>
      <c r="K67" s="213"/>
      <c r="L67" s="213"/>
      <c r="M67" s="213"/>
      <c r="N67" s="210"/>
      <c r="O67" s="210" t="s">
        <v>280</v>
      </c>
      <c r="P67" s="214" t="s">
        <v>417</v>
      </c>
      <c r="Q67" s="220"/>
      <c r="R67" s="220"/>
      <c r="S67" s="220"/>
      <c r="T67" s="220"/>
      <c r="U67" s="213"/>
      <c r="V67" s="213"/>
      <c r="W67" s="213"/>
      <c r="X67" s="213"/>
      <c r="Y67" s="213"/>
      <c r="Z67" s="213"/>
    </row>
    <row r="68" ht="15" customHeight="1" spans="1:26">
      <c r="A68" s="210"/>
      <c r="B68" s="210" t="s">
        <v>283</v>
      </c>
      <c r="C68" s="214" t="s">
        <v>418</v>
      </c>
      <c r="D68" s="215"/>
      <c r="E68" s="215"/>
      <c r="F68" s="215"/>
      <c r="G68" s="215"/>
      <c r="H68" s="213"/>
      <c r="I68" s="213"/>
      <c r="J68" s="213"/>
      <c r="K68" s="213"/>
      <c r="L68" s="213"/>
      <c r="M68" s="213"/>
      <c r="N68" s="210"/>
      <c r="O68" s="210" t="s">
        <v>283</v>
      </c>
      <c r="P68" s="214" t="s">
        <v>419</v>
      </c>
      <c r="Q68" s="220"/>
      <c r="R68" s="220"/>
      <c r="S68" s="220"/>
      <c r="T68" s="220"/>
      <c r="U68" s="213"/>
      <c r="V68" s="213"/>
      <c r="W68" s="213"/>
      <c r="X68" s="213"/>
      <c r="Y68" s="213"/>
      <c r="Z68" s="213"/>
    </row>
    <row r="69" ht="15" customHeight="1" spans="1:26">
      <c r="A69" s="209" t="s">
        <v>420</v>
      </c>
      <c r="B69" s="209" t="s">
        <v>276</v>
      </c>
      <c r="C69" s="211" t="s">
        <v>185</v>
      </c>
      <c r="D69" s="212">
        <v>880.7</v>
      </c>
      <c r="E69" s="212">
        <v>880.7</v>
      </c>
      <c r="F69" s="212"/>
      <c r="G69" s="212">
        <v>880.7</v>
      </c>
      <c r="H69" s="213"/>
      <c r="I69" s="213"/>
      <c r="J69" s="213"/>
      <c r="K69" s="213"/>
      <c r="L69" s="213"/>
      <c r="M69" s="213"/>
      <c r="N69" s="210"/>
      <c r="O69" s="210" t="s">
        <v>286</v>
      </c>
      <c r="P69" s="214" t="s">
        <v>421</v>
      </c>
      <c r="Q69" s="220"/>
      <c r="R69" s="220"/>
      <c r="S69" s="220"/>
      <c r="T69" s="220"/>
      <c r="U69" s="213"/>
      <c r="V69" s="213"/>
      <c r="W69" s="213"/>
      <c r="X69" s="213"/>
      <c r="Y69" s="213"/>
      <c r="Z69" s="213"/>
    </row>
    <row r="70" ht="15" customHeight="1" spans="1:26">
      <c r="A70" s="210"/>
      <c r="B70" s="210" t="s">
        <v>280</v>
      </c>
      <c r="C70" s="214" t="s">
        <v>422</v>
      </c>
      <c r="D70" s="215">
        <v>880.7</v>
      </c>
      <c r="E70" s="215">
        <v>880.7</v>
      </c>
      <c r="F70" s="215"/>
      <c r="G70" s="215">
        <v>880.7</v>
      </c>
      <c r="H70" s="213"/>
      <c r="I70" s="213"/>
      <c r="J70" s="213"/>
      <c r="K70" s="213"/>
      <c r="L70" s="213"/>
      <c r="M70" s="213"/>
      <c r="N70" s="210"/>
      <c r="O70" s="210" t="s">
        <v>310</v>
      </c>
      <c r="P70" s="214" t="s">
        <v>330</v>
      </c>
      <c r="Q70" s="220">
        <v>3500</v>
      </c>
      <c r="R70" s="220">
        <v>3500</v>
      </c>
      <c r="S70" s="220"/>
      <c r="T70" s="220">
        <v>3500</v>
      </c>
      <c r="U70" s="213"/>
      <c r="V70" s="213"/>
      <c r="W70" s="213"/>
      <c r="X70" s="213"/>
      <c r="Y70" s="213"/>
      <c r="Z70" s="213"/>
    </row>
    <row r="71" ht="15" customHeight="1" spans="1:26">
      <c r="A71" s="210"/>
      <c r="B71" s="210" t="s">
        <v>283</v>
      </c>
      <c r="C71" s="214" t="s">
        <v>423</v>
      </c>
      <c r="D71" s="215"/>
      <c r="E71" s="215"/>
      <c r="F71" s="215"/>
      <c r="G71" s="215"/>
      <c r="H71" s="213"/>
      <c r="I71" s="213"/>
      <c r="J71" s="213"/>
      <c r="K71" s="213"/>
      <c r="L71" s="213"/>
      <c r="M71" s="213"/>
      <c r="N71" s="210"/>
      <c r="O71" s="210" t="s">
        <v>291</v>
      </c>
      <c r="P71" s="214" t="s">
        <v>338</v>
      </c>
      <c r="Q71" s="220"/>
      <c r="R71" s="220"/>
      <c r="S71" s="220"/>
      <c r="T71" s="220"/>
      <c r="U71" s="213"/>
      <c r="V71" s="213"/>
      <c r="W71" s="213"/>
      <c r="X71" s="213"/>
      <c r="Y71" s="213"/>
      <c r="Z71" s="213"/>
    </row>
    <row r="72" ht="15" customHeight="1" spans="1:26">
      <c r="A72" s="210"/>
      <c r="B72" s="210" t="s">
        <v>286</v>
      </c>
      <c r="C72" s="214" t="s">
        <v>424</v>
      </c>
      <c r="D72" s="215"/>
      <c r="E72" s="215"/>
      <c r="F72" s="215"/>
      <c r="G72" s="215"/>
      <c r="H72" s="213"/>
      <c r="I72" s="213"/>
      <c r="J72" s="213"/>
      <c r="K72" s="213"/>
      <c r="L72" s="213"/>
      <c r="M72" s="213"/>
      <c r="N72" s="210"/>
      <c r="O72" s="210" t="s">
        <v>295</v>
      </c>
      <c r="P72" s="214" t="s">
        <v>425</v>
      </c>
      <c r="Q72" s="220"/>
      <c r="R72" s="220"/>
      <c r="S72" s="220"/>
      <c r="T72" s="220"/>
      <c r="U72" s="213"/>
      <c r="V72" s="213"/>
      <c r="W72" s="213"/>
      <c r="X72" s="213"/>
      <c r="Y72" s="213"/>
      <c r="Z72" s="213"/>
    </row>
    <row r="73" ht="15" customHeight="1" spans="1:26">
      <c r="A73" s="210"/>
      <c r="B73" s="210" t="s">
        <v>306</v>
      </c>
      <c r="C73" s="214" t="s">
        <v>426</v>
      </c>
      <c r="D73" s="215"/>
      <c r="E73" s="215"/>
      <c r="F73" s="215"/>
      <c r="G73" s="215"/>
      <c r="H73" s="213"/>
      <c r="I73" s="213"/>
      <c r="J73" s="213"/>
      <c r="K73" s="213"/>
      <c r="L73" s="213"/>
      <c r="M73" s="213"/>
      <c r="N73" s="210"/>
      <c r="O73" s="210" t="s">
        <v>298</v>
      </c>
      <c r="P73" s="214" t="s">
        <v>427</v>
      </c>
      <c r="Q73" s="220"/>
      <c r="R73" s="220"/>
      <c r="S73" s="220"/>
      <c r="T73" s="220"/>
      <c r="U73" s="213"/>
      <c r="V73" s="213"/>
      <c r="W73" s="213"/>
      <c r="X73" s="213"/>
      <c r="Y73" s="213"/>
      <c r="Z73" s="213"/>
    </row>
    <row r="74" ht="15" customHeight="1" spans="1:26">
      <c r="A74" s="209" t="s">
        <v>428</v>
      </c>
      <c r="B74" s="209" t="s">
        <v>276</v>
      </c>
      <c r="C74" s="211" t="s">
        <v>429</v>
      </c>
      <c r="D74" s="212"/>
      <c r="E74" s="212"/>
      <c r="F74" s="212"/>
      <c r="G74" s="212"/>
      <c r="H74" s="213"/>
      <c r="I74" s="213"/>
      <c r="J74" s="213"/>
      <c r="K74" s="213"/>
      <c r="L74" s="213"/>
      <c r="M74" s="213"/>
      <c r="N74" s="210"/>
      <c r="O74" s="210" t="s">
        <v>315</v>
      </c>
      <c r="P74" s="214" t="s">
        <v>332</v>
      </c>
      <c r="Q74" s="220"/>
      <c r="R74" s="220"/>
      <c r="S74" s="220"/>
      <c r="T74" s="220"/>
      <c r="U74" s="213"/>
      <c r="V74" s="213"/>
      <c r="W74" s="213"/>
      <c r="X74" s="213"/>
      <c r="Y74" s="213"/>
      <c r="Z74" s="213"/>
    </row>
    <row r="75" ht="15" customHeight="1" spans="1:26">
      <c r="A75" s="210"/>
      <c r="B75" s="210" t="s">
        <v>280</v>
      </c>
      <c r="C75" s="214" t="s">
        <v>430</v>
      </c>
      <c r="D75" s="215"/>
      <c r="E75" s="215"/>
      <c r="F75" s="215"/>
      <c r="G75" s="215"/>
      <c r="H75" s="213"/>
      <c r="I75" s="213"/>
      <c r="J75" s="213"/>
      <c r="K75" s="213"/>
      <c r="L75" s="213"/>
      <c r="M75" s="213"/>
      <c r="N75" s="210"/>
      <c r="O75" s="210" t="s">
        <v>431</v>
      </c>
      <c r="P75" s="214" t="s">
        <v>432</v>
      </c>
      <c r="Q75" s="220"/>
      <c r="R75" s="220"/>
      <c r="S75" s="220"/>
      <c r="T75" s="220"/>
      <c r="U75" s="213"/>
      <c r="V75" s="213"/>
      <c r="W75" s="213"/>
      <c r="X75" s="213"/>
      <c r="Y75" s="213"/>
      <c r="Z75" s="213"/>
    </row>
    <row r="76" ht="15" customHeight="1" spans="1:26">
      <c r="A76" s="210"/>
      <c r="B76" s="210" t="s">
        <v>283</v>
      </c>
      <c r="C76" s="214" t="s">
        <v>433</v>
      </c>
      <c r="D76" s="215"/>
      <c r="E76" s="215"/>
      <c r="F76" s="215"/>
      <c r="G76" s="215"/>
      <c r="H76" s="213"/>
      <c r="I76" s="213"/>
      <c r="J76" s="213"/>
      <c r="K76" s="213"/>
      <c r="L76" s="213"/>
      <c r="M76" s="213"/>
      <c r="N76" s="210"/>
      <c r="O76" s="210" t="s">
        <v>434</v>
      </c>
      <c r="P76" s="214" t="s">
        <v>435</v>
      </c>
      <c r="Q76" s="220"/>
      <c r="R76" s="220"/>
      <c r="S76" s="220"/>
      <c r="T76" s="220"/>
      <c r="U76" s="213"/>
      <c r="V76" s="213"/>
      <c r="W76" s="213"/>
      <c r="X76" s="213"/>
      <c r="Y76" s="213"/>
      <c r="Z76" s="213"/>
    </row>
    <row r="77" ht="15" customHeight="1" spans="1:26">
      <c r="A77" s="209" t="s">
        <v>436</v>
      </c>
      <c r="B77" s="209" t="s">
        <v>276</v>
      </c>
      <c r="C77" s="211" t="s">
        <v>108</v>
      </c>
      <c r="D77" s="212"/>
      <c r="E77" s="212"/>
      <c r="F77" s="212"/>
      <c r="G77" s="212"/>
      <c r="H77" s="213"/>
      <c r="I77" s="213"/>
      <c r="J77" s="213"/>
      <c r="K77" s="213"/>
      <c r="L77" s="213"/>
      <c r="M77" s="213"/>
      <c r="N77" s="210"/>
      <c r="O77" s="210" t="s">
        <v>437</v>
      </c>
      <c r="P77" s="214" t="s">
        <v>438</v>
      </c>
      <c r="Q77" s="220"/>
      <c r="R77" s="220"/>
      <c r="S77" s="220"/>
      <c r="T77" s="220"/>
      <c r="U77" s="213"/>
      <c r="V77" s="213"/>
      <c r="W77" s="213"/>
      <c r="X77" s="213"/>
      <c r="Y77" s="213"/>
      <c r="Z77" s="213"/>
    </row>
    <row r="78" ht="15" customHeight="1" spans="1:26">
      <c r="A78" s="210"/>
      <c r="B78" s="210" t="s">
        <v>291</v>
      </c>
      <c r="C78" s="214" t="s">
        <v>439</v>
      </c>
      <c r="D78" s="215"/>
      <c r="E78" s="215"/>
      <c r="F78" s="215"/>
      <c r="G78" s="215"/>
      <c r="H78" s="213"/>
      <c r="I78" s="213"/>
      <c r="J78" s="213"/>
      <c r="K78" s="213"/>
      <c r="L78" s="213"/>
      <c r="M78" s="213"/>
      <c r="N78" s="210"/>
      <c r="O78" s="210" t="s">
        <v>289</v>
      </c>
      <c r="P78" s="214" t="s">
        <v>440</v>
      </c>
      <c r="Q78" s="220"/>
      <c r="R78" s="220"/>
      <c r="S78" s="220"/>
      <c r="T78" s="220"/>
      <c r="U78" s="213"/>
      <c r="V78" s="213"/>
      <c r="W78" s="213"/>
      <c r="X78" s="213"/>
      <c r="Y78" s="213"/>
      <c r="Z78" s="213"/>
    </row>
    <row r="79" ht="15" customHeight="1" spans="1:26">
      <c r="A79" s="210"/>
      <c r="B79" s="210" t="s">
        <v>295</v>
      </c>
      <c r="C79" s="214" t="s">
        <v>441</v>
      </c>
      <c r="D79" s="215"/>
      <c r="E79" s="215"/>
      <c r="F79" s="215"/>
      <c r="G79" s="215"/>
      <c r="H79" s="213"/>
      <c r="I79" s="213"/>
      <c r="J79" s="213"/>
      <c r="K79" s="213"/>
      <c r="L79" s="213"/>
      <c r="M79" s="213"/>
      <c r="N79" s="209" t="s">
        <v>442</v>
      </c>
      <c r="O79" s="209" t="s">
        <v>276</v>
      </c>
      <c r="P79" s="211" t="s">
        <v>443</v>
      </c>
      <c r="Q79" s="212">
        <v>78.9815</v>
      </c>
      <c r="R79" s="212">
        <v>78.9815</v>
      </c>
      <c r="S79" s="212"/>
      <c r="T79" s="212">
        <v>78.9815</v>
      </c>
      <c r="U79" s="213"/>
      <c r="V79" s="213"/>
      <c r="W79" s="213"/>
      <c r="X79" s="213"/>
      <c r="Y79" s="213"/>
      <c r="Z79" s="213"/>
    </row>
    <row r="80" ht="15" customHeight="1" spans="1:26">
      <c r="A80" s="210"/>
      <c r="B80" s="210" t="s">
        <v>298</v>
      </c>
      <c r="C80" s="214" t="s">
        <v>444</v>
      </c>
      <c r="D80" s="215"/>
      <c r="E80" s="215"/>
      <c r="F80" s="215"/>
      <c r="G80" s="215"/>
      <c r="H80" s="213"/>
      <c r="I80" s="213"/>
      <c r="J80" s="213"/>
      <c r="K80" s="213"/>
      <c r="L80" s="213"/>
      <c r="M80" s="213"/>
      <c r="N80" s="210"/>
      <c r="O80" s="210" t="s">
        <v>280</v>
      </c>
      <c r="P80" s="214" t="s">
        <v>417</v>
      </c>
      <c r="Q80" s="220" t="s">
        <v>345</v>
      </c>
      <c r="R80" s="220" t="s">
        <v>345</v>
      </c>
      <c r="S80" s="220"/>
      <c r="T80" s="220"/>
      <c r="U80" s="213"/>
      <c r="V80" s="213"/>
      <c r="W80" s="213"/>
      <c r="X80" s="213"/>
      <c r="Y80" s="213"/>
      <c r="Z80" s="213"/>
    </row>
    <row r="81" ht="15" customHeight="1" spans="1:26">
      <c r="A81" s="210"/>
      <c r="B81" s="210" t="s">
        <v>289</v>
      </c>
      <c r="C81" s="214" t="s">
        <v>108</v>
      </c>
      <c r="D81" s="215"/>
      <c r="E81" s="215"/>
      <c r="F81" s="215"/>
      <c r="G81" s="215"/>
      <c r="H81" s="213"/>
      <c r="I81" s="213"/>
      <c r="J81" s="213"/>
      <c r="K81" s="213"/>
      <c r="L81" s="213"/>
      <c r="M81" s="213"/>
      <c r="N81" s="210"/>
      <c r="O81" s="210" t="s">
        <v>283</v>
      </c>
      <c r="P81" s="214" t="s">
        <v>419</v>
      </c>
      <c r="Q81" s="220">
        <v>10</v>
      </c>
      <c r="R81" s="220">
        <v>10</v>
      </c>
      <c r="S81" s="220"/>
      <c r="T81" s="220">
        <v>10</v>
      </c>
      <c r="U81" s="213"/>
      <c r="V81" s="213"/>
      <c r="W81" s="213"/>
      <c r="X81" s="213"/>
      <c r="Y81" s="213"/>
      <c r="Z81" s="213"/>
    </row>
    <row r="82" ht="15" customHeight="1" spans="1:26">
      <c r="A82" s="221"/>
      <c r="B82" s="222"/>
      <c r="C82" s="221"/>
      <c r="D82" s="215"/>
      <c r="E82" s="215"/>
      <c r="F82" s="215"/>
      <c r="G82" s="215"/>
      <c r="H82" s="213"/>
      <c r="I82" s="213"/>
      <c r="J82" s="213"/>
      <c r="K82" s="213"/>
      <c r="L82" s="213"/>
      <c r="M82" s="213"/>
      <c r="N82" s="221"/>
      <c r="O82" s="222" t="s">
        <v>286</v>
      </c>
      <c r="P82" s="221" t="s">
        <v>421</v>
      </c>
      <c r="Q82" s="220">
        <v>8.9815</v>
      </c>
      <c r="R82" s="220">
        <v>8.9815</v>
      </c>
      <c r="S82" s="220"/>
      <c r="T82" s="220">
        <v>8.9815</v>
      </c>
      <c r="U82" s="213"/>
      <c r="V82" s="213"/>
      <c r="W82" s="213"/>
      <c r="X82" s="213"/>
      <c r="Y82" s="213"/>
      <c r="Z82" s="213"/>
    </row>
    <row r="83" ht="15" customHeight="1" spans="1:26">
      <c r="A83" s="221"/>
      <c r="B83" s="222"/>
      <c r="C83" s="221"/>
      <c r="D83" s="215"/>
      <c r="E83" s="215"/>
      <c r="F83" s="215"/>
      <c r="G83" s="215"/>
      <c r="H83" s="213"/>
      <c r="I83" s="213"/>
      <c r="J83" s="213"/>
      <c r="K83" s="213"/>
      <c r="L83" s="213"/>
      <c r="M83" s="213"/>
      <c r="N83" s="221"/>
      <c r="O83" s="222" t="s">
        <v>310</v>
      </c>
      <c r="P83" s="221" t="s">
        <v>330</v>
      </c>
      <c r="Q83" s="220"/>
      <c r="R83" s="220"/>
      <c r="S83" s="220"/>
      <c r="T83" s="220"/>
      <c r="U83" s="213"/>
      <c r="V83" s="213"/>
      <c r="W83" s="213"/>
      <c r="X83" s="213"/>
      <c r="Y83" s="213"/>
      <c r="Z83" s="213"/>
    </row>
    <row r="84" ht="15" customHeight="1" spans="1:26">
      <c r="A84" s="221"/>
      <c r="B84" s="222"/>
      <c r="C84" s="221"/>
      <c r="D84" s="215"/>
      <c r="E84" s="215"/>
      <c r="F84" s="215"/>
      <c r="G84" s="215"/>
      <c r="H84" s="213"/>
      <c r="I84" s="213"/>
      <c r="J84" s="213"/>
      <c r="K84" s="213"/>
      <c r="L84" s="213"/>
      <c r="M84" s="213"/>
      <c r="N84" s="221"/>
      <c r="O84" s="222" t="s">
        <v>291</v>
      </c>
      <c r="P84" s="221" t="s">
        <v>338</v>
      </c>
      <c r="Q84" s="220"/>
      <c r="R84" s="220"/>
      <c r="S84" s="220"/>
      <c r="T84" s="220"/>
      <c r="U84" s="213"/>
      <c r="V84" s="213"/>
      <c r="W84" s="213"/>
      <c r="X84" s="213"/>
      <c r="Y84" s="213"/>
      <c r="Z84" s="213"/>
    </row>
    <row r="85" ht="15" customHeight="1" spans="1:26">
      <c r="A85" s="221"/>
      <c r="B85" s="222"/>
      <c r="C85" s="221"/>
      <c r="D85" s="215"/>
      <c r="E85" s="215"/>
      <c r="F85" s="215"/>
      <c r="G85" s="215"/>
      <c r="H85" s="213"/>
      <c r="I85" s="213"/>
      <c r="J85" s="213"/>
      <c r="K85" s="213"/>
      <c r="L85" s="213"/>
      <c r="M85" s="213"/>
      <c r="N85" s="221"/>
      <c r="O85" s="222" t="s">
        <v>295</v>
      </c>
      <c r="P85" s="221" t="s">
        <v>425</v>
      </c>
      <c r="Q85" s="220"/>
      <c r="R85" s="220"/>
      <c r="S85" s="220"/>
      <c r="T85" s="220"/>
      <c r="U85" s="213"/>
      <c r="V85" s="213"/>
      <c r="W85" s="213"/>
      <c r="X85" s="213"/>
      <c r="Y85" s="213"/>
      <c r="Z85" s="213"/>
    </row>
    <row r="86" ht="15" customHeight="1" spans="1:26">
      <c r="A86" s="221"/>
      <c r="B86" s="222"/>
      <c r="C86" s="221"/>
      <c r="D86" s="215"/>
      <c r="E86" s="215"/>
      <c r="F86" s="215"/>
      <c r="G86" s="215"/>
      <c r="H86" s="213"/>
      <c r="I86" s="213"/>
      <c r="J86" s="213"/>
      <c r="K86" s="213"/>
      <c r="L86" s="213"/>
      <c r="M86" s="213"/>
      <c r="N86" s="221"/>
      <c r="O86" s="222" t="s">
        <v>298</v>
      </c>
      <c r="P86" s="221" t="s">
        <v>427</v>
      </c>
      <c r="Q86" s="220"/>
      <c r="R86" s="220"/>
      <c r="S86" s="220"/>
      <c r="T86" s="220"/>
      <c r="U86" s="213"/>
      <c r="V86" s="213"/>
      <c r="W86" s="213"/>
      <c r="X86" s="213"/>
      <c r="Y86" s="213"/>
      <c r="Z86" s="213"/>
    </row>
    <row r="87" ht="15" customHeight="1" spans="1:26">
      <c r="A87" s="221"/>
      <c r="B87" s="222"/>
      <c r="C87" s="221"/>
      <c r="D87" s="215"/>
      <c r="E87" s="215"/>
      <c r="F87" s="215"/>
      <c r="G87" s="215"/>
      <c r="H87" s="213"/>
      <c r="I87" s="213"/>
      <c r="J87" s="213"/>
      <c r="K87" s="213"/>
      <c r="L87" s="213"/>
      <c r="M87" s="213"/>
      <c r="N87" s="221"/>
      <c r="O87" s="222" t="s">
        <v>301</v>
      </c>
      <c r="P87" s="221" t="s">
        <v>445</v>
      </c>
      <c r="Q87" s="220"/>
      <c r="R87" s="220"/>
      <c r="S87" s="220"/>
      <c r="T87" s="220"/>
      <c r="U87" s="213"/>
      <c r="V87" s="213"/>
      <c r="W87" s="213"/>
      <c r="X87" s="213"/>
      <c r="Y87" s="213"/>
      <c r="Z87" s="213"/>
    </row>
    <row r="88" ht="15" customHeight="1" spans="1:26">
      <c r="A88" s="221"/>
      <c r="B88" s="222"/>
      <c r="C88" s="221"/>
      <c r="D88" s="215"/>
      <c r="E88" s="215"/>
      <c r="F88" s="215"/>
      <c r="G88" s="215"/>
      <c r="H88" s="213"/>
      <c r="I88" s="213"/>
      <c r="J88" s="213"/>
      <c r="K88" s="213"/>
      <c r="L88" s="213"/>
      <c r="M88" s="213"/>
      <c r="N88" s="221"/>
      <c r="O88" s="222" t="s">
        <v>304</v>
      </c>
      <c r="P88" s="221" t="s">
        <v>446</v>
      </c>
      <c r="Q88" s="220"/>
      <c r="R88" s="220"/>
      <c r="S88" s="220"/>
      <c r="T88" s="220"/>
      <c r="U88" s="213"/>
      <c r="V88" s="213"/>
      <c r="W88" s="213"/>
      <c r="X88" s="213"/>
      <c r="Y88" s="213"/>
      <c r="Z88" s="213"/>
    </row>
    <row r="89" ht="15" customHeight="1" spans="1:26">
      <c r="A89" s="221"/>
      <c r="B89" s="222"/>
      <c r="C89" s="221"/>
      <c r="D89" s="215"/>
      <c r="E89" s="215"/>
      <c r="F89" s="215"/>
      <c r="G89" s="215"/>
      <c r="H89" s="213"/>
      <c r="I89" s="213"/>
      <c r="J89" s="213"/>
      <c r="K89" s="213"/>
      <c r="L89" s="213"/>
      <c r="M89" s="213"/>
      <c r="N89" s="221"/>
      <c r="O89" s="222" t="s">
        <v>308</v>
      </c>
      <c r="P89" s="221" t="s">
        <v>447</v>
      </c>
      <c r="Q89" s="220"/>
      <c r="R89" s="220"/>
      <c r="S89" s="220"/>
      <c r="T89" s="220"/>
      <c r="U89" s="213"/>
      <c r="V89" s="213"/>
      <c r="W89" s="213"/>
      <c r="X89" s="213"/>
      <c r="Y89" s="213"/>
      <c r="Z89" s="213"/>
    </row>
    <row r="90" ht="15" customHeight="1" spans="1:26">
      <c r="A90" s="221"/>
      <c r="B90" s="222"/>
      <c r="C90" s="221"/>
      <c r="D90" s="215"/>
      <c r="E90" s="215"/>
      <c r="F90" s="215"/>
      <c r="G90" s="215"/>
      <c r="H90" s="213"/>
      <c r="I90" s="213"/>
      <c r="J90" s="213"/>
      <c r="K90" s="213"/>
      <c r="L90" s="213"/>
      <c r="M90" s="213"/>
      <c r="N90" s="221"/>
      <c r="O90" s="222" t="s">
        <v>312</v>
      </c>
      <c r="P90" s="221" t="s">
        <v>448</v>
      </c>
      <c r="Q90" s="220"/>
      <c r="R90" s="220"/>
      <c r="S90" s="220"/>
      <c r="T90" s="220"/>
      <c r="U90" s="213"/>
      <c r="V90" s="213"/>
      <c r="W90" s="213"/>
      <c r="X90" s="213"/>
      <c r="Y90" s="213"/>
      <c r="Z90" s="213"/>
    </row>
    <row r="91" ht="15" customHeight="1" spans="1:26">
      <c r="A91" s="221"/>
      <c r="B91" s="222"/>
      <c r="C91" s="221"/>
      <c r="D91" s="215"/>
      <c r="E91" s="215"/>
      <c r="F91" s="215"/>
      <c r="G91" s="215"/>
      <c r="H91" s="213"/>
      <c r="I91" s="213"/>
      <c r="J91" s="213"/>
      <c r="K91" s="213"/>
      <c r="L91" s="213"/>
      <c r="M91" s="213"/>
      <c r="N91" s="221"/>
      <c r="O91" s="222" t="s">
        <v>315</v>
      </c>
      <c r="P91" s="221" t="s">
        <v>332</v>
      </c>
      <c r="Q91" s="220"/>
      <c r="R91" s="220"/>
      <c r="S91" s="220"/>
      <c r="T91" s="220"/>
      <c r="U91" s="213"/>
      <c r="V91" s="213"/>
      <c r="W91" s="213"/>
      <c r="X91" s="213"/>
      <c r="Y91" s="213"/>
      <c r="Z91" s="213"/>
    </row>
    <row r="92" ht="15" customHeight="1" spans="1:26">
      <c r="A92" s="221"/>
      <c r="B92" s="222"/>
      <c r="C92" s="221"/>
      <c r="D92" s="215"/>
      <c r="E92" s="215"/>
      <c r="F92" s="215"/>
      <c r="G92" s="215"/>
      <c r="H92" s="213"/>
      <c r="I92" s="213"/>
      <c r="J92" s="213"/>
      <c r="K92" s="213"/>
      <c r="L92" s="213"/>
      <c r="M92" s="213"/>
      <c r="N92" s="221"/>
      <c r="O92" s="222" t="s">
        <v>431</v>
      </c>
      <c r="P92" s="221" t="s">
        <v>432</v>
      </c>
      <c r="Q92" s="220"/>
      <c r="R92" s="220"/>
      <c r="S92" s="220"/>
      <c r="T92" s="220"/>
      <c r="U92" s="213"/>
      <c r="V92" s="213"/>
      <c r="W92" s="213"/>
      <c r="X92" s="213"/>
      <c r="Y92" s="213"/>
      <c r="Z92" s="213"/>
    </row>
    <row r="93" ht="15" customHeight="1" spans="1:26">
      <c r="A93" s="221"/>
      <c r="B93" s="222"/>
      <c r="C93" s="221"/>
      <c r="D93" s="215"/>
      <c r="E93" s="215"/>
      <c r="F93" s="215"/>
      <c r="G93" s="215"/>
      <c r="H93" s="213"/>
      <c r="I93" s="213"/>
      <c r="J93" s="213"/>
      <c r="K93" s="213"/>
      <c r="L93" s="213"/>
      <c r="M93" s="213"/>
      <c r="N93" s="221"/>
      <c r="O93" s="222" t="s">
        <v>434</v>
      </c>
      <c r="P93" s="221" t="s">
        <v>435</v>
      </c>
      <c r="Q93" s="220">
        <v>60</v>
      </c>
      <c r="R93" s="220">
        <v>60</v>
      </c>
      <c r="S93" s="220"/>
      <c r="T93" s="220">
        <v>60</v>
      </c>
      <c r="U93" s="213"/>
      <c r="V93" s="213"/>
      <c r="W93" s="213"/>
      <c r="X93" s="213"/>
      <c r="Y93" s="213"/>
      <c r="Z93" s="213"/>
    </row>
    <row r="94" ht="15" customHeight="1" spans="1:26">
      <c r="A94" s="221"/>
      <c r="B94" s="222"/>
      <c r="C94" s="221"/>
      <c r="D94" s="215"/>
      <c r="E94" s="215"/>
      <c r="F94" s="215"/>
      <c r="G94" s="215"/>
      <c r="H94" s="213"/>
      <c r="I94" s="213"/>
      <c r="J94" s="213"/>
      <c r="K94" s="213"/>
      <c r="L94" s="213"/>
      <c r="M94" s="213"/>
      <c r="N94" s="221"/>
      <c r="O94" s="222" t="s">
        <v>437</v>
      </c>
      <c r="P94" s="221" t="s">
        <v>438</v>
      </c>
      <c r="Q94" s="220"/>
      <c r="R94" s="220"/>
      <c r="S94" s="220"/>
      <c r="T94" s="220"/>
      <c r="U94" s="213"/>
      <c r="V94" s="213"/>
      <c r="W94" s="213"/>
      <c r="X94" s="213"/>
      <c r="Y94" s="213"/>
      <c r="Z94" s="213"/>
    </row>
    <row r="95" ht="15" customHeight="1" spans="1:26">
      <c r="A95" s="221"/>
      <c r="B95" s="222"/>
      <c r="C95" s="221"/>
      <c r="D95" s="215"/>
      <c r="E95" s="215"/>
      <c r="F95" s="215"/>
      <c r="G95" s="215"/>
      <c r="H95" s="213"/>
      <c r="I95" s="213"/>
      <c r="J95" s="213"/>
      <c r="K95" s="213"/>
      <c r="L95" s="213"/>
      <c r="M95" s="213"/>
      <c r="N95" s="221"/>
      <c r="O95" s="222" t="s">
        <v>289</v>
      </c>
      <c r="P95" s="221" t="s">
        <v>340</v>
      </c>
      <c r="Q95" s="220"/>
      <c r="R95" s="220"/>
      <c r="S95" s="220"/>
      <c r="T95" s="220"/>
      <c r="U95" s="213"/>
      <c r="V95" s="213"/>
      <c r="W95" s="213"/>
      <c r="X95" s="213"/>
      <c r="Y95" s="213"/>
      <c r="Z95" s="213"/>
    </row>
    <row r="96" ht="15" customHeight="1" spans="1:26">
      <c r="A96" s="221"/>
      <c r="B96" s="222"/>
      <c r="C96" s="221"/>
      <c r="D96" s="215"/>
      <c r="E96" s="215"/>
      <c r="F96" s="215"/>
      <c r="G96" s="215"/>
      <c r="H96" s="213"/>
      <c r="I96" s="213"/>
      <c r="J96" s="213"/>
      <c r="K96" s="213"/>
      <c r="L96" s="213"/>
      <c r="M96" s="213"/>
      <c r="N96" s="209" t="s">
        <v>449</v>
      </c>
      <c r="O96" s="224" t="s">
        <v>276</v>
      </c>
      <c r="P96" s="225" t="s">
        <v>450</v>
      </c>
      <c r="Q96" s="212"/>
      <c r="R96" s="212"/>
      <c r="S96" s="212"/>
      <c r="T96" s="212"/>
      <c r="U96" s="213"/>
      <c r="V96" s="213"/>
      <c r="W96" s="213"/>
      <c r="X96" s="213"/>
      <c r="Y96" s="213"/>
      <c r="Z96" s="213"/>
    </row>
    <row r="97" ht="15" customHeight="1" spans="1:26">
      <c r="A97" s="221"/>
      <c r="B97" s="222"/>
      <c r="C97" s="221"/>
      <c r="D97" s="215"/>
      <c r="E97" s="215"/>
      <c r="F97" s="215"/>
      <c r="G97" s="215"/>
      <c r="H97" s="213"/>
      <c r="I97" s="213"/>
      <c r="J97" s="213"/>
      <c r="K97" s="213"/>
      <c r="L97" s="213"/>
      <c r="M97" s="213"/>
      <c r="N97" s="209"/>
      <c r="O97" s="222" t="s">
        <v>280</v>
      </c>
      <c r="P97" s="221" t="s">
        <v>451</v>
      </c>
      <c r="Q97" s="220"/>
      <c r="R97" s="220"/>
      <c r="S97" s="220"/>
      <c r="T97" s="220"/>
      <c r="U97" s="213"/>
      <c r="V97" s="213"/>
      <c r="W97" s="213"/>
      <c r="X97" s="213"/>
      <c r="Y97" s="213"/>
      <c r="Z97" s="213"/>
    </row>
    <row r="98" ht="15" customHeight="1" spans="1:26">
      <c r="A98" s="221"/>
      <c r="B98" s="222"/>
      <c r="C98" s="221"/>
      <c r="D98" s="215"/>
      <c r="E98" s="215"/>
      <c r="F98" s="215"/>
      <c r="G98" s="215"/>
      <c r="H98" s="213"/>
      <c r="I98" s="213"/>
      <c r="J98" s="213"/>
      <c r="K98" s="213"/>
      <c r="L98" s="213"/>
      <c r="M98" s="213"/>
      <c r="N98" s="209"/>
      <c r="O98" s="222" t="s">
        <v>289</v>
      </c>
      <c r="P98" s="221" t="s">
        <v>379</v>
      </c>
      <c r="Q98" s="220"/>
      <c r="R98" s="220"/>
      <c r="S98" s="220"/>
      <c r="T98" s="220"/>
      <c r="U98" s="213"/>
      <c r="V98" s="213"/>
      <c r="W98" s="213"/>
      <c r="X98" s="213"/>
      <c r="Y98" s="213"/>
      <c r="Z98" s="213"/>
    </row>
    <row r="99" ht="15" customHeight="1" spans="1:26">
      <c r="A99" s="221"/>
      <c r="B99" s="222"/>
      <c r="C99" s="221"/>
      <c r="D99" s="215"/>
      <c r="E99" s="215"/>
      <c r="F99" s="215"/>
      <c r="G99" s="215"/>
      <c r="H99" s="213"/>
      <c r="I99" s="213"/>
      <c r="J99" s="213"/>
      <c r="K99" s="213"/>
      <c r="L99" s="213"/>
      <c r="M99" s="213"/>
      <c r="N99" s="209" t="s">
        <v>452</v>
      </c>
      <c r="O99" s="224" t="s">
        <v>276</v>
      </c>
      <c r="P99" s="225" t="s">
        <v>371</v>
      </c>
      <c r="Q99" s="212"/>
      <c r="R99" s="212"/>
      <c r="S99" s="212"/>
      <c r="T99" s="212"/>
      <c r="U99" s="213"/>
      <c r="V99" s="213"/>
      <c r="W99" s="213"/>
      <c r="X99" s="213"/>
      <c r="Y99" s="213"/>
      <c r="Z99" s="213"/>
    </row>
    <row r="100" ht="15" customHeight="1" spans="1:26">
      <c r="A100" s="221"/>
      <c r="B100" s="222"/>
      <c r="C100" s="221"/>
      <c r="D100" s="215"/>
      <c r="E100" s="215"/>
      <c r="F100" s="215"/>
      <c r="G100" s="215"/>
      <c r="H100" s="213"/>
      <c r="I100" s="213"/>
      <c r="J100" s="213"/>
      <c r="K100" s="213"/>
      <c r="L100" s="213"/>
      <c r="M100" s="213"/>
      <c r="N100" s="209"/>
      <c r="O100" s="222" t="s">
        <v>280</v>
      </c>
      <c r="P100" s="221" t="s">
        <v>451</v>
      </c>
      <c r="Q100" s="220"/>
      <c r="R100" s="220"/>
      <c r="S100" s="220"/>
      <c r="T100" s="220"/>
      <c r="U100" s="213"/>
      <c r="V100" s="213"/>
      <c r="W100" s="213"/>
      <c r="X100" s="213"/>
      <c r="Y100" s="213"/>
      <c r="Z100" s="213"/>
    </row>
    <row r="101" ht="15" customHeight="1" spans="1:26">
      <c r="A101" s="221"/>
      <c r="B101" s="222"/>
      <c r="C101" s="221"/>
      <c r="D101" s="215"/>
      <c r="E101" s="215"/>
      <c r="F101" s="215"/>
      <c r="G101" s="215"/>
      <c r="H101" s="213"/>
      <c r="I101" s="213"/>
      <c r="J101" s="213"/>
      <c r="K101" s="213"/>
      <c r="L101" s="213"/>
      <c r="M101" s="213"/>
      <c r="N101" s="209"/>
      <c r="O101" s="222" t="s">
        <v>286</v>
      </c>
      <c r="P101" s="221" t="s">
        <v>453</v>
      </c>
      <c r="Q101" s="220"/>
      <c r="R101" s="220"/>
      <c r="S101" s="220"/>
      <c r="T101" s="220"/>
      <c r="U101" s="213"/>
      <c r="V101" s="213"/>
      <c r="W101" s="213"/>
      <c r="X101" s="213"/>
      <c r="Y101" s="213"/>
      <c r="Z101" s="213"/>
    </row>
    <row r="102" ht="15" customHeight="1" spans="1:26">
      <c r="A102" s="221"/>
      <c r="B102" s="222"/>
      <c r="C102" s="221"/>
      <c r="D102" s="215"/>
      <c r="E102" s="215"/>
      <c r="F102" s="215"/>
      <c r="G102" s="215"/>
      <c r="H102" s="213"/>
      <c r="I102" s="213"/>
      <c r="J102" s="213"/>
      <c r="K102" s="213"/>
      <c r="L102" s="213"/>
      <c r="M102" s="213"/>
      <c r="N102" s="209"/>
      <c r="O102" s="222" t="s">
        <v>306</v>
      </c>
      <c r="P102" s="221" t="s">
        <v>373</v>
      </c>
      <c r="Q102" s="220"/>
      <c r="R102" s="220"/>
      <c r="S102" s="220"/>
      <c r="T102" s="220"/>
      <c r="U102" s="213"/>
      <c r="V102" s="213"/>
      <c r="W102" s="213"/>
      <c r="X102" s="213"/>
      <c r="Y102" s="213"/>
      <c r="Z102" s="213"/>
    </row>
    <row r="103" ht="15" customHeight="1" spans="1:26">
      <c r="A103" s="221"/>
      <c r="B103" s="222"/>
      <c r="C103" s="221"/>
      <c r="D103" s="215"/>
      <c r="E103" s="215"/>
      <c r="F103" s="215"/>
      <c r="G103" s="215"/>
      <c r="H103" s="213"/>
      <c r="I103" s="213"/>
      <c r="J103" s="213"/>
      <c r="K103" s="213"/>
      <c r="L103" s="213"/>
      <c r="M103" s="213"/>
      <c r="N103" s="209"/>
      <c r="O103" s="222" t="s">
        <v>310</v>
      </c>
      <c r="P103" s="221" t="s">
        <v>376</v>
      </c>
      <c r="Q103" s="220"/>
      <c r="R103" s="220"/>
      <c r="S103" s="220"/>
      <c r="T103" s="220"/>
      <c r="U103" s="213"/>
      <c r="V103" s="213"/>
      <c r="W103" s="213"/>
      <c r="X103" s="213"/>
      <c r="Y103" s="213"/>
      <c r="Z103" s="213"/>
    </row>
    <row r="104" ht="15" customHeight="1" spans="1:26">
      <c r="A104" s="221"/>
      <c r="B104" s="222"/>
      <c r="C104" s="221"/>
      <c r="D104" s="215"/>
      <c r="E104" s="215"/>
      <c r="F104" s="215"/>
      <c r="G104" s="215"/>
      <c r="H104" s="213"/>
      <c r="I104" s="213"/>
      <c r="J104" s="213"/>
      <c r="K104" s="213"/>
      <c r="L104" s="213"/>
      <c r="M104" s="213"/>
      <c r="N104" s="209"/>
      <c r="O104" s="222" t="s">
        <v>289</v>
      </c>
      <c r="P104" s="221" t="s">
        <v>379</v>
      </c>
      <c r="Q104" s="220"/>
      <c r="R104" s="220"/>
      <c r="S104" s="220"/>
      <c r="T104" s="220"/>
      <c r="U104" s="213"/>
      <c r="V104" s="213"/>
      <c r="W104" s="213"/>
      <c r="X104" s="213"/>
      <c r="Y104" s="213"/>
      <c r="Z104" s="213"/>
    </row>
    <row r="105" ht="15" customHeight="1" spans="1:26">
      <c r="A105" s="221"/>
      <c r="B105" s="222"/>
      <c r="C105" s="221"/>
      <c r="D105" s="215"/>
      <c r="E105" s="215"/>
      <c r="F105" s="215"/>
      <c r="G105" s="215"/>
      <c r="H105" s="213"/>
      <c r="I105" s="213"/>
      <c r="J105" s="213"/>
      <c r="K105" s="213"/>
      <c r="L105" s="213"/>
      <c r="M105" s="213"/>
      <c r="N105" s="209" t="s">
        <v>454</v>
      </c>
      <c r="O105" s="224" t="s">
        <v>276</v>
      </c>
      <c r="P105" s="225" t="s">
        <v>400</v>
      </c>
      <c r="Q105" s="212"/>
      <c r="R105" s="212"/>
      <c r="S105" s="212"/>
      <c r="T105" s="212"/>
      <c r="U105" s="213"/>
      <c r="V105" s="213"/>
      <c r="W105" s="213"/>
      <c r="X105" s="213"/>
      <c r="Y105" s="213"/>
      <c r="Z105" s="213"/>
    </row>
    <row r="106" ht="15" customHeight="1" spans="1:26">
      <c r="A106" s="221"/>
      <c r="B106" s="222"/>
      <c r="C106" s="221"/>
      <c r="D106" s="215"/>
      <c r="E106" s="215"/>
      <c r="F106" s="215"/>
      <c r="G106" s="215"/>
      <c r="H106" s="213"/>
      <c r="I106" s="213"/>
      <c r="J106" s="213"/>
      <c r="K106" s="213"/>
      <c r="L106" s="213"/>
      <c r="M106" s="213"/>
      <c r="N106" s="209"/>
      <c r="O106" s="222" t="s">
        <v>283</v>
      </c>
      <c r="P106" s="221" t="s">
        <v>402</v>
      </c>
      <c r="Q106" s="220"/>
      <c r="R106" s="220"/>
      <c r="S106" s="220"/>
      <c r="T106" s="220"/>
      <c r="U106" s="213"/>
      <c r="V106" s="213"/>
      <c r="W106" s="213"/>
      <c r="X106" s="213"/>
      <c r="Y106" s="213"/>
      <c r="Z106" s="213"/>
    </row>
    <row r="107" ht="15" customHeight="1" spans="1:26">
      <c r="A107" s="221"/>
      <c r="B107" s="222"/>
      <c r="C107" s="221"/>
      <c r="D107" s="215"/>
      <c r="E107" s="215"/>
      <c r="F107" s="215"/>
      <c r="G107" s="215"/>
      <c r="H107" s="213"/>
      <c r="I107" s="213"/>
      <c r="J107" s="213"/>
      <c r="K107" s="213"/>
      <c r="L107" s="213"/>
      <c r="M107" s="213"/>
      <c r="N107" s="209"/>
      <c r="O107" s="222" t="s">
        <v>286</v>
      </c>
      <c r="P107" s="221" t="s">
        <v>403</v>
      </c>
      <c r="Q107" s="220"/>
      <c r="R107" s="220"/>
      <c r="S107" s="220"/>
      <c r="T107" s="220"/>
      <c r="U107" s="213"/>
      <c r="V107" s="213"/>
      <c r="W107" s="213"/>
      <c r="X107" s="213"/>
      <c r="Y107" s="213"/>
      <c r="Z107" s="213"/>
    </row>
    <row r="108" ht="15" customHeight="1" spans="1:26">
      <c r="A108" s="221"/>
      <c r="B108" s="222"/>
      <c r="C108" s="221"/>
      <c r="D108" s="215"/>
      <c r="E108" s="215"/>
      <c r="F108" s="215"/>
      <c r="G108" s="215"/>
      <c r="H108" s="213"/>
      <c r="I108" s="213"/>
      <c r="J108" s="213"/>
      <c r="K108" s="213"/>
      <c r="L108" s="213"/>
      <c r="M108" s="213"/>
      <c r="N108" s="209" t="s">
        <v>455</v>
      </c>
      <c r="O108" s="224" t="s">
        <v>276</v>
      </c>
      <c r="P108" s="225" t="s">
        <v>108</v>
      </c>
      <c r="Q108" s="212">
        <v>880.7</v>
      </c>
      <c r="R108" s="212">
        <v>880.7</v>
      </c>
      <c r="S108" s="212"/>
      <c r="T108" s="212">
        <v>880.7</v>
      </c>
      <c r="U108" s="213"/>
      <c r="V108" s="213"/>
      <c r="W108" s="213"/>
      <c r="X108" s="213"/>
      <c r="Y108" s="213"/>
      <c r="Z108" s="213"/>
    </row>
    <row r="109" ht="15" customHeight="1" spans="1:26">
      <c r="A109" s="221"/>
      <c r="B109" s="222"/>
      <c r="C109" s="221"/>
      <c r="D109" s="215"/>
      <c r="E109" s="215"/>
      <c r="F109" s="215"/>
      <c r="G109" s="215"/>
      <c r="H109" s="213"/>
      <c r="I109" s="213"/>
      <c r="J109" s="213"/>
      <c r="K109" s="213"/>
      <c r="L109" s="213"/>
      <c r="M109" s="213"/>
      <c r="N109" s="221"/>
      <c r="O109" s="222" t="s">
        <v>291</v>
      </c>
      <c r="P109" s="221" t="s">
        <v>439</v>
      </c>
      <c r="Q109" s="215" t="s">
        <v>345</v>
      </c>
      <c r="R109" s="215" t="s">
        <v>345</v>
      </c>
      <c r="S109" s="215"/>
      <c r="T109" s="215"/>
      <c r="U109" s="213"/>
      <c r="V109" s="213"/>
      <c r="W109" s="213"/>
      <c r="X109" s="213"/>
      <c r="Y109" s="213"/>
      <c r="Z109" s="213"/>
    </row>
    <row r="110" ht="15" customHeight="1" spans="1:26">
      <c r="A110" s="221"/>
      <c r="B110" s="222"/>
      <c r="C110" s="221"/>
      <c r="D110" s="215"/>
      <c r="E110" s="215"/>
      <c r="F110" s="215"/>
      <c r="G110" s="215"/>
      <c r="H110" s="213"/>
      <c r="I110" s="213"/>
      <c r="J110" s="213"/>
      <c r="K110" s="213"/>
      <c r="L110" s="213"/>
      <c r="M110" s="213"/>
      <c r="N110" s="221"/>
      <c r="O110" s="222" t="s">
        <v>295</v>
      </c>
      <c r="P110" s="221" t="s">
        <v>441</v>
      </c>
      <c r="Q110" s="215" t="s">
        <v>345</v>
      </c>
      <c r="R110" s="215" t="s">
        <v>345</v>
      </c>
      <c r="S110" s="215"/>
      <c r="T110" s="215"/>
      <c r="U110" s="213"/>
      <c r="V110" s="213"/>
      <c r="W110" s="213"/>
      <c r="X110" s="213"/>
      <c r="Y110" s="213"/>
      <c r="Z110" s="213"/>
    </row>
    <row r="111" ht="15" customHeight="1" spans="1:26">
      <c r="A111" s="221"/>
      <c r="B111" s="222"/>
      <c r="C111" s="221"/>
      <c r="D111" s="215"/>
      <c r="E111" s="215"/>
      <c r="F111" s="215"/>
      <c r="G111" s="215"/>
      <c r="H111" s="213"/>
      <c r="I111" s="213"/>
      <c r="J111" s="213"/>
      <c r="K111" s="213"/>
      <c r="L111" s="213"/>
      <c r="M111" s="213"/>
      <c r="N111" s="221"/>
      <c r="O111" s="222" t="s">
        <v>298</v>
      </c>
      <c r="P111" s="221" t="s">
        <v>444</v>
      </c>
      <c r="Q111" s="215" t="s">
        <v>345</v>
      </c>
      <c r="R111" s="215" t="s">
        <v>345</v>
      </c>
      <c r="S111" s="215"/>
      <c r="T111" s="215"/>
      <c r="U111" s="213"/>
      <c r="V111" s="213"/>
      <c r="W111" s="213"/>
      <c r="X111" s="213"/>
      <c r="Y111" s="213"/>
      <c r="Z111" s="213"/>
    </row>
    <row r="112" ht="15" customHeight="1" spans="1:26">
      <c r="A112" s="221"/>
      <c r="B112" s="222"/>
      <c r="C112" s="221"/>
      <c r="D112" s="215"/>
      <c r="E112" s="215"/>
      <c r="F112" s="215"/>
      <c r="G112" s="215"/>
      <c r="H112" s="213"/>
      <c r="I112" s="213"/>
      <c r="J112" s="213"/>
      <c r="K112" s="213"/>
      <c r="L112" s="213"/>
      <c r="M112" s="213"/>
      <c r="N112" s="221"/>
      <c r="O112" s="222" t="s">
        <v>289</v>
      </c>
      <c r="P112" s="221" t="s">
        <v>108</v>
      </c>
      <c r="Q112" s="215">
        <v>880.7</v>
      </c>
      <c r="R112" s="215">
        <v>880.7</v>
      </c>
      <c r="S112" s="215"/>
      <c r="T112" s="215">
        <v>880.7</v>
      </c>
      <c r="U112" s="213"/>
      <c r="V112" s="213"/>
      <c r="W112" s="213"/>
      <c r="X112" s="213"/>
      <c r="Y112" s="213"/>
      <c r="Z112" s="213"/>
    </row>
    <row r="113" ht="15" customHeight="1" spans="1:26">
      <c r="A113" s="223" t="s">
        <v>52</v>
      </c>
      <c r="B113" s="223"/>
      <c r="C113" s="223"/>
      <c r="D113" s="212">
        <v>15214.874672</v>
      </c>
      <c r="E113" s="212">
        <v>15214.874672</v>
      </c>
      <c r="F113" s="212">
        <v>5267.074672</v>
      </c>
      <c r="G113" s="212">
        <v>9947.8</v>
      </c>
      <c r="H113" s="213"/>
      <c r="I113" s="213"/>
      <c r="J113" s="213"/>
      <c r="K113" s="213"/>
      <c r="L113" s="213"/>
      <c r="M113" s="213"/>
      <c r="N113" s="223" t="s">
        <v>52</v>
      </c>
      <c r="O113" s="223"/>
      <c r="P113" s="223"/>
      <c r="Q113" s="212">
        <v>15214.874672</v>
      </c>
      <c r="R113" s="212">
        <v>15214.874672</v>
      </c>
      <c r="S113" s="212">
        <v>5267.074672</v>
      </c>
      <c r="T113" s="212">
        <v>9947.8</v>
      </c>
      <c r="U113" s="213"/>
      <c r="V113" s="213"/>
      <c r="W113" s="213"/>
      <c r="X113" s="213"/>
      <c r="Y113" s="213"/>
      <c r="Z113" s="213"/>
    </row>
  </sheetData>
  <autoFilter ref="A6:Z113">
    <extLst/>
  </autoFilter>
  <mergeCells count="13">
    <mergeCell ref="A1:W1"/>
    <mergeCell ref="A3:M3"/>
    <mergeCell ref="N3:Z3"/>
    <mergeCell ref="A4:C4"/>
    <mergeCell ref="E4:G4"/>
    <mergeCell ref="H4:J4"/>
    <mergeCell ref="K4:M4"/>
    <mergeCell ref="N4:P4"/>
    <mergeCell ref="R4:T4"/>
    <mergeCell ref="U4:W4"/>
    <mergeCell ref="X4:Z4"/>
    <mergeCell ref="A113:C113"/>
    <mergeCell ref="N113:P113"/>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7" sqref="A7:F7"/>
    </sheetView>
  </sheetViews>
  <sheetFormatPr defaultColWidth="10.75" defaultRowHeight="14.25" customHeight="1" outlineLevelRow="6" outlineLevelCol="5"/>
  <cols>
    <col min="1" max="2" width="32" style="188" customWidth="1"/>
    <col min="3" max="3" width="20.125" style="189" customWidth="1"/>
    <col min="4" max="5" width="30.75" style="190" customWidth="1"/>
    <col min="6" max="6" width="21.875" style="190" customWidth="1"/>
    <col min="7" max="7" width="10.75" style="35" customWidth="1"/>
    <col min="8" max="16384" width="10.75" style="35"/>
  </cols>
  <sheetData>
    <row r="1" ht="12.15" customHeight="1" spans="1:6">
      <c r="A1" s="191"/>
      <c r="B1" s="191"/>
      <c r="C1" s="69"/>
      <c r="D1" s="47"/>
      <c r="E1" s="47"/>
      <c r="F1" s="192"/>
    </row>
    <row r="2" ht="36" customHeight="1" spans="1:6">
      <c r="A2" s="129" t="s">
        <v>456</v>
      </c>
      <c r="B2" s="129"/>
      <c r="C2" s="129"/>
      <c r="D2" s="129"/>
      <c r="E2" s="129"/>
      <c r="F2" s="129"/>
    </row>
    <row r="3" s="66" customFormat="1" ht="24" customHeight="1" spans="1:6">
      <c r="A3" s="38" t="s">
        <v>1</v>
      </c>
      <c r="B3" s="193"/>
      <c r="C3" s="52"/>
      <c r="F3" s="180" t="s">
        <v>457</v>
      </c>
    </row>
    <row r="4" s="187" customFormat="1" ht="19.5" customHeight="1" spans="1:6">
      <c r="A4" s="72" t="s">
        <v>458</v>
      </c>
      <c r="B4" s="54" t="s">
        <v>459</v>
      </c>
      <c r="C4" s="55" t="s">
        <v>460</v>
      </c>
      <c r="D4" s="56"/>
      <c r="E4" s="84"/>
      <c r="F4" s="54" t="s">
        <v>314</v>
      </c>
    </row>
    <row r="5" s="187" customFormat="1" ht="19.5" customHeight="1" spans="1:6">
      <c r="A5" s="79"/>
      <c r="B5" s="57"/>
      <c r="C5" s="33" t="s">
        <v>59</v>
      </c>
      <c r="D5" s="33" t="s">
        <v>461</v>
      </c>
      <c r="E5" s="33" t="s">
        <v>462</v>
      </c>
      <c r="F5" s="57"/>
    </row>
    <row r="6" s="187" customFormat="1" ht="18.75" customHeight="1" spans="1:6">
      <c r="A6" s="194">
        <v>1</v>
      </c>
      <c r="B6" s="194">
        <v>2</v>
      </c>
      <c r="C6" s="195">
        <v>3</v>
      </c>
      <c r="D6" s="194">
        <v>4</v>
      </c>
      <c r="E6" s="194">
        <v>5</v>
      </c>
      <c r="F6" s="194">
        <v>6</v>
      </c>
    </row>
    <row r="7" ht="18.75" customHeight="1" spans="1:6">
      <c r="A7" s="196">
        <v>42.1264</v>
      </c>
      <c r="B7" s="196"/>
      <c r="C7" s="197">
        <v>15.8124</v>
      </c>
      <c r="D7" s="196"/>
      <c r="E7" s="196">
        <v>15.8124</v>
      </c>
      <c r="F7" s="196">
        <v>26.314</v>
      </c>
    </row>
  </sheetData>
  <mergeCells count="6">
    <mergeCell ref="A2:F2"/>
    <mergeCell ref="A3:D3"/>
    <mergeCell ref="C4:E4"/>
    <mergeCell ref="A4:A5"/>
    <mergeCell ref="B4:B5"/>
    <mergeCell ref="F4:F5"/>
  </mergeCells>
  <printOptions horizontalCentered="1"/>
  <pageMargins left="0.385416666666667" right="0.385416666666667" top="0.510416666666667" bottom="0.510416666666667" header="0.3125" footer="0.3125"/>
  <pageSetup paperSize="9" scale="98"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56"/>
  <sheetViews>
    <sheetView topLeftCell="F162" workbookViewId="0">
      <selection activeCell="N10" sqref="N10:W256"/>
    </sheetView>
  </sheetViews>
  <sheetFormatPr defaultColWidth="10.75" defaultRowHeight="14.25" customHeight="1"/>
  <cols>
    <col min="1" max="3" width="17.25" style="125" customWidth="1"/>
    <col min="4" max="5" width="17.75" style="125" customWidth="1"/>
    <col min="6" max="7" width="16.75" style="125" customWidth="1"/>
    <col min="8" max="8" width="18.125" style="69" customWidth="1"/>
    <col min="9" max="10" width="17" style="69" customWidth="1"/>
    <col min="11" max="12" width="14.125" style="69" customWidth="1"/>
    <col min="13" max="13" width="17.25" style="69" customWidth="1"/>
    <col min="14" max="23" width="14.125" style="69" customWidth="1"/>
    <col min="24" max="24" width="10.75" style="35" customWidth="1"/>
    <col min="25" max="16384" width="10.75" style="35"/>
  </cols>
  <sheetData>
    <row r="1" ht="12.15" customHeight="1" spans="23:23">
      <c r="W1" s="179"/>
    </row>
    <row r="2" ht="39.15" customHeight="1" spans="1:23">
      <c r="A2" s="166" t="s">
        <v>463</v>
      </c>
      <c r="B2" s="166"/>
      <c r="C2" s="166"/>
      <c r="D2" s="166"/>
      <c r="E2" s="166"/>
      <c r="F2" s="166"/>
      <c r="G2" s="166"/>
      <c r="H2" s="166"/>
      <c r="I2" s="166"/>
      <c r="J2" s="166"/>
      <c r="K2" s="166"/>
      <c r="L2" s="166"/>
      <c r="M2" s="166"/>
      <c r="N2" s="166"/>
      <c r="O2" s="166"/>
      <c r="P2" s="166"/>
      <c r="Q2" s="166"/>
      <c r="R2" s="166"/>
      <c r="S2" s="166"/>
      <c r="T2" s="166"/>
      <c r="U2" s="166"/>
      <c r="V2" s="166"/>
      <c r="W2" s="166"/>
    </row>
    <row r="3" s="66" customFormat="1" ht="24" customHeight="1" spans="1:23">
      <c r="A3" s="38" t="s">
        <v>1</v>
      </c>
      <c r="B3" s="167"/>
      <c r="C3" s="167"/>
      <c r="D3" s="167"/>
      <c r="E3" s="167"/>
      <c r="F3" s="167"/>
      <c r="G3" s="167"/>
      <c r="Q3" s="71"/>
      <c r="R3" s="71"/>
      <c r="S3" s="71"/>
      <c r="T3" s="71"/>
      <c r="U3" s="71"/>
      <c r="V3" s="71"/>
      <c r="W3" s="180" t="s">
        <v>2</v>
      </c>
    </row>
    <row r="4" ht="13.65" customHeight="1" spans="1:23">
      <c r="A4" s="132" t="s">
        <v>464</v>
      </c>
      <c r="B4" s="132" t="s">
        <v>465</v>
      </c>
      <c r="C4" s="132" t="s">
        <v>466</v>
      </c>
      <c r="D4" s="132" t="s">
        <v>97</v>
      </c>
      <c r="E4" s="132" t="s">
        <v>98</v>
      </c>
      <c r="F4" s="132" t="s">
        <v>467</v>
      </c>
      <c r="G4" s="132" t="s">
        <v>468</v>
      </c>
      <c r="H4" s="60" t="s">
        <v>469</v>
      </c>
      <c r="I4" s="74"/>
      <c r="J4" s="74"/>
      <c r="K4" s="74"/>
      <c r="L4" s="74"/>
      <c r="M4" s="74"/>
      <c r="N4" s="74"/>
      <c r="O4" s="74"/>
      <c r="P4" s="74"/>
      <c r="Q4" s="74"/>
      <c r="R4" s="91"/>
      <c r="S4" s="91"/>
      <c r="T4" s="91"/>
      <c r="U4" s="91"/>
      <c r="V4" s="91"/>
      <c r="W4" s="98"/>
    </row>
    <row r="5" ht="13.65" customHeight="1" spans="1:23">
      <c r="A5" s="133"/>
      <c r="B5" s="133"/>
      <c r="C5" s="133"/>
      <c r="D5" s="133"/>
      <c r="E5" s="133"/>
      <c r="F5" s="133"/>
      <c r="G5" s="168"/>
      <c r="H5" s="78" t="s">
        <v>101</v>
      </c>
      <c r="I5" s="78"/>
      <c r="J5" s="78"/>
      <c r="K5" s="78"/>
      <c r="L5" s="78"/>
      <c r="M5" s="78"/>
      <c r="N5" s="78"/>
      <c r="O5" s="78"/>
      <c r="P5" s="78"/>
      <c r="Q5" s="78"/>
      <c r="R5" s="91"/>
      <c r="S5" s="91"/>
      <c r="T5" s="91"/>
      <c r="U5" s="91"/>
      <c r="V5" s="91"/>
      <c r="W5" s="98"/>
    </row>
    <row r="6" ht="13.65" customHeight="1" spans="1:23">
      <c r="A6" s="133"/>
      <c r="B6" s="133"/>
      <c r="C6" s="133"/>
      <c r="D6" s="133"/>
      <c r="E6" s="133"/>
      <c r="F6" s="133"/>
      <c r="G6" s="133"/>
      <c r="H6" s="169" t="s">
        <v>470</v>
      </c>
      <c r="I6" s="173" t="s">
        <v>60</v>
      </c>
      <c r="J6" s="94"/>
      <c r="K6" s="94"/>
      <c r="L6" s="94"/>
      <c r="M6" s="94"/>
      <c r="N6" s="94"/>
      <c r="O6" s="174" t="s">
        <v>61</v>
      </c>
      <c r="P6" s="174" t="s">
        <v>62</v>
      </c>
      <c r="Q6" s="181" t="s">
        <v>63</v>
      </c>
      <c r="R6" s="153" t="s">
        <v>64</v>
      </c>
      <c r="S6" s="91"/>
      <c r="T6" s="91"/>
      <c r="U6" s="91"/>
      <c r="V6" s="91"/>
      <c r="W6" s="98"/>
    </row>
    <row r="7" ht="13.65" customHeight="1" spans="1:23">
      <c r="A7" s="133"/>
      <c r="B7" s="133"/>
      <c r="C7" s="133"/>
      <c r="D7" s="133"/>
      <c r="E7" s="133"/>
      <c r="F7" s="133"/>
      <c r="G7" s="133"/>
      <c r="H7" s="75"/>
      <c r="I7" s="153" t="s">
        <v>471</v>
      </c>
      <c r="J7" s="98"/>
      <c r="K7" s="72" t="s">
        <v>472</v>
      </c>
      <c r="L7" s="72" t="s">
        <v>473</v>
      </c>
      <c r="M7" s="72" t="s">
        <v>474</v>
      </c>
      <c r="N7" s="175" t="s">
        <v>475</v>
      </c>
      <c r="O7" s="78"/>
      <c r="P7" s="78"/>
      <c r="Q7" s="76"/>
      <c r="R7" s="72" t="s">
        <v>59</v>
      </c>
      <c r="S7" s="72" t="s">
        <v>65</v>
      </c>
      <c r="T7" s="72" t="s">
        <v>66</v>
      </c>
      <c r="U7" s="72" t="s">
        <v>67</v>
      </c>
      <c r="V7" s="72" t="s">
        <v>68</v>
      </c>
      <c r="W7" s="72" t="s">
        <v>69</v>
      </c>
    </row>
    <row r="8" ht="27" customHeight="1" spans="1:23">
      <c r="A8" s="170"/>
      <c r="B8" s="170"/>
      <c r="C8" s="170"/>
      <c r="D8" s="170"/>
      <c r="E8" s="170"/>
      <c r="F8" s="170"/>
      <c r="G8" s="170"/>
      <c r="H8" s="79"/>
      <c r="I8" s="10" t="s">
        <v>59</v>
      </c>
      <c r="J8" s="10" t="s">
        <v>476</v>
      </c>
      <c r="K8" s="79"/>
      <c r="L8" s="79"/>
      <c r="M8" s="79"/>
      <c r="N8" s="173"/>
      <c r="O8" s="78"/>
      <c r="P8" s="78"/>
      <c r="Q8" s="95"/>
      <c r="R8" s="79"/>
      <c r="S8" s="79"/>
      <c r="T8" s="79"/>
      <c r="U8" s="79"/>
      <c r="V8" s="79"/>
      <c r="W8" s="79"/>
    </row>
    <row r="9" ht="13.65" customHeight="1" spans="1:23">
      <c r="A9" s="134" t="s">
        <v>245</v>
      </c>
      <c r="B9" s="134" t="s">
        <v>246</v>
      </c>
      <c r="C9" s="134" t="s">
        <v>247</v>
      </c>
      <c r="D9" s="134" t="s">
        <v>248</v>
      </c>
      <c r="E9" s="134" t="s">
        <v>249</v>
      </c>
      <c r="F9" s="134" t="s">
        <v>250</v>
      </c>
      <c r="G9" s="134" t="s">
        <v>256</v>
      </c>
      <c r="H9" s="134" t="s">
        <v>257</v>
      </c>
      <c r="I9" s="134" t="s">
        <v>258</v>
      </c>
      <c r="J9" s="134" t="s">
        <v>259</v>
      </c>
      <c r="K9" s="134" t="s">
        <v>260</v>
      </c>
      <c r="L9" s="134" t="s">
        <v>261</v>
      </c>
      <c r="M9" s="134" t="s">
        <v>262</v>
      </c>
      <c r="N9" s="134" t="s">
        <v>263</v>
      </c>
      <c r="O9" s="134" t="s">
        <v>264</v>
      </c>
      <c r="P9" s="134" t="s">
        <v>265</v>
      </c>
      <c r="Q9" s="134" t="s">
        <v>266</v>
      </c>
      <c r="R9" s="134" t="s">
        <v>267</v>
      </c>
      <c r="S9" s="134" t="s">
        <v>268</v>
      </c>
      <c r="T9" s="134" t="s">
        <v>269</v>
      </c>
      <c r="U9" s="134" t="s">
        <v>270</v>
      </c>
      <c r="V9" s="134" t="s">
        <v>271</v>
      </c>
      <c r="W9" s="134" t="s">
        <v>272</v>
      </c>
    </row>
    <row r="10" ht="31.05" customHeight="1" spans="1:23">
      <c r="A10" s="83" t="s">
        <v>477</v>
      </c>
      <c r="B10" s="83" t="s">
        <v>478</v>
      </c>
      <c r="C10" s="83" t="s">
        <v>479</v>
      </c>
      <c r="D10" s="83" t="s">
        <v>113</v>
      </c>
      <c r="E10" s="83" t="s">
        <v>480</v>
      </c>
      <c r="F10" s="83" t="s">
        <v>481</v>
      </c>
      <c r="G10" s="83" t="s">
        <v>282</v>
      </c>
      <c r="H10" s="171">
        <f t="shared" ref="H10:M10" si="0">H43+H216</f>
        <v>232.8636</v>
      </c>
      <c r="I10" s="171">
        <f t="shared" si="0"/>
        <v>232.8636</v>
      </c>
      <c r="J10" s="171"/>
      <c r="K10" s="171"/>
      <c r="L10" s="171"/>
      <c r="M10" s="171">
        <f t="shared" si="0"/>
        <v>232.8636</v>
      </c>
      <c r="N10" s="171"/>
      <c r="O10" s="176"/>
      <c r="P10" s="176"/>
      <c r="Q10" s="176"/>
      <c r="R10" s="176"/>
      <c r="S10" s="176"/>
      <c r="T10" s="176"/>
      <c r="U10" s="176"/>
      <c r="V10" s="176"/>
      <c r="W10" s="176"/>
    </row>
    <row r="11" ht="13.65" customHeight="1" spans="1:23">
      <c r="A11" s="134"/>
      <c r="B11" s="134"/>
      <c r="C11" s="134"/>
      <c r="D11" s="134"/>
      <c r="E11" s="134"/>
      <c r="F11" s="83" t="s">
        <v>482</v>
      </c>
      <c r="G11" s="83" t="s">
        <v>285</v>
      </c>
      <c r="H11" s="171">
        <f t="shared" ref="H11:M11" si="1">H44+H217</f>
        <v>471.437856</v>
      </c>
      <c r="I11" s="171">
        <f t="shared" si="1"/>
        <v>471.437856</v>
      </c>
      <c r="J11" s="171"/>
      <c r="K11" s="171"/>
      <c r="L11" s="171"/>
      <c r="M11" s="171">
        <f t="shared" si="1"/>
        <v>471.437856</v>
      </c>
      <c r="N11" s="171"/>
      <c r="O11" s="176"/>
      <c r="P11" s="176"/>
      <c r="Q11" s="176"/>
      <c r="R11" s="176"/>
      <c r="S11" s="176"/>
      <c r="T11" s="176"/>
      <c r="U11" s="176"/>
      <c r="V11" s="176"/>
      <c r="W11" s="176"/>
    </row>
    <row r="12" ht="22.95" customHeight="1" spans="1:23">
      <c r="A12" s="134"/>
      <c r="E12" s="134"/>
      <c r="F12" s="83" t="s">
        <v>483</v>
      </c>
      <c r="G12" s="83" t="s">
        <v>288</v>
      </c>
      <c r="H12" s="171">
        <f t="shared" ref="H12:M12" si="2">H45+H218</f>
        <v>19.4053</v>
      </c>
      <c r="I12" s="171">
        <f t="shared" si="2"/>
        <v>19.4053</v>
      </c>
      <c r="J12" s="171"/>
      <c r="K12" s="171"/>
      <c r="L12" s="171"/>
      <c r="M12" s="171">
        <f t="shared" si="2"/>
        <v>19.4053</v>
      </c>
      <c r="N12" s="171"/>
      <c r="O12" s="176"/>
      <c r="P12" s="176"/>
      <c r="Q12" s="176"/>
      <c r="R12" s="176"/>
      <c r="S12" s="176"/>
      <c r="T12" s="176"/>
      <c r="U12" s="176"/>
      <c r="V12" s="176"/>
      <c r="W12" s="176"/>
    </row>
    <row r="13" ht="24" customHeight="1" spans="1:23">
      <c r="A13" s="134"/>
      <c r="B13" s="83" t="s">
        <v>484</v>
      </c>
      <c r="C13" s="83" t="s">
        <v>485</v>
      </c>
      <c r="D13" s="83" t="s">
        <v>174</v>
      </c>
      <c r="E13" s="83" t="s">
        <v>486</v>
      </c>
      <c r="F13" s="83" t="s">
        <v>487</v>
      </c>
      <c r="G13" s="83" t="s">
        <v>309</v>
      </c>
      <c r="H13" s="171">
        <f t="shared" ref="H13:M13" si="3">H46+H219</f>
        <v>20.6685</v>
      </c>
      <c r="I13" s="171">
        <f t="shared" si="3"/>
        <v>20.6685</v>
      </c>
      <c r="J13" s="171"/>
      <c r="K13" s="171"/>
      <c r="L13" s="171"/>
      <c r="M13" s="171">
        <f t="shared" si="3"/>
        <v>20.6685</v>
      </c>
      <c r="N13" s="171"/>
      <c r="O13" s="176"/>
      <c r="P13" s="176"/>
      <c r="Q13" s="176"/>
      <c r="R13" s="176"/>
      <c r="S13" s="176"/>
      <c r="T13" s="176"/>
      <c r="U13" s="176"/>
      <c r="V13" s="176"/>
      <c r="W13" s="176"/>
    </row>
    <row r="14" ht="24" customHeight="1" spans="1:23">
      <c r="A14" s="134"/>
      <c r="B14" s="83" t="s">
        <v>488</v>
      </c>
      <c r="C14" s="83" t="s">
        <v>489</v>
      </c>
      <c r="D14" s="83" t="s">
        <v>176</v>
      </c>
      <c r="E14" s="83" t="s">
        <v>490</v>
      </c>
      <c r="F14" s="83" t="s">
        <v>491</v>
      </c>
      <c r="G14" s="83" t="s">
        <v>313</v>
      </c>
      <c r="H14" s="171">
        <f t="shared" ref="H14:M14" si="4">H47+H73+H92+H114+H134+H152+H166+H181+H202+H220+H246</f>
        <v>12.4222</v>
      </c>
      <c r="I14" s="171">
        <f t="shared" si="4"/>
        <v>12.4222</v>
      </c>
      <c r="J14" s="171"/>
      <c r="K14" s="171"/>
      <c r="L14" s="171"/>
      <c r="M14" s="171">
        <f t="shared" si="4"/>
        <v>12.4222</v>
      </c>
      <c r="N14" s="171"/>
      <c r="O14" s="176"/>
      <c r="P14" s="176"/>
      <c r="Q14" s="176"/>
      <c r="R14" s="176"/>
      <c r="S14" s="176"/>
      <c r="T14" s="176"/>
      <c r="U14" s="176"/>
      <c r="V14" s="176"/>
      <c r="W14" s="176"/>
    </row>
    <row r="15" ht="24" customHeight="1" spans="1:23">
      <c r="A15" s="134"/>
      <c r="B15" s="83" t="s">
        <v>492</v>
      </c>
      <c r="C15" s="83" t="s">
        <v>493</v>
      </c>
      <c r="D15" s="83" t="s">
        <v>176</v>
      </c>
      <c r="E15" s="83" t="s">
        <v>490</v>
      </c>
      <c r="F15" s="83" t="s">
        <v>491</v>
      </c>
      <c r="G15" s="83" t="s">
        <v>313</v>
      </c>
      <c r="H15" s="171">
        <f t="shared" ref="H15:M15" si="5">H48+H74+H93+H115+H135+H153+H167+H182+H203+H221+H247</f>
        <v>10.101699</v>
      </c>
      <c r="I15" s="171">
        <f t="shared" si="5"/>
        <v>10.101699</v>
      </c>
      <c r="J15" s="171"/>
      <c r="K15" s="171"/>
      <c r="L15" s="171"/>
      <c r="M15" s="171">
        <f t="shared" si="5"/>
        <v>10.101699</v>
      </c>
      <c r="N15" s="171"/>
      <c r="O15" s="176"/>
      <c r="P15" s="176"/>
      <c r="Q15" s="176"/>
      <c r="R15" s="176"/>
      <c r="S15" s="176"/>
      <c r="T15" s="176"/>
      <c r="U15" s="176"/>
      <c r="V15" s="176"/>
      <c r="W15" s="176"/>
    </row>
    <row r="16" ht="28.05" customHeight="1" spans="1:23">
      <c r="A16" s="134"/>
      <c r="B16" s="83" t="s">
        <v>494</v>
      </c>
      <c r="C16" s="83" t="s">
        <v>495</v>
      </c>
      <c r="D16" s="83" t="s">
        <v>170</v>
      </c>
      <c r="E16" s="83" t="s">
        <v>496</v>
      </c>
      <c r="F16" s="83" t="s">
        <v>497</v>
      </c>
      <c r="G16" s="83" t="s">
        <v>305</v>
      </c>
      <c r="H16" s="171">
        <f t="shared" ref="H16:M16" si="6">H49+H75+H94+H116+H136+H154+H168+H183+H204+H222+H248</f>
        <v>252.54252</v>
      </c>
      <c r="I16" s="171">
        <f t="shared" si="6"/>
        <v>252.54252</v>
      </c>
      <c r="J16" s="171"/>
      <c r="K16" s="171"/>
      <c r="L16" s="171"/>
      <c r="M16" s="171">
        <f t="shared" si="6"/>
        <v>252.54252</v>
      </c>
      <c r="N16" s="171"/>
      <c r="O16" s="176"/>
      <c r="P16" s="176"/>
      <c r="Q16" s="176"/>
      <c r="R16" s="176"/>
      <c r="S16" s="176"/>
      <c r="T16" s="176"/>
      <c r="U16" s="176"/>
      <c r="V16" s="176"/>
      <c r="W16" s="176"/>
    </row>
    <row r="17" ht="27" customHeight="1" spans="1:23">
      <c r="A17" s="134"/>
      <c r="B17" s="83" t="s">
        <v>498</v>
      </c>
      <c r="C17" s="83" t="s">
        <v>499</v>
      </c>
      <c r="D17" s="83" t="s">
        <v>176</v>
      </c>
      <c r="E17" s="83" t="s">
        <v>490</v>
      </c>
      <c r="F17" s="83" t="s">
        <v>491</v>
      </c>
      <c r="G17" s="83" t="s">
        <v>313</v>
      </c>
      <c r="H17" s="171">
        <f t="shared" ref="H17:M17" si="7">H50</f>
        <v>1.605816</v>
      </c>
      <c r="I17" s="171">
        <f t="shared" si="7"/>
        <v>1.605816</v>
      </c>
      <c r="J17" s="171"/>
      <c r="K17" s="171"/>
      <c r="L17" s="171"/>
      <c r="M17" s="171">
        <f t="shared" si="7"/>
        <v>1.605816</v>
      </c>
      <c r="N17" s="171"/>
      <c r="O17" s="176"/>
      <c r="P17" s="176"/>
      <c r="Q17" s="176"/>
      <c r="R17" s="176"/>
      <c r="S17" s="176"/>
      <c r="T17" s="176"/>
      <c r="U17" s="176"/>
      <c r="V17" s="176"/>
      <c r="W17" s="176"/>
    </row>
    <row r="18" ht="25.05" customHeight="1" spans="1:23">
      <c r="A18" s="134"/>
      <c r="B18" s="83" t="s">
        <v>500</v>
      </c>
      <c r="C18" s="83" t="s">
        <v>501</v>
      </c>
      <c r="D18" s="83" t="s">
        <v>164</v>
      </c>
      <c r="E18" s="83" t="s">
        <v>502</v>
      </c>
      <c r="F18" s="83" t="s">
        <v>491</v>
      </c>
      <c r="G18" s="83" t="s">
        <v>313</v>
      </c>
      <c r="H18" s="171">
        <f t="shared" ref="H18:M18" si="8">H51+H76+H95+H117+H137+H155+H169+H184+H205+H249</f>
        <v>14.462878</v>
      </c>
      <c r="I18" s="171">
        <f t="shared" si="8"/>
        <v>14.462878</v>
      </c>
      <c r="J18" s="171"/>
      <c r="K18" s="171"/>
      <c r="L18" s="171"/>
      <c r="M18" s="171">
        <f t="shared" si="8"/>
        <v>14.462878</v>
      </c>
      <c r="N18" s="171"/>
      <c r="O18" s="176"/>
      <c r="P18" s="176"/>
      <c r="Q18" s="176"/>
      <c r="R18" s="176"/>
      <c r="S18" s="176"/>
      <c r="T18" s="176"/>
      <c r="U18" s="176"/>
      <c r="V18" s="176"/>
      <c r="W18" s="176"/>
    </row>
    <row r="19" ht="25.05" customHeight="1" spans="1:23">
      <c r="A19" s="134"/>
      <c r="B19" s="83" t="s">
        <v>503</v>
      </c>
      <c r="C19" s="83" t="s">
        <v>504</v>
      </c>
      <c r="D19" s="83" t="s">
        <v>154</v>
      </c>
      <c r="E19" s="83" t="s">
        <v>505</v>
      </c>
      <c r="F19" s="83" t="s">
        <v>506</v>
      </c>
      <c r="G19" s="83" t="s">
        <v>299</v>
      </c>
      <c r="H19" s="171">
        <f t="shared" ref="H19:M19" si="9">H52+H77+H96+H118+H138+H156+H170+H185+H206+H224+H250</f>
        <v>420.057856</v>
      </c>
      <c r="I19" s="171">
        <f t="shared" si="9"/>
        <v>420.057856</v>
      </c>
      <c r="J19" s="171"/>
      <c r="K19" s="171"/>
      <c r="L19" s="171"/>
      <c r="M19" s="171">
        <f t="shared" si="9"/>
        <v>420.057856</v>
      </c>
      <c r="N19" s="171"/>
      <c r="O19" s="176"/>
      <c r="P19" s="176"/>
      <c r="Q19" s="176"/>
      <c r="R19" s="176"/>
      <c r="S19" s="176"/>
      <c r="T19" s="176"/>
      <c r="U19" s="176"/>
      <c r="V19" s="176"/>
      <c r="W19" s="176"/>
    </row>
    <row r="20" ht="25.05" customHeight="1" spans="1:23">
      <c r="A20" s="134"/>
      <c r="B20" s="83" t="s">
        <v>507</v>
      </c>
      <c r="C20" s="83" t="s">
        <v>508</v>
      </c>
      <c r="D20" s="83" t="s">
        <v>174</v>
      </c>
      <c r="E20" s="83" t="s">
        <v>486</v>
      </c>
      <c r="F20" s="83" t="s">
        <v>509</v>
      </c>
      <c r="G20" s="83" t="s">
        <v>397</v>
      </c>
      <c r="H20" s="171">
        <f t="shared" ref="H20:M20" si="10">H53+H225</f>
        <v>6.019868</v>
      </c>
      <c r="I20" s="171">
        <f t="shared" si="10"/>
        <v>6.019868</v>
      </c>
      <c r="J20" s="171"/>
      <c r="K20" s="171"/>
      <c r="L20" s="171"/>
      <c r="M20" s="171">
        <f t="shared" si="10"/>
        <v>6.019868</v>
      </c>
      <c r="N20" s="171"/>
      <c r="O20" s="176"/>
      <c r="P20" s="176"/>
      <c r="Q20" s="176"/>
      <c r="R20" s="176"/>
      <c r="S20" s="176"/>
      <c r="T20" s="176"/>
      <c r="U20" s="176"/>
      <c r="V20" s="176"/>
      <c r="W20" s="176"/>
    </row>
    <row r="21" ht="25.05" customHeight="1" spans="1:23">
      <c r="A21" s="134"/>
      <c r="B21" s="83" t="s">
        <v>510</v>
      </c>
      <c r="C21" s="83" t="s">
        <v>511</v>
      </c>
      <c r="D21" s="83" t="s">
        <v>182</v>
      </c>
      <c r="E21" s="83" t="s">
        <v>287</v>
      </c>
      <c r="F21" s="83" t="s">
        <v>512</v>
      </c>
      <c r="G21" s="83" t="s">
        <v>287</v>
      </c>
      <c r="H21" s="171">
        <f t="shared" ref="H21:M21" si="11">H54+H78+H97+H119+H139+H172+H186+H207+H251</f>
        <v>273.944592</v>
      </c>
      <c r="I21" s="171">
        <f t="shared" si="11"/>
        <v>273.944592</v>
      </c>
      <c r="J21" s="171"/>
      <c r="K21" s="171"/>
      <c r="L21" s="171"/>
      <c r="M21" s="171">
        <f t="shared" si="11"/>
        <v>273.944592</v>
      </c>
      <c r="N21" s="171"/>
      <c r="O21" s="176"/>
      <c r="P21" s="176"/>
      <c r="Q21" s="176"/>
      <c r="R21" s="176"/>
      <c r="S21" s="176"/>
      <c r="T21" s="176"/>
      <c r="U21" s="176"/>
      <c r="V21" s="176"/>
      <c r="W21" s="176"/>
    </row>
    <row r="22" ht="25.05" customHeight="1" spans="1:23">
      <c r="A22" s="134"/>
      <c r="B22" s="83" t="s">
        <v>513</v>
      </c>
      <c r="C22" s="83" t="s">
        <v>387</v>
      </c>
      <c r="D22" s="83" t="s">
        <v>150</v>
      </c>
      <c r="E22" s="83" t="s">
        <v>514</v>
      </c>
      <c r="F22" s="83" t="s">
        <v>515</v>
      </c>
      <c r="G22" s="83" t="s">
        <v>387</v>
      </c>
      <c r="H22" s="171">
        <f t="shared" ref="H22:M22" si="12">H55+H79+H99+H121+H140+H158+H173+H187+H208+H227</f>
        <v>496.767132</v>
      </c>
      <c r="I22" s="171">
        <f t="shared" si="12"/>
        <v>496.767132</v>
      </c>
      <c r="J22" s="171"/>
      <c r="K22" s="171"/>
      <c r="L22" s="171"/>
      <c r="M22" s="171">
        <f t="shared" si="12"/>
        <v>496.767132</v>
      </c>
      <c r="N22" s="171"/>
      <c r="O22" s="176"/>
      <c r="P22" s="176"/>
      <c r="Q22" s="176"/>
      <c r="R22" s="176"/>
      <c r="S22" s="176"/>
      <c r="T22" s="176"/>
      <c r="U22" s="176"/>
      <c r="V22" s="176"/>
      <c r="W22" s="176"/>
    </row>
    <row r="23" ht="25.05" customHeight="1" spans="1:23">
      <c r="A23" s="134"/>
      <c r="B23" s="83" t="s">
        <v>516</v>
      </c>
      <c r="C23" s="83" t="s">
        <v>517</v>
      </c>
      <c r="D23" s="83" t="s">
        <v>160</v>
      </c>
      <c r="E23" s="83" t="s">
        <v>518</v>
      </c>
      <c r="F23" s="83" t="s">
        <v>519</v>
      </c>
      <c r="G23" s="83" t="s">
        <v>393</v>
      </c>
      <c r="H23" s="171">
        <f t="shared" ref="H23:M23" si="13">H56</f>
        <v>0.1872</v>
      </c>
      <c r="I23" s="171">
        <f t="shared" si="13"/>
        <v>0.1872</v>
      </c>
      <c r="J23" s="171"/>
      <c r="K23" s="171"/>
      <c r="L23" s="171"/>
      <c r="M23" s="171">
        <f t="shared" si="13"/>
        <v>0.1872</v>
      </c>
      <c r="N23" s="171"/>
      <c r="O23" s="176"/>
      <c r="P23" s="176"/>
      <c r="Q23" s="176"/>
      <c r="R23" s="176"/>
      <c r="S23" s="176"/>
      <c r="T23" s="176"/>
      <c r="U23" s="176"/>
      <c r="V23" s="176"/>
      <c r="W23" s="176"/>
    </row>
    <row r="24" ht="25.05" customHeight="1" spans="1:23">
      <c r="A24" s="134"/>
      <c r="B24" s="83" t="s">
        <v>520</v>
      </c>
      <c r="C24" s="83" t="s">
        <v>319</v>
      </c>
      <c r="D24" s="83" t="s">
        <v>113</v>
      </c>
      <c r="E24" s="83" t="s">
        <v>480</v>
      </c>
      <c r="F24" s="83" t="s">
        <v>521</v>
      </c>
      <c r="G24" s="83" t="s">
        <v>319</v>
      </c>
      <c r="H24" s="171">
        <f t="shared" ref="H24:M24" si="14">H57</f>
        <v>6.3</v>
      </c>
      <c r="I24" s="171">
        <f t="shared" si="14"/>
        <v>6.3</v>
      </c>
      <c r="J24" s="171"/>
      <c r="K24" s="171"/>
      <c r="L24" s="171"/>
      <c r="M24" s="171">
        <f t="shared" si="14"/>
        <v>6.3</v>
      </c>
      <c r="N24" s="171"/>
      <c r="O24" s="176"/>
      <c r="P24" s="176"/>
      <c r="Q24" s="176"/>
      <c r="R24" s="176"/>
      <c r="S24" s="176"/>
      <c r="T24" s="176"/>
      <c r="U24" s="176"/>
      <c r="V24" s="176"/>
      <c r="W24" s="176"/>
    </row>
    <row r="25" ht="25.05" customHeight="1" spans="1:23">
      <c r="A25" s="134"/>
      <c r="B25" s="83" t="s">
        <v>522</v>
      </c>
      <c r="C25" s="83" t="s">
        <v>523</v>
      </c>
      <c r="D25" s="83" t="s">
        <v>113</v>
      </c>
      <c r="E25" s="83" t="s">
        <v>480</v>
      </c>
      <c r="F25" s="83" t="s">
        <v>524</v>
      </c>
      <c r="G25" s="83" t="s">
        <v>375</v>
      </c>
      <c r="H25" s="171">
        <f t="shared" ref="H25:M25" si="15">H58+H228</f>
        <v>49.98</v>
      </c>
      <c r="I25" s="171">
        <f t="shared" si="15"/>
        <v>49.98</v>
      </c>
      <c r="J25" s="171"/>
      <c r="K25" s="171"/>
      <c r="L25" s="171"/>
      <c r="M25" s="171">
        <f t="shared" si="15"/>
        <v>49.98</v>
      </c>
      <c r="N25" s="171"/>
      <c r="O25" s="176"/>
      <c r="P25" s="176"/>
      <c r="Q25" s="176"/>
      <c r="R25" s="176"/>
      <c r="S25" s="176"/>
      <c r="T25" s="176"/>
      <c r="U25" s="176"/>
      <c r="V25" s="176"/>
      <c r="W25" s="176"/>
    </row>
    <row r="26" ht="25.05" customHeight="1" spans="1:23">
      <c r="A26" s="134"/>
      <c r="B26" s="83" t="s">
        <v>525</v>
      </c>
      <c r="C26" s="83" t="s">
        <v>366</v>
      </c>
      <c r="D26" s="83" t="s">
        <v>113</v>
      </c>
      <c r="E26" s="83" t="s">
        <v>480</v>
      </c>
      <c r="F26" s="83" t="s">
        <v>526</v>
      </c>
      <c r="G26" s="83" t="s">
        <v>366</v>
      </c>
      <c r="H26" s="171">
        <f t="shared" ref="H26:M26" si="16">H59+H80+H100+H122+H141+H159+H188+H209+H229+H252</f>
        <v>51.071118</v>
      </c>
      <c r="I26" s="171">
        <f t="shared" si="16"/>
        <v>51.071118</v>
      </c>
      <c r="J26" s="171"/>
      <c r="K26" s="171"/>
      <c r="L26" s="171"/>
      <c r="M26" s="171">
        <f t="shared" si="16"/>
        <v>51.071118</v>
      </c>
      <c r="N26" s="171"/>
      <c r="O26" s="176"/>
      <c r="P26" s="176"/>
      <c r="Q26" s="176"/>
      <c r="R26" s="176"/>
      <c r="S26" s="176"/>
      <c r="T26" s="176"/>
      <c r="U26" s="176"/>
      <c r="V26" s="176"/>
      <c r="W26" s="176"/>
    </row>
    <row r="27" ht="25.05" customHeight="1" spans="1:23">
      <c r="A27" s="134"/>
      <c r="B27" s="172"/>
      <c r="C27" s="172"/>
      <c r="D27" s="83" t="s">
        <v>150</v>
      </c>
      <c r="E27" s="83" t="s">
        <v>514</v>
      </c>
      <c r="F27" s="83" t="s">
        <v>526</v>
      </c>
      <c r="G27" s="83" t="s">
        <v>366</v>
      </c>
      <c r="H27" s="171">
        <f t="shared" ref="H27:M27" si="17">H60+H81+H101+H123+H142+H160+H174+H189+H210+H230</f>
        <v>25.408991</v>
      </c>
      <c r="I27" s="171">
        <f t="shared" si="17"/>
        <v>25.408991</v>
      </c>
      <c r="J27" s="171"/>
      <c r="K27" s="171"/>
      <c r="L27" s="171"/>
      <c r="M27" s="171">
        <f t="shared" si="17"/>
        <v>25.408991</v>
      </c>
      <c r="N27" s="171"/>
      <c r="O27" s="176"/>
      <c r="P27" s="176"/>
      <c r="Q27" s="176"/>
      <c r="R27" s="176"/>
      <c r="S27" s="176"/>
      <c r="T27" s="176"/>
      <c r="U27" s="176"/>
      <c r="V27" s="176"/>
      <c r="W27" s="176"/>
    </row>
    <row r="28" ht="25.05" customHeight="1" spans="1:23">
      <c r="A28" s="134"/>
      <c r="B28" s="83" t="s">
        <v>527</v>
      </c>
      <c r="C28" s="83" t="s">
        <v>369</v>
      </c>
      <c r="D28" s="83" t="s">
        <v>113</v>
      </c>
      <c r="E28" s="83" t="s">
        <v>480</v>
      </c>
      <c r="F28" s="83" t="s">
        <v>528</v>
      </c>
      <c r="G28" s="83" t="s">
        <v>369</v>
      </c>
      <c r="H28" s="171">
        <f t="shared" ref="H28:M28" si="18">H61+H82+H102+H124+H143+H161+H190+H211+H231+I253</f>
        <v>56.683495</v>
      </c>
      <c r="I28" s="171">
        <f t="shared" si="18"/>
        <v>55.853975</v>
      </c>
      <c r="J28" s="171"/>
      <c r="K28" s="171"/>
      <c r="L28" s="171"/>
      <c r="M28" s="171">
        <f t="shared" si="18"/>
        <v>55.853975</v>
      </c>
      <c r="N28" s="171"/>
      <c r="O28" s="176"/>
      <c r="P28" s="176"/>
      <c r="Q28" s="176"/>
      <c r="R28" s="176"/>
      <c r="S28" s="176"/>
      <c r="T28" s="176"/>
      <c r="U28" s="176"/>
      <c r="V28" s="176"/>
      <c r="W28" s="176"/>
    </row>
    <row r="29" ht="24" customHeight="1" spans="1:23">
      <c r="A29" s="134"/>
      <c r="B29" s="172"/>
      <c r="C29" s="172"/>
      <c r="D29" s="83" t="s">
        <v>150</v>
      </c>
      <c r="E29" s="83" t="s">
        <v>514</v>
      </c>
      <c r="F29" s="83" t="s">
        <v>528</v>
      </c>
      <c r="G29" s="83" t="s">
        <v>369</v>
      </c>
      <c r="H29" s="171">
        <f t="shared" ref="H29:M29" si="19">H62+H83+H103+H125+H144+H162+H175+H191+H212+H232</f>
        <v>26.494441</v>
      </c>
      <c r="I29" s="171">
        <f t="shared" si="19"/>
        <v>26.494441</v>
      </c>
      <c r="J29" s="171"/>
      <c r="K29" s="171"/>
      <c r="L29" s="171"/>
      <c r="M29" s="171">
        <f t="shared" si="19"/>
        <v>26.494441</v>
      </c>
      <c r="N29" s="171"/>
      <c r="O29" s="176"/>
      <c r="P29" s="176"/>
      <c r="Q29" s="176"/>
      <c r="R29" s="176"/>
      <c r="S29" s="176"/>
      <c r="T29" s="176"/>
      <c r="U29" s="176"/>
      <c r="V29" s="176"/>
      <c r="W29" s="176"/>
    </row>
    <row r="30" ht="24" customHeight="1" spans="1:23">
      <c r="A30" s="134"/>
      <c r="B30" s="83" t="s">
        <v>529</v>
      </c>
      <c r="C30" s="83" t="s">
        <v>530</v>
      </c>
      <c r="D30" s="83" t="s">
        <v>113</v>
      </c>
      <c r="E30" s="83" t="s">
        <v>480</v>
      </c>
      <c r="F30" s="83" t="s">
        <v>524</v>
      </c>
      <c r="G30" s="83" t="s">
        <v>375</v>
      </c>
      <c r="H30" s="171">
        <f t="shared" ref="H30:M30" si="20">H63+H233</f>
        <v>4.998</v>
      </c>
      <c r="I30" s="171">
        <f t="shared" si="20"/>
        <v>4.998</v>
      </c>
      <c r="J30" s="171"/>
      <c r="K30" s="171"/>
      <c r="L30" s="171"/>
      <c r="M30" s="171">
        <f t="shared" si="20"/>
        <v>4.998</v>
      </c>
      <c r="N30" s="171"/>
      <c r="O30" s="176"/>
      <c r="P30" s="176"/>
      <c r="Q30" s="176"/>
      <c r="R30" s="176"/>
      <c r="S30" s="176"/>
      <c r="T30" s="176"/>
      <c r="U30" s="176"/>
      <c r="V30" s="176"/>
      <c r="W30" s="176"/>
    </row>
    <row r="31" ht="24" customHeight="1" spans="1:23">
      <c r="A31" s="134"/>
      <c r="B31" s="83" t="s">
        <v>531</v>
      </c>
      <c r="C31" s="83" t="s">
        <v>300</v>
      </c>
      <c r="D31" s="83" t="s">
        <v>113</v>
      </c>
      <c r="E31" s="83" t="s">
        <v>480</v>
      </c>
      <c r="F31" s="83" t="s">
        <v>532</v>
      </c>
      <c r="G31" s="83" t="s">
        <v>300</v>
      </c>
      <c r="H31" s="171">
        <f t="shared" ref="H31:M31" si="21">H64</f>
        <v>1.6</v>
      </c>
      <c r="I31" s="171">
        <f t="shared" si="21"/>
        <v>1.6</v>
      </c>
      <c r="J31" s="171"/>
      <c r="K31" s="171"/>
      <c r="L31" s="171"/>
      <c r="M31" s="171">
        <f t="shared" si="21"/>
        <v>1.6</v>
      </c>
      <c r="N31" s="171"/>
      <c r="O31" s="176"/>
      <c r="P31" s="176"/>
      <c r="Q31" s="176"/>
      <c r="R31" s="176"/>
      <c r="S31" s="176"/>
      <c r="T31" s="176"/>
      <c r="U31" s="176"/>
      <c r="V31" s="176"/>
      <c r="W31" s="176"/>
    </row>
    <row r="32" ht="24" customHeight="1" spans="1:23">
      <c r="A32" s="134"/>
      <c r="B32" s="83" t="s">
        <v>533</v>
      </c>
      <c r="C32" s="83" t="s">
        <v>303</v>
      </c>
      <c r="D32" s="83" t="s">
        <v>113</v>
      </c>
      <c r="E32" s="83" t="s">
        <v>480</v>
      </c>
      <c r="F32" s="83" t="s">
        <v>534</v>
      </c>
      <c r="G32" s="83" t="s">
        <v>303</v>
      </c>
      <c r="H32" s="171">
        <f t="shared" ref="H32:M32" si="22">H65+H84+H105+H127+H145+H163+H213+H234+H254</f>
        <v>18.360468</v>
      </c>
      <c r="I32" s="171">
        <f t="shared" si="22"/>
        <v>18.360468</v>
      </c>
      <c r="J32" s="171"/>
      <c r="K32" s="171"/>
      <c r="L32" s="171"/>
      <c r="M32" s="171">
        <f t="shared" si="22"/>
        <v>18.360468</v>
      </c>
      <c r="N32" s="171"/>
      <c r="O32" s="176"/>
      <c r="P32" s="176"/>
      <c r="Q32" s="176"/>
      <c r="R32" s="176"/>
      <c r="S32" s="176"/>
      <c r="T32" s="176"/>
      <c r="U32" s="176"/>
      <c r="V32" s="176"/>
      <c r="W32" s="176"/>
    </row>
    <row r="33" ht="24" customHeight="1" spans="1:23">
      <c r="A33" s="134"/>
      <c r="B33" s="83" t="s">
        <v>535</v>
      </c>
      <c r="C33" s="83" t="s">
        <v>536</v>
      </c>
      <c r="D33" s="83" t="s">
        <v>150</v>
      </c>
      <c r="E33" s="83" t="s">
        <v>514</v>
      </c>
      <c r="F33" s="83" t="s">
        <v>537</v>
      </c>
      <c r="G33" s="83" t="s">
        <v>324</v>
      </c>
      <c r="H33" s="171">
        <f t="shared" ref="H33:M33" si="23">H66+H85+H106+H128+H146+H164+H193+H214+H235</f>
        <v>9.936</v>
      </c>
      <c r="I33" s="171">
        <f t="shared" si="23"/>
        <v>9.936</v>
      </c>
      <c r="J33" s="171"/>
      <c r="K33" s="171"/>
      <c r="L33" s="171"/>
      <c r="M33" s="171">
        <f t="shared" si="23"/>
        <v>9.936</v>
      </c>
      <c r="N33" s="171"/>
      <c r="O33" s="176"/>
      <c r="P33" s="176"/>
      <c r="Q33" s="176"/>
      <c r="R33" s="176"/>
      <c r="S33" s="176"/>
      <c r="T33" s="176"/>
      <c r="U33" s="176"/>
      <c r="V33" s="176"/>
      <c r="W33" s="176"/>
    </row>
    <row r="34" ht="24" customHeight="1" spans="1:23">
      <c r="A34" s="134"/>
      <c r="B34" s="83" t="s">
        <v>538</v>
      </c>
      <c r="C34" s="83" t="s">
        <v>539</v>
      </c>
      <c r="D34" s="83" t="s">
        <v>113</v>
      </c>
      <c r="E34" s="83" t="s">
        <v>480</v>
      </c>
      <c r="F34" s="83" t="s">
        <v>537</v>
      </c>
      <c r="G34" s="83" t="s">
        <v>324</v>
      </c>
      <c r="H34" s="171">
        <f t="shared" ref="H34:M34" si="24">H67+H86+H107+H129+H147+H165+H194+H236+H255</f>
        <v>225.42</v>
      </c>
      <c r="I34" s="171">
        <f t="shared" si="24"/>
        <v>225.42</v>
      </c>
      <c r="J34" s="171"/>
      <c r="K34" s="171"/>
      <c r="L34" s="171"/>
      <c r="M34" s="171">
        <f t="shared" si="24"/>
        <v>225.42</v>
      </c>
      <c r="N34" s="171"/>
      <c r="O34" s="176"/>
      <c r="P34" s="176"/>
      <c r="Q34" s="176"/>
      <c r="R34" s="176"/>
      <c r="S34" s="176"/>
      <c r="T34" s="176"/>
      <c r="U34" s="176"/>
      <c r="V34" s="176"/>
      <c r="W34" s="176"/>
    </row>
    <row r="35" ht="24" customHeight="1" spans="1:23">
      <c r="A35" s="134"/>
      <c r="B35" s="172"/>
      <c r="C35" s="172"/>
      <c r="D35" s="83"/>
      <c r="E35" s="83"/>
      <c r="F35" s="83" t="s">
        <v>540</v>
      </c>
      <c r="G35" s="83" t="s">
        <v>323</v>
      </c>
      <c r="H35" s="171">
        <f t="shared" ref="H35:M35" si="25">H68</f>
        <v>6</v>
      </c>
      <c r="I35" s="171">
        <f t="shared" si="25"/>
        <v>6</v>
      </c>
      <c r="J35" s="171"/>
      <c r="K35" s="171"/>
      <c r="L35" s="171"/>
      <c r="M35" s="171">
        <f t="shared" si="25"/>
        <v>6</v>
      </c>
      <c r="N35" s="171"/>
      <c r="O35" s="176"/>
      <c r="P35" s="176"/>
      <c r="Q35" s="176"/>
      <c r="R35" s="176"/>
      <c r="S35" s="176"/>
      <c r="T35" s="176"/>
      <c r="U35" s="176"/>
      <c r="V35" s="176"/>
      <c r="W35" s="176"/>
    </row>
    <row r="36" ht="24" customHeight="1" spans="1:23">
      <c r="A36" s="134"/>
      <c r="B36" s="83" t="s">
        <v>541</v>
      </c>
      <c r="C36" s="83" t="s">
        <v>542</v>
      </c>
      <c r="D36" s="83" t="s">
        <v>119</v>
      </c>
      <c r="E36" s="83" t="s">
        <v>543</v>
      </c>
      <c r="F36" s="83" t="s">
        <v>481</v>
      </c>
      <c r="G36" s="83" t="s">
        <v>282</v>
      </c>
      <c r="H36" s="171">
        <f t="shared" ref="H36:M36" si="26">H69+H87+H108+H130+H148+H177+H198+H216+H242</f>
        <v>1009.9788</v>
      </c>
      <c r="I36" s="171">
        <f t="shared" si="26"/>
        <v>1009.9788</v>
      </c>
      <c r="J36" s="171"/>
      <c r="K36" s="171"/>
      <c r="L36" s="171"/>
      <c r="M36" s="171">
        <f t="shared" si="26"/>
        <v>1009.9788</v>
      </c>
      <c r="N36" s="171"/>
      <c r="O36" s="176"/>
      <c r="P36" s="176"/>
      <c r="Q36" s="176"/>
      <c r="R36" s="176"/>
      <c r="S36" s="176"/>
      <c r="T36" s="176"/>
      <c r="U36" s="176"/>
      <c r="V36" s="176"/>
      <c r="W36" s="176"/>
    </row>
    <row r="37" ht="24" customHeight="1" spans="1:23">
      <c r="A37" s="134"/>
      <c r="B37" s="172"/>
      <c r="C37" s="172"/>
      <c r="D37" s="172"/>
      <c r="E37" s="172"/>
      <c r="F37" s="83" t="s">
        <v>482</v>
      </c>
      <c r="G37" s="83" t="s">
        <v>285</v>
      </c>
      <c r="H37" s="171">
        <f t="shared" ref="H37:M37" si="27">H70+H88+H109+H131+H149+H178+H199+H217+H243</f>
        <v>578.212368</v>
      </c>
      <c r="I37" s="171">
        <f t="shared" si="27"/>
        <v>578.212368</v>
      </c>
      <c r="J37" s="171"/>
      <c r="K37" s="171"/>
      <c r="L37" s="171"/>
      <c r="M37" s="171">
        <f t="shared" si="27"/>
        <v>578.212368</v>
      </c>
      <c r="N37" s="171"/>
      <c r="O37" s="176"/>
      <c r="P37" s="176"/>
      <c r="Q37" s="176"/>
      <c r="R37" s="176"/>
      <c r="S37" s="176"/>
      <c r="T37" s="176"/>
      <c r="U37" s="176"/>
      <c r="V37" s="176"/>
      <c r="W37" s="176"/>
    </row>
    <row r="38" ht="24" customHeight="1" spans="1:23">
      <c r="A38" s="134"/>
      <c r="B38" s="172"/>
      <c r="C38" s="172"/>
      <c r="D38" s="172"/>
      <c r="E38" s="172"/>
      <c r="F38" s="83" t="s">
        <v>483</v>
      </c>
      <c r="G38" s="83" t="s">
        <v>288</v>
      </c>
      <c r="H38" s="171">
        <f t="shared" ref="H38:M38" si="28">H71+H89+H110+H132+H150+H179+H200+H218+H244</f>
        <v>84.1649</v>
      </c>
      <c r="I38" s="171">
        <f t="shared" si="28"/>
        <v>84.1649</v>
      </c>
      <c r="J38" s="171"/>
      <c r="K38" s="171"/>
      <c r="L38" s="171"/>
      <c r="M38" s="171">
        <f t="shared" si="28"/>
        <v>84.1649</v>
      </c>
      <c r="N38" s="171"/>
      <c r="O38" s="176"/>
      <c r="P38" s="176"/>
      <c r="Q38" s="176"/>
      <c r="R38" s="176"/>
      <c r="S38" s="176"/>
      <c r="T38" s="176"/>
      <c r="U38" s="176"/>
      <c r="V38" s="176"/>
      <c r="W38" s="176"/>
    </row>
    <row r="39" ht="24" customHeight="1" spans="1:23">
      <c r="A39" s="134"/>
      <c r="B39" s="172"/>
      <c r="C39" s="172"/>
      <c r="D39" s="172"/>
      <c r="E39" s="172"/>
      <c r="F39" s="83" t="s">
        <v>544</v>
      </c>
      <c r="G39" s="83" t="s">
        <v>296</v>
      </c>
      <c r="H39" s="171">
        <f t="shared" ref="H39:M39" si="29">H72+H90+H111+H133+H151+H180+H201+H219+H245</f>
        <v>972.648156</v>
      </c>
      <c r="I39" s="171">
        <f t="shared" si="29"/>
        <v>972.648156</v>
      </c>
      <c r="J39" s="171"/>
      <c r="K39" s="171"/>
      <c r="L39" s="171"/>
      <c r="M39" s="171">
        <f t="shared" si="29"/>
        <v>972.648156</v>
      </c>
      <c r="N39" s="171"/>
      <c r="O39" s="176"/>
      <c r="P39" s="176"/>
      <c r="Q39" s="176"/>
      <c r="R39" s="176"/>
      <c r="S39" s="176"/>
      <c r="T39" s="176"/>
      <c r="U39" s="176"/>
      <c r="V39" s="176"/>
      <c r="W39" s="176"/>
    </row>
    <row r="40" ht="24" customHeight="1" spans="1:23">
      <c r="A40" s="134"/>
      <c r="B40" s="83" t="s">
        <v>545</v>
      </c>
      <c r="C40" s="83" t="s">
        <v>546</v>
      </c>
      <c r="D40" s="83" t="s">
        <v>172</v>
      </c>
      <c r="E40" s="83" t="s">
        <v>547</v>
      </c>
      <c r="F40" s="83" t="s">
        <v>509</v>
      </c>
      <c r="G40" s="83" t="s">
        <v>397</v>
      </c>
      <c r="H40" s="171">
        <f t="shared" ref="H40:M40" si="30">H91+H112+H239</f>
        <v>15</v>
      </c>
      <c r="I40" s="171">
        <f t="shared" si="30"/>
        <v>15</v>
      </c>
      <c r="J40" s="171"/>
      <c r="K40" s="171"/>
      <c r="L40" s="171"/>
      <c r="M40" s="171">
        <f t="shared" si="30"/>
        <v>15</v>
      </c>
      <c r="N40" s="171"/>
      <c r="O40" s="176"/>
      <c r="P40" s="176"/>
      <c r="Q40" s="176"/>
      <c r="R40" s="176"/>
      <c r="S40" s="176"/>
      <c r="T40" s="176"/>
      <c r="U40" s="176"/>
      <c r="V40" s="176"/>
      <c r="W40" s="176"/>
    </row>
    <row r="41" ht="24" customHeight="1" spans="1:23">
      <c r="A41" s="134"/>
      <c r="B41" s="83" t="s">
        <v>548</v>
      </c>
      <c r="C41" s="83" t="s">
        <v>385</v>
      </c>
      <c r="D41" s="83" t="s">
        <v>152</v>
      </c>
      <c r="E41" s="83" t="s">
        <v>549</v>
      </c>
      <c r="F41" s="83" t="s">
        <v>550</v>
      </c>
      <c r="G41" s="83" t="s">
        <v>385</v>
      </c>
      <c r="H41" s="171">
        <f t="shared" ref="H41:M41" si="31">H98+H120+H240</f>
        <v>40.86885</v>
      </c>
      <c r="I41" s="171">
        <f t="shared" si="31"/>
        <v>40.86885</v>
      </c>
      <c r="J41" s="171"/>
      <c r="K41" s="171"/>
      <c r="L41" s="171"/>
      <c r="M41" s="171">
        <f t="shared" si="31"/>
        <v>40.86885</v>
      </c>
      <c r="N41" s="171"/>
      <c r="O41" s="176"/>
      <c r="P41" s="176"/>
      <c r="Q41" s="176"/>
      <c r="R41" s="176"/>
      <c r="S41" s="176"/>
      <c r="T41" s="176"/>
      <c r="U41" s="176"/>
      <c r="V41" s="176"/>
      <c r="W41" s="176"/>
    </row>
    <row r="42" ht="24" customHeight="1" spans="1:23">
      <c r="A42" s="134"/>
      <c r="B42" s="83" t="s">
        <v>551</v>
      </c>
      <c r="C42" s="83" t="s">
        <v>552</v>
      </c>
      <c r="D42" s="83" t="s">
        <v>152</v>
      </c>
      <c r="E42" s="83" t="s">
        <v>549</v>
      </c>
      <c r="F42" s="83" t="s">
        <v>537</v>
      </c>
      <c r="G42" s="83" t="s">
        <v>324</v>
      </c>
      <c r="H42" s="171">
        <f t="shared" ref="H42:M42" si="32">H126+H104+H241</f>
        <v>0.759</v>
      </c>
      <c r="I42" s="171">
        <f t="shared" si="32"/>
        <v>0.759</v>
      </c>
      <c r="J42" s="171"/>
      <c r="K42" s="171"/>
      <c r="L42" s="171"/>
      <c r="M42" s="171">
        <f t="shared" si="32"/>
        <v>0.759</v>
      </c>
      <c r="N42" s="171"/>
      <c r="O42" s="176"/>
      <c r="P42" s="176"/>
      <c r="Q42" s="176"/>
      <c r="R42" s="176"/>
      <c r="S42" s="176"/>
      <c r="T42" s="176"/>
      <c r="U42" s="176"/>
      <c r="V42" s="176"/>
      <c r="W42" s="176"/>
    </row>
    <row r="43" ht="18" customHeight="1" spans="1:23">
      <c r="A43" s="83" t="s">
        <v>71</v>
      </c>
      <c r="B43" s="83" t="s">
        <v>478</v>
      </c>
      <c r="C43" s="83" t="s">
        <v>479</v>
      </c>
      <c r="D43" s="83" t="s">
        <v>113</v>
      </c>
      <c r="E43" s="83" t="s">
        <v>480</v>
      </c>
      <c r="F43" s="83" t="s">
        <v>481</v>
      </c>
      <c r="G43" s="83" t="s">
        <v>282</v>
      </c>
      <c r="H43" s="171">
        <v>170.7756</v>
      </c>
      <c r="I43" s="171">
        <v>170.7756</v>
      </c>
      <c r="J43" s="171"/>
      <c r="K43" s="171"/>
      <c r="L43" s="171"/>
      <c r="M43" s="171">
        <v>170.7756</v>
      </c>
      <c r="N43" s="171"/>
      <c r="O43" s="177"/>
      <c r="P43" s="177"/>
      <c r="Q43" s="171"/>
      <c r="R43" s="137"/>
      <c r="S43" s="171"/>
      <c r="T43" s="171"/>
      <c r="U43" s="177"/>
      <c r="V43" s="171"/>
      <c r="W43" s="171"/>
    </row>
    <row r="44" ht="18" customHeight="1" spans="1:23">
      <c r="A44" s="172"/>
      <c r="B44" s="172"/>
      <c r="C44" s="172"/>
      <c r="D44" s="172"/>
      <c r="E44" s="172"/>
      <c r="F44" s="83" t="s">
        <v>482</v>
      </c>
      <c r="G44" s="83" t="s">
        <v>285</v>
      </c>
      <c r="H44" s="171">
        <v>341.157072</v>
      </c>
      <c r="I44" s="171">
        <v>341.157072</v>
      </c>
      <c r="J44" s="171"/>
      <c r="K44" s="171"/>
      <c r="L44" s="171"/>
      <c r="M44" s="171">
        <v>341.157072</v>
      </c>
      <c r="N44" s="171"/>
      <c r="O44" s="178"/>
      <c r="P44" s="178"/>
      <c r="Q44" s="171"/>
      <c r="R44" s="137"/>
      <c r="S44" s="171"/>
      <c r="T44" s="171"/>
      <c r="U44" s="178"/>
      <c r="V44" s="171"/>
      <c r="W44" s="171"/>
    </row>
    <row r="45" ht="18" customHeight="1" spans="1:23">
      <c r="A45" s="172"/>
      <c r="B45" s="172"/>
      <c r="C45" s="172"/>
      <c r="D45" s="172"/>
      <c r="E45" s="172"/>
      <c r="F45" s="83" t="s">
        <v>483</v>
      </c>
      <c r="G45" s="83" t="s">
        <v>288</v>
      </c>
      <c r="H45" s="171">
        <v>14.2313</v>
      </c>
      <c r="I45" s="171">
        <v>14.2313</v>
      </c>
      <c r="J45" s="171"/>
      <c r="K45" s="171"/>
      <c r="L45" s="171"/>
      <c r="M45" s="171">
        <v>14.2313</v>
      </c>
      <c r="N45" s="171"/>
      <c r="O45" s="178"/>
      <c r="P45" s="178"/>
      <c r="Q45" s="171"/>
      <c r="R45" s="137"/>
      <c r="S45" s="171"/>
      <c r="T45" s="171"/>
      <c r="U45" s="178"/>
      <c r="V45" s="171"/>
      <c r="W45" s="171"/>
    </row>
    <row r="46" ht="25.95" customHeight="1" spans="1:23">
      <c r="A46" s="172"/>
      <c r="B46" s="83" t="s">
        <v>484</v>
      </c>
      <c r="C46" s="83" t="s">
        <v>485</v>
      </c>
      <c r="D46" s="83" t="s">
        <v>174</v>
      </c>
      <c r="E46" s="83" t="s">
        <v>486</v>
      </c>
      <c r="F46" s="83" t="s">
        <v>487</v>
      </c>
      <c r="G46" s="83" t="s">
        <v>309</v>
      </c>
      <c r="H46" s="171">
        <v>14.452344</v>
      </c>
      <c r="I46" s="171">
        <v>14.452344</v>
      </c>
      <c r="J46" s="171"/>
      <c r="K46" s="171"/>
      <c r="L46" s="171"/>
      <c r="M46" s="171">
        <v>14.452344</v>
      </c>
      <c r="N46" s="171"/>
      <c r="O46" s="178"/>
      <c r="P46" s="178"/>
      <c r="Q46" s="171"/>
      <c r="R46" s="137"/>
      <c r="S46" s="171"/>
      <c r="T46" s="171"/>
      <c r="U46" s="178"/>
      <c r="V46" s="171"/>
      <c r="W46" s="171"/>
    </row>
    <row r="47" ht="25.95" customHeight="1" spans="1:23">
      <c r="A47" s="172"/>
      <c r="B47" s="83" t="s">
        <v>488</v>
      </c>
      <c r="C47" s="83" t="s">
        <v>489</v>
      </c>
      <c r="D47" s="83" t="s">
        <v>176</v>
      </c>
      <c r="E47" s="83" t="s">
        <v>490</v>
      </c>
      <c r="F47" s="83" t="s">
        <v>491</v>
      </c>
      <c r="G47" s="83" t="s">
        <v>313</v>
      </c>
      <c r="H47" s="171">
        <v>1.8088</v>
      </c>
      <c r="I47" s="171">
        <v>1.8088</v>
      </c>
      <c r="J47" s="171"/>
      <c r="K47" s="171"/>
      <c r="L47" s="171"/>
      <c r="M47" s="171">
        <v>1.8088</v>
      </c>
      <c r="N47" s="171"/>
      <c r="O47" s="178"/>
      <c r="P47" s="178"/>
      <c r="Q47" s="171"/>
      <c r="R47" s="137"/>
      <c r="S47" s="171"/>
      <c r="T47" s="171"/>
      <c r="U47" s="178"/>
      <c r="V47" s="171"/>
      <c r="W47" s="171"/>
    </row>
    <row r="48" ht="18" customHeight="1" spans="1:23">
      <c r="A48" s="172"/>
      <c r="B48" s="83" t="s">
        <v>492</v>
      </c>
      <c r="C48" s="83" t="s">
        <v>493</v>
      </c>
      <c r="D48" s="83" t="s">
        <v>176</v>
      </c>
      <c r="E48" s="83" t="s">
        <v>490</v>
      </c>
      <c r="F48" s="83" t="s">
        <v>491</v>
      </c>
      <c r="G48" s="83" t="s">
        <v>313</v>
      </c>
      <c r="H48" s="171">
        <v>1.507757</v>
      </c>
      <c r="I48" s="171">
        <v>1.507757</v>
      </c>
      <c r="J48" s="171"/>
      <c r="K48" s="171"/>
      <c r="L48" s="171"/>
      <c r="M48" s="171">
        <v>1.507757</v>
      </c>
      <c r="N48" s="171"/>
      <c r="O48" s="178"/>
      <c r="P48" s="178"/>
      <c r="Q48" s="171"/>
      <c r="R48" s="137"/>
      <c r="S48" s="171"/>
      <c r="T48" s="171"/>
      <c r="U48" s="178"/>
      <c r="V48" s="171"/>
      <c r="W48" s="171"/>
    </row>
    <row r="49" ht="18" customHeight="1" spans="1:23">
      <c r="A49" s="172"/>
      <c r="B49" s="83" t="s">
        <v>494</v>
      </c>
      <c r="C49" s="83" t="s">
        <v>495</v>
      </c>
      <c r="D49" s="83" t="s">
        <v>170</v>
      </c>
      <c r="E49" s="83" t="s">
        <v>496</v>
      </c>
      <c r="F49" s="83" t="s">
        <v>497</v>
      </c>
      <c r="G49" s="83" t="s">
        <v>305</v>
      </c>
      <c r="H49" s="171">
        <v>37.69392</v>
      </c>
      <c r="I49" s="171">
        <v>37.69392</v>
      </c>
      <c r="J49" s="171"/>
      <c r="K49" s="171"/>
      <c r="L49" s="171"/>
      <c r="M49" s="171">
        <v>37.69392</v>
      </c>
      <c r="N49" s="178"/>
      <c r="O49" s="178"/>
      <c r="P49" s="178"/>
      <c r="Q49" s="171"/>
      <c r="R49" s="137"/>
      <c r="S49" s="171"/>
      <c r="T49" s="171"/>
      <c r="U49" s="178"/>
      <c r="V49" s="171"/>
      <c r="W49" s="171"/>
    </row>
    <row r="50" ht="18" customHeight="1" spans="1:23">
      <c r="A50" s="172"/>
      <c r="B50" s="83" t="s">
        <v>498</v>
      </c>
      <c r="C50" s="83" t="s">
        <v>499</v>
      </c>
      <c r="D50" s="83" t="s">
        <v>176</v>
      </c>
      <c r="E50" s="83" t="s">
        <v>490</v>
      </c>
      <c r="F50" s="83" t="s">
        <v>491</v>
      </c>
      <c r="G50" s="83" t="s">
        <v>313</v>
      </c>
      <c r="H50" s="171">
        <v>1.605816</v>
      </c>
      <c r="I50" s="171">
        <v>1.605816</v>
      </c>
      <c r="J50" s="171"/>
      <c r="K50" s="171"/>
      <c r="L50" s="171"/>
      <c r="M50" s="171">
        <v>1.605816</v>
      </c>
      <c r="N50" s="178"/>
      <c r="O50" s="178"/>
      <c r="P50" s="178"/>
      <c r="Q50" s="171"/>
      <c r="R50" s="137"/>
      <c r="S50" s="171"/>
      <c r="T50" s="171"/>
      <c r="U50" s="178"/>
      <c r="V50" s="171"/>
      <c r="W50" s="171"/>
    </row>
    <row r="51" ht="18" customHeight="1" spans="1:23">
      <c r="A51" s="172"/>
      <c r="B51" s="83" t="s">
        <v>500</v>
      </c>
      <c r="C51" s="83" t="s">
        <v>501</v>
      </c>
      <c r="D51" s="83" t="s">
        <v>164</v>
      </c>
      <c r="E51" s="83" t="s">
        <v>502</v>
      </c>
      <c r="F51" s="83" t="s">
        <v>491</v>
      </c>
      <c r="G51" s="83" t="s">
        <v>313</v>
      </c>
      <c r="H51" s="171">
        <v>0.390432</v>
      </c>
      <c r="I51" s="171">
        <v>0.390432</v>
      </c>
      <c r="J51" s="171"/>
      <c r="K51" s="171"/>
      <c r="L51" s="171"/>
      <c r="M51" s="171">
        <v>0.390432</v>
      </c>
      <c r="N51" s="178"/>
      <c r="O51" s="178"/>
      <c r="P51" s="178"/>
      <c r="Q51" s="171"/>
      <c r="R51" s="137"/>
      <c r="S51" s="171"/>
      <c r="T51" s="171"/>
      <c r="U51" s="178"/>
      <c r="V51" s="171"/>
      <c r="W51" s="171"/>
    </row>
    <row r="52" ht="18" customHeight="1" spans="1:23">
      <c r="A52" s="172"/>
      <c r="B52" s="83" t="s">
        <v>503</v>
      </c>
      <c r="C52" s="83" t="s">
        <v>504</v>
      </c>
      <c r="D52" s="83" t="s">
        <v>154</v>
      </c>
      <c r="E52" s="83" t="s">
        <v>505</v>
      </c>
      <c r="F52" s="83" t="s">
        <v>506</v>
      </c>
      <c r="G52" s="83" t="s">
        <v>299</v>
      </c>
      <c r="H52" s="171">
        <v>62.58728</v>
      </c>
      <c r="I52" s="171">
        <v>62.58728</v>
      </c>
      <c r="J52" s="171"/>
      <c r="K52" s="171"/>
      <c r="L52" s="171"/>
      <c r="M52" s="171">
        <v>62.58728</v>
      </c>
      <c r="N52" s="178"/>
      <c r="O52" s="178"/>
      <c r="P52" s="178"/>
      <c r="Q52" s="171"/>
      <c r="R52" s="137"/>
      <c r="S52" s="171"/>
      <c r="T52" s="171"/>
      <c r="U52" s="178"/>
      <c r="V52" s="171"/>
      <c r="W52" s="171"/>
    </row>
    <row r="53" ht="18" customHeight="1" spans="1:23">
      <c r="A53" s="172"/>
      <c r="B53" s="83" t="s">
        <v>507</v>
      </c>
      <c r="C53" s="83" t="s">
        <v>508</v>
      </c>
      <c r="D53" s="83" t="s">
        <v>174</v>
      </c>
      <c r="E53" s="83" t="s">
        <v>486</v>
      </c>
      <c r="F53" s="83" t="s">
        <v>509</v>
      </c>
      <c r="G53" s="83" t="s">
        <v>397</v>
      </c>
      <c r="H53" s="171">
        <v>5.443844</v>
      </c>
      <c r="I53" s="171">
        <v>5.443844</v>
      </c>
      <c r="J53" s="171"/>
      <c r="K53" s="171"/>
      <c r="L53" s="171"/>
      <c r="M53" s="171">
        <v>5.443844</v>
      </c>
      <c r="N53" s="178"/>
      <c r="O53" s="178"/>
      <c r="P53" s="178"/>
      <c r="Q53" s="171"/>
      <c r="R53" s="137"/>
      <c r="S53" s="171"/>
      <c r="T53" s="171"/>
      <c r="U53" s="178"/>
      <c r="V53" s="171"/>
      <c r="W53" s="171"/>
    </row>
    <row r="54" ht="18" customHeight="1" spans="1:23">
      <c r="A54" s="172"/>
      <c r="B54" s="83" t="s">
        <v>510</v>
      </c>
      <c r="C54" s="83" t="s">
        <v>511</v>
      </c>
      <c r="D54" s="83" t="s">
        <v>182</v>
      </c>
      <c r="E54" s="83" t="s">
        <v>287</v>
      </c>
      <c r="F54" s="83" t="s">
        <v>512</v>
      </c>
      <c r="G54" s="83" t="s">
        <v>287</v>
      </c>
      <c r="H54" s="171">
        <v>45.232704</v>
      </c>
      <c r="I54" s="171">
        <v>45.232704</v>
      </c>
      <c r="J54" s="171"/>
      <c r="K54" s="171"/>
      <c r="L54" s="171"/>
      <c r="M54" s="171">
        <v>45.232704</v>
      </c>
      <c r="N54" s="178"/>
      <c r="O54" s="178"/>
      <c r="P54" s="178"/>
      <c r="Q54" s="171"/>
      <c r="R54" s="137"/>
      <c r="S54" s="171"/>
      <c r="T54" s="171"/>
      <c r="U54" s="178"/>
      <c r="V54" s="171"/>
      <c r="W54" s="171"/>
    </row>
    <row r="55" ht="18" customHeight="1" spans="1:23">
      <c r="A55" s="172"/>
      <c r="B55" s="83" t="s">
        <v>513</v>
      </c>
      <c r="C55" s="83" t="s">
        <v>387</v>
      </c>
      <c r="D55" s="83" t="s">
        <v>150</v>
      </c>
      <c r="E55" s="83" t="s">
        <v>514</v>
      </c>
      <c r="F55" s="83" t="s">
        <v>515</v>
      </c>
      <c r="G55" s="83" t="s">
        <v>387</v>
      </c>
      <c r="H55" s="171">
        <v>116.879028</v>
      </c>
      <c r="I55" s="171">
        <v>116.879028</v>
      </c>
      <c r="J55" s="171"/>
      <c r="K55" s="171"/>
      <c r="L55" s="171"/>
      <c r="M55" s="171">
        <v>116.879028</v>
      </c>
      <c r="N55" s="178"/>
      <c r="O55" s="178"/>
      <c r="P55" s="178"/>
      <c r="Q55" s="171"/>
      <c r="R55" s="137"/>
      <c r="S55" s="171"/>
      <c r="T55" s="171"/>
      <c r="U55" s="178"/>
      <c r="V55" s="171"/>
      <c r="W55" s="171"/>
    </row>
    <row r="56" ht="18" customHeight="1" spans="1:23">
      <c r="A56" s="172"/>
      <c r="B56" s="83" t="s">
        <v>516</v>
      </c>
      <c r="C56" s="83" t="s">
        <v>517</v>
      </c>
      <c r="D56" s="83" t="s">
        <v>160</v>
      </c>
      <c r="E56" s="83" t="s">
        <v>518</v>
      </c>
      <c r="F56" s="83" t="s">
        <v>519</v>
      </c>
      <c r="G56" s="83" t="s">
        <v>393</v>
      </c>
      <c r="H56" s="171">
        <v>0.1872</v>
      </c>
      <c r="I56" s="171">
        <v>0.1872</v>
      </c>
      <c r="J56" s="171"/>
      <c r="K56" s="171"/>
      <c r="L56" s="171"/>
      <c r="M56" s="171">
        <v>0.1872</v>
      </c>
      <c r="N56" s="178"/>
      <c r="O56" s="178"/>
      <c r="P56" s="178"/>
      <c r="Q56" s="171"/>
      <c r="R56" s="137"/>
      <c r="S56" s="171"/>
      <c r="T56" s="171"/>
      <c r="U56" s="178"/>
      <c r="V56" s="171"/>
      <c r="W56" s="171"/>
    </row>
    <row r="57" ht="18" customHeight="1" spans="1:23">
      <c r="A57" s="172"/>
      <c r="B57" s="83" t="s">
        <v>520</v>
      </c>
      <c r="C57" s="83" t="s">
        <v>319</v>
      </c>
      <c r="D57" s="83" t="s">
        <v>113</v>
      </c>
      <c r="E57" s="83" t="s">
        <v>480</v>
      </c>
      <c r="F57" s="83" t="s">
        <v>521</v>
      </c>
      <c r="G57" s="83" t="s">
        <v>319</v>
      </c>
      <c r="H57" s="171">
        <v>6.3</v>
      </c>
      <c r="I57" s="171">
        <v>6.3</v>
      </c>
      <c r="J57" s="171"/>
      <c r="K57" s="171"/>
      <c r="L57" s="171"/>
      <c r="M57" s="171">
        <v>6.3</v>
      </c>
      <c r="N57" s="178"/>
      <c r="O57" s="178"/>
      <c r="P57" s="178"/>
      <c r="Q57" s="171"/>
      <c r="R57" s="137"/>
      <c r="S57" s="171"/>
      <c r="T57" s="171"/>
      <c r="U57" s="178"/>
      <c r="V57" s="171"/>
      <c r="W57" s="171"/>
    </row>
    <row r="58" ht="18" customHeight="1" spans="1:23">
      <c r="A58" s="172"/>
      <c r="B58" s="83" t="s">
        <v>522</v>
      </c>
      <c r="C58" s="83" t="s">
        <v>523</v>
      </c>
      <c r="D58" s="83" t="s">
        <v>113</v>
      </c>
      <c r="E58" s="83" t="s">
        <v>480</v>
      </c>
      <c r="F58" s="83" t="s">
        <v>524</v>
      </c>
      <c r="G58" s="83" t="s">
        <v>375</v>
      </c>
      <c r="H58" s="171">
        <v>35.76</v>
      </c>
      <c r="I58" s="171">
        <v>35.76</v>
      </c>
      <c r="J58" s="171"/>
      <c r="K58" s="171"/>
      <c r="L58" s="171"/>
      <c r="M58" s="171">
        <v>35.76</v>
      </c>
      <c r="N58" s="178"/>
      <c r="O58" s="178"/>
      <c r="P58" s="178"/>
      <c r="Q58" s="171"/>
      <c r="R58" s="137"/>
      <c r="S58" s="171"/>
      <c r="T58" s="171"/>
      <c r="U58" s="178"/>
      <c r="V58" s="171"/>
      <c r="W58" s="171"/>
    </row>
    <row r="59" ht="18" customHeight="1" spans="1:23">
      <c r="A59" s="172"/>
      <c r="B59" s="83" t="s">
        <v>525</v>
      </c>
      <c r="C59" s="83" t="s">
        <v>366</v>
      </c>
      <c r="D59" s="83" t="s">
        <v>113</v>
      </c>
      <c r="E59" s="83" t="s">
        <v>480</v>
      </c>
      <c r="F59" s="83" t="s">
        <v>526</v>
      </c>
      <c r="G59" s="83" t="s">
        <v>366</v>
      </c>
      <c r="H59" s="171">
        <v>8.402654</v>
      </c>
      <c r="I59" s="171">
        <v>8.402654</v>
      </c>
      <c r="J59" s="171"/>
      <c r="K59" s="171"/>
      <c r="L59" s="171"/>
      <c r="M59" s="171">
        <v>8.402654</v>
      </c>
      <c r="N59" s="178"/>
      <c r="O59" s="178"/>
      <c r="P59" s="178"/>
      <c r="Q59" s="171"/>
      <c r="R59" s="137"/>
      <c r="S59" s="171"/>
      <c r="T59" s="171"/>
      <c r="U59" s="178"/>
      <c r="V59" s="171"/>
      <c r="W59" s="171"/>
    </row>
    <row r="60" ht="18" customHeight="1" spans="1:23">
      <c r="A60" s="172"/>
      <c r="B60" s="172"/>
      <c r="C60" s="172"/>
      <c r="D60" s="83" t="s">
        <v>150</v>
      </c>
      <c r="E60" s="83" t="s">
        <v>514</v>
      </c>
      <c r="F60" s="83" t="s">
        <v>526</v>
      </c>
      <c r="G60" s="83" t="s">
        <v>366</v>
      </c>
      <c r="H60" s="171">
        <v>3.979734</v>
      </c>
      <c r="I60" s="171">
        <v>3.979734</v>
      </c>
      <c r="J60" s="171"/>
      <c r="K60" s="171"/>
      <c r="L60" s="171"/>
      <c r="M60" s="171">
        <v>3.979734</v>
      </c>
      <c r="N60" s="178"/>
      <c r="O60" s="178"/>
      <c r="P60" s="178"/>
      <c r="Q60" s="171"/>
      <c r="R60" s="137"/>
      <c r="S60" s="171"/>
      <c r="T60" s="171"/>
      <c r="U60" s="178"/>
      <c r="V60" s="171"/>
      <c r="W60" s="171"/>
    </row>
    <row r="61" ht="18" customHeight="1" spans="1:23">
      <c r="A61" s="172"/>
      <c r="B61" s="83" t="s">
        <v>527</v>
      </c>
      <c r="C61" s="83" t="s">
        <v>369</v>
      </c>
      <c r="D61" s="83" t="s">
        <v>113</v>
      </c>
      <c r="E61" s="83" t="s">
        <v>480</v>
      </c>
      <c r="F61" s="83" t="s">
        <v>528</v>
      </c>
      <c r="G61" s="83" t="s">
        <v>369</v>
      </c>
      <c r="H61" s="171">
        <v>9.439316</v>
      </c>
      <c r="I61" s="171">
        <v>9.439316</v>
      </c>
      <c r="J61" s="171"/>
      <c r="K61" s="171"/>
      <c r="L61" s="171"/>
      <c r="M61" s="171">
        <v>9.439316</v>
      </c>
      <c r="N61" s="178"/>
      <c r="O61" s="178"/>
      <c r="P61" s="178"/>
      <c r="Q61" s="171"/>
      <c r="R61" s="137"/>
      <c r="S61" s="171"/>
      <c r="T61" s="171"/>
      <c r="U61" s="178"/>
      <c r="V61" s="171"/>
      <c r="W61" s="171"/>
    </row>
    <row r="62" ht="18" customHeight="1" spans="1:23">
      <c r="A62" s="172"/>
      <c r="B62" s="172"/>
      <c r="C62" s="172"/>
      <c r="D62" s="83" t="s">
        <v>150</v>
      </c>
      <c r="E62" s="83" t="s">
        <v>514</v>
      </c>
      <c r="F62" s="83" t="s">
        <v>528</v>
      </c>
      <c r="G62" s="83" t="s">
        <v>369</v>
      </c>
      <c r="H62" s="171">
        <v>4.229868</v>
      </c>
      <c r="I62" s="171">
        <v>4.229868</v>
      </c>
      <c r="J62" s="171"/>
      <c r="K62" s="171"/>
      <c r="L62" s="171"/>
      <c r="M62" s="171">
        <v>4.229868</v>
      </c>
      <c r="N62" s="178"/>
      <c r="O62" s="178"/>
      <c r="P62" s="178"/>
      <c r="Q62" s="171"/>
      <c r="R62" s="137"/>
      <c r="S62" s="171"/>
      <c r="T62" s="171"/>
      <c r="U62" s="178"/>
      <c r="V62" s="171"/>
      <c r="W62" s="171"/>
    </row>
    <row r="63" ht="18" customHeight="1" spans="1:23">
      <c r="A63" s="172"/>
      <c r="B63" s="83" t="s">
        <v>529</v>
      </c>
      <c r="C63" s="83" t="s">
        <v>530</v>
      </c>
      <c r="D63" s="83" t="s">
        <v>113</v>
      </c>
      <c r="E63" s="83" t="s">
        <v>480</v>
      </c>
      <c r="F63" s="83" t="s">
        <v>524</v>
      </c>
      <c r="G63" s="83" t="s">
        <v>375</v>
      </c>
      <c r="H63" s="171">
        <v>3.576</v>
      </c>
      <c r="I63" s="171">
        <v>3.576</v>
      </c>
      <c r="J63" s="171"/>
      <c r="K63" s="171"/>
      <c r="L63" s="171"/>
      <c r="M63" s="171">
        <v>3.576</v>
      </c>
      <c r="N63" s="178"/>
      <c r="O63" s="178"/>
      <c r="P63" s="178"/>
      <c r="Q63" s="171"/>
      <c r="R63" s="137"/>
      <c r="S63" s="171"/>
      <c r="T63" s="171"/>
      <c r="U63" s="178"/>
      <c r="V63" s="171"/>
      <c r="W63" s="171"/>
    </row>
    <row r="64" ht="18" customHeight="1" spans="1:23">
      <c r="A64" s="172"/>
      <c r="B64" s="83" t="s">
        <v>531</v>
      </c>
      <c r="C64" s="83" t="s">
        <v>300</v>
      </c>
      <c r="D64" s="83" t="s">
        <v>113</v>
      </c>
      <c r="E64" s="83" t="s">
        <v>480</v>
      </c>
      <c r="F64" s="83" t="s">
        <v>532</v>
      </c>
      <c r="G64" s="83" t="s">
        <v>300</v>
      </c>
      <c r="H64" s="171">
        <v>1.6</v>
      </c>
      <c r="I64" s="171">
        <v>1.6</v>
      </c>
      <c r="J64" s="171"/>
      <c r="K64" s="171"/>
      <c r="L64" s="171"/>
      <c r="M64" s="171">
        <v>1.6</v>
      </c>
      <c r="N64" s="178"/>
      <c r="O64" s="178"/>
      <c r="P64" s="178"/>
      <c r="Q64" s="171"/>
      <c r="R64" s="137"/>
      <c r="S64" s="171"/>
      <c r="T64" s="171"/>
      <c r="U64" s="178"/>
      <c r="V64" s="171"/>
      <c r="W64" s="171"/>
    </row>
    <row r="65" ht="18" customHeight="1" spans="1:23">
      <c r="A65" s="172"/>
      <c r="B65" s="83" t="s">
        <v>533</v>
      </c>
      <c r="C65" s="83" t="s">
        <v>303</v>
      </c>
      <c r="D65" s="83" t="s">
        <v>113</v>
      </c>
      <c r="E65" s="83" t="s">
        <v>480</v>
      </c>
      <c r="F65" s="83" t="s">
        <v>534</v>
      </c>
      <c r="G65" s="83" t="s">
        <v>303</v>
      </c>
      <c r="H65" s="171">
        <v>2.745594</v>
      </c>
      <c r="I65" s="171">
        <v>2.745594</v>
      </c>
      <c r="J65" s="171"/>
      <c r="K65" s="171"/>
      <c r="L65" s="171"/>
      <c r="M65" s="171">
        <v>2.745594</v>
      </c>
      <c r="N65" s="178"/>
      <c r="O65" s="178"/>
      <c r="P65" s="178"/>
      <c r="Q65" s="171"/>
      <c r="R65" s="137"/>
      <c r="S65" s="171"/>
      <c r="T65" s="171"/>
      <c r="U65" s="178"/>
      <c r="V65" s="171"/>
      <c r="W65" s="171"/>
    </row>
    <row r="66" ht="18" customHeight="1" spans="1:23">
      <c r="A66" s="172"/>
      <c r="B66" s="83" t="s">
        <v>535</v>
      </c>
      <c r="C66" s="83" t="s">
        <v>536</v>
      </c>
      <c r="D66" s="83" t="s">
        <v>150</v>
      </c>
      <c r="E66" s="83" t="s">
        <v>514</v>
      </c>
      <c r="F66" s="83" t="s">
        <v>537</v>
      </c>
      <c r="G66" s="83" t="s">
        <v>324</v>
      </c>
      <c r="H66" s="171">
        <v>1.512</v>
      </c>
      <c r="I66" s="171">
        <v>1.512</v>
      </c>
      <c r="J66" s="171"/>
      <c r="K66" s="171"/>
      <c r="L66" s="171"/>
      <c r="M66" s="171">
        <v>1.512</v>
      </c>
      <c r="N66" s="178"/>
      <c r="O66" s="178"/>
      <c r="P66" s="178"/>
      <c r="Q66" s="171"/>
      <c r="R66" s="137"/>
      <c r="S66" s="171"/>
      <c r="T66" s="171"/>
      <c r="U66" s="178"/>
      <c r="V66" s="171"/>
      <c r="W66" s="171"/>
    </row>
    <row r="67" ht="18" customHeight="1" spans="1:23">
      <c r="A67" s="172"/>
      <c r="B67" s="83" t="s">
        <v>538</v>
      </c>
      <c r="C67" s="83" t="s">
        <v>539</v>
      </c>
      <c r="D67" s="83" t="s">
        <v>113</v>
      </c>
      <c r="E67" s="83" t="s">
        <v>480</v>
      </c>
      <c r="F67" s="83" t="s">
        <v>537</v>
      </c>
      <c r="G67" s="83" t="s">
        <v>324</v>
      </c>
      <c r="H67" s="171">
        <v>34.32</v>
      </c>
      <c r="I67" s="171">
        <v>34.32</v>
      </c>
      <c r="J67" s="171"/>
      <c r="K67" s="171"/>
      <c r="L67" s="171"/>
      <c r="M67" s="171">
        <v>34.32</v>
      </c>
      <c r="N67" s="178"/>
      <c r="O67" s="178"/>
      <c r="P67" s="178"/>
      <c r="Q67" s="171"/>
      <c r="R67" s="137"/>
      <c r="S67" s="171"/>
      <c r="T67" s="171"/>
      <c r="U67" s="178"/>
      <c r="V67" s="171"/>
      <c r="W67" s="171"/>
    </row>
    <row r="68" ht="18" customHeight="1" spans="1:23">
      <c r="A68" s="172"/>
      <c r="B68" s="172"/>
      <c r="C68" s="172"/>
      <c r="D68" s="172"/>
      <c r="E68" s="172"/>
      <c r="F68" s="83" t="s">
        <v>540</v>
      </c>
      <c r="G68" s="83" t="s">
        <v>323</v>
      </c>
      <c r="H68" s="171">
        <v>6</v>
      </c>
      <c r="I68" s="171">
        <v>6</v>
      </c>
      <c r="J68" s="171"/>
      <c r="K68" s="171"/>
      <c r="L68" s="171"/>
      <c r="M68" s="171">
        <v>6</v>
      </c>
      <c r="N68" s="178"/>
      <c r="O68" s="178"/>
      <c r="P68" s="178"/>
      <c r="Q68" s="171"/>
      <c r="R68" s="137"/>
      <c r="S68" s="171"/>
      <c r="T68" s="171"/>
      <c r="U68" s="178"/>
      <c r="V68" s="171"/>
      <c r="W68" s="171"/>
    </row>
    <row r="69" ht="18" customHeight="1" spans="1:23">
      <c r="A69" s="83" t="s">
        <v>553</v>
      </c>
      <c r="B69" s="83" t="s">
        <v>541</v>
      </c>
      <c r="C69" s="83" t="s">
        <v>542</v>
      </c>
      <c r="D69" s="83" t="s">
        <v>119</v>
      </c>
      <c r="E69" s="83" t="s">
        <v>543</v>
      </c>
      <c r="F69" s="83" t="s">
        <v>481</v>
      </c>
      <c r="G69" s="83" t="s">
        <v>282</v>
      </c>
      <c r="H69" s="171">
        <v>492.1848</v>
      </c>
      <c r="I69" s="171">
        <v>492.1848</v>
      </c>
      <c r="J69" s="171"/>
      <c r="K69" s="171"/>
      <c r="L69" s="171"/>
      <c r="M69" s="171">
        <v>492.1848</v>
      </c>
      <c r="N69" s="178"/>
      <c r="O69" s="178"/>
      <c r="P69" s="178"/>
      <c r="Q69" s="171"/>
      <c r="R69" s="137"/>
      <c r="S69" s="171"/>
      <c r="T69" s="171"/>
      <c r="U69" s="178"/>
      <c r="V69" s="171"/>
      <c r="W69" s="171"/>
    </row>
    <row r="70" ht="18" customHeight="1" spans="1:23">
      <c r="A70" s="172"/>
      <c r="B70" s="172"/>
      <c r="C70" s="172"/>
      <c r="D70" s="172"/>
      <c r="E70" s="172"/>
      <c r="F70" s="83" t="s">
        <v>482</v>
      </c>
      <c r="G70" s="83" t="s">
        <v>285</v>
      </c>
      <c r="H70" s="171">
        <v>229.9272</v>
      </c>
      <c r="I70" s="171">
        <v>229.9272</v>
      </c>
      <c r="J70" s="171"/>
      <c r="K70" s="171"/>
      <c r="L70" s="171"/>
      <c r="M70" s="171">
        <v>229.9272</v>
      </c>
      <c r="N70" s="178"/>
      <c r="O70" s="178"/>
      <c r="P70" s="178"/>
      <c r="Q70" s="171"/>
      <c r="R70" s="137"/>
      <c r="S70" s="171"/>
      <c r="T70" s="171"/>
      <c r="U70" s="178"/>
      <c r="V70" s="171"/>
      <c r="W70" s="171"/>
    </row>
    <row r="71" ht="18" customHeight="1" spans="1:23">
      <c r="A71" s="172"/>
      <c r="B71" s="172"/>
      <c r="C71" s="172"/>
      <c r="D71" s="172"/>
      <c r="E71" s="172"/>
      <c r="F71" s="83" t="s">
        <v>483</v>
      </c>
      <c r="G71" s="83" t="s">
        <v>288</v>
      </c>
      <c r="H71" s="171">
        <v>41.0154</v>
      </c>
      <c r="I71" s="171">
        <v>41.0154</v>
      </c>
      <c r="J71" s="171"/>
      <c r="K71" s="171"/>
      <c r="L71" s="171"/>
      <c r="M71" s="171">
        <v>41.0154</v>
      </c>
      <c r="N71" s="178"/>
      <c r="O71" s="178"/>
      <c r="P71" s="178"/>
      <c r="Q71" s="171"/>
      <c r="R71" s="137"/>
      <c r="S71" s="171"/>
      <c r="T71" s="171"/>
      <c r="U71" s="178"/>
      <c r="V71" s="171"/>
      <c r="W71" s="171"/>
    </row>
    <row r="72" ht="18" customHeight="1" spans="1:23">
      <c r="A72" s="172"/>
      <c r="B72" s="172"/>
      <c r="C72" s="172"/>
      <c r="D72" s="172"/>
      <c r="E72" s="172"/>
      <c r="F72" s="83" t="s">
        <v>544</v>
      </c>
      <c r="G72" s="83" t="s">
        <v>296</v>
      </c>
      <c r="H72" s="171">
        <v>501.828</v>
      </c>
      <c r="I72" s="171">
        <v>501.828</v>
      </c>
      <c r="J72" s="171"/>
      <c r="K72" s="171"/>
      <c r="L72" s="171"/>
      <c r="M72" s="171">
        <v>501.828</v>
      </c>
      <c r="N72" s="178"/>
      <c r="O72" s="178"/>
      <c r="P72" s="178"/>
      <c r="Q72" s="171"/>
      <c r="R72" s="137"/>
      <c r="S72" s="171"/>
      <c r="T72" s="171"/>
      <c r="U72" s="178"/>
      <c r="V72" s="171"/>
      <c r="W72" s="171"/>
    </row>
    <row r="73" ht="18" customHeight="1" spans="1:23">
      <c r="A73" s="172"/>
      <c r="B73" s="83" t="s">
        <v>554</v>
      </c>
      <c r="C73" s="83" t="s">
        <v>489</v>
      </c>
      <c r="D73" s="83" t="s">
        <v>176</v>
      </c>
      <c r="E73" s="83" t="s">
        <v>490</v>
      </c>
      <c r="F73" s="83" t="s">
        <v>491</v>
      </c>
      <c r="G73" s="83" t="s">
        <v>313</v>
      </c>
      <c r="H73" s="171">
        <v>5.0806</v>
      </c>
      <c r="I73" s="171">
        <v>5.0806</v>
      </c>
      <c r="J73" s="171"/>
      <c r="K73" s="171"/>
      <c r="L73" s="171"/>
      <c r="M73" s="171">
        <v>5.0806</v>
      </c>
      <c r="N73" s="178"/>
      <c r="O73" s="178"/>
      <c r="P73" s="178"/>
      <c r="Q73" s="171"/>
      <c r="R73" s="137"/>
      <c r="S73" s="171"/>
      <c r="T73" s="171"/>
      <c r="U73" s="178"/>
      <c r="V73" s="171"/>
      <c r="W73" s="171"/>
    </row>
    <row r="74" ht="18" customHeight="1" spans="1:23">
      <c r="A74" s="172"/>
      <c r="B74" s="83" t="s">
        <v>555</v>
      </c>
      <c r="C74" s="83" t="s">
        <v>493</v>
      </c>
      <c r="D74" s="83" t="s">
        <v>176</v>
      </c>
      <c r="E74" s="83" t="s">
        <v>490</v>
      </c>
      <c r="F74" s="83" t="s">
        <v>491</v>
      </c>
      <c r="G74" s="83" t="s">
        <v>313</v>
      </c>
      <c r="H74" s="171">
        <v>4.095038</v>
      </c>
      <c r="I74" s="171">
        <v>4.095038</v>
      </c>
      <c r="J74" s="171"/>
      <c r="K74" s="171"/>
      <c r="L74" s="171"/>
      <c r="M74" s="171">
        <v>4.095038</v>
      </c>
      <c r="N74" s="178"/>
      <c r="O74" s="178"/>
      <c r="P74" s="178"/>
      <c r="Q74" s="171"/>
      <c r="R74" s="137"/>
      <c r="S74" s="171"/>
      <c r="T74" s="171"/>
      <c r="U74" s="178"/>
      <c r="V74" s="171"/>
      <c r="W74" s="171"/>
    </row>
    <row r="75" ht="18" customHeight="1" spans="1:23">
      <c r="A75" s="172"/>
      <c r="B75" s="172"/>
      <c r="C75" s="172"/>
      <c r="D75" s="83" t="s">
        <v>172</v>
      </c>
      <c r="E75" s="83" t="s">
        <v>547</v>
      </c>
      <c r="F75" s="83" t="s">
        <v>497</v>
      </c>
      <c r="G75" s="83" t="s">
        <v>305</v>
      </c>
      <c r="H75" s="171">
        <v>102.37596</v>
      </c>
      <c r="I75" s="171">
        <v>102.37596</v>
      </c>
      <c r="J75" s="171"/>
      <c r="K75" s="171"/>
      <c r="L75" s="171"/>
      <c r="M75" s="171">
        <v>102.37596</v>
      </c>
      <c r="N75" s="178"/>
      <c r="O75" s="178"/>
      <c r="P75" s="178"/>
      <c r="Q75" s="171"/>
      <c r="R75" s="137"/>
      <c r="S75" s="171"/>
      <c r="T75" s="171"/>
      <c r="U75" s="178"/>
      <c r="V75" s="171"/>
      <c r="W75" s="171"/>
    </row>
    <row r="76" ht="18" customHeight="1" spans="1:23">
      <c r="A76" s="172"/>
      <c r="B76" s="83" t="s">
        <v>556</v>
      </c>
      <c r="C76" s="83" t="s">
        <v>501</v>
      </c>
      <c r="D76" s="83" t="s">
        <v>164</v>
      </c>
      <c r="E76" s="83" t="s">
        <v>502</v>
      </c>
      <c r="F76" s="83" t="s">
        <v>491</v>
      </c>
      <c r="G76" s="83" t="s">
        <v>313</v>
      </c>
      <c r="H76" s="171">
        <v>7.166317</v>
      </c>
      <c r="I76" s="171">
        <v>7.166317</v>
      </c>
      <c r="J76" s="171"/>
      <c r="K76" s="171"/>
      <c r="L76" s="171"/>
      <c r="M76" s="171">
        <v>7.166317</v>
      </c>
      <c r="N76" s="178"/>
      <c r="O76" s="178"/>
      <c r="P76" s="178"/>
      <c r="Q76" s="171"/>
      <c r="R76" s="137"/>
      <c r="S76" s="171"/>
      <c r="T76" s="171"/>
      <c r="U76" s="178"/>
      <c r="V76" s="171"/>
      <c r="W76" s="171"/>
    </row>
    <row r="77" ht="18" customHeight="1" spans="1:23">
      <c r="A77" s="172"/>
      <c r="B77" s="83" t="s">
        <v>557</v>
      </c>
      <c r="C77" s="83" t="s">
        <v>504</v>
      </c>
      <c r="D77" s="83" t="s">
        <v>154</v>
      </c>
      <c r="E77" s="83" t="s">
        <v>505</v>
      </c>
      <c r="F77" s="83" t="s">
        <v>506</v>
      </c>
      <c r="G77" s="83" t="s">
        <v>299</v>
      </c>
      <c r="H77" s="171">
        <v>170.364</v>
      </c>
      <c r="I77" s="171">
        <v>170.364</v>
      </c>
      <c r="J77" s="171"/>
      <c r="K77" s="171"/>
      <c r="L77" s="171"/>
      <c r="M77" s="171">
        <v>170.364</v>
      </c>
      <c r="N77" s="178"/>
      <c r="O77" s="178"/>
      <c r="P77" s="178"/>
      <c r="Q77" s="171"/>
      <c r="R77" s="137"/>
      <c r="S77" s="171"/>
      <c r="T77" s="171"/>
      <c r="U77" s="178"/>
      <c r="V77" s="171"/>
      <c r="W77" s="171"/>
    </row>
    <row r="78" ht="18" customHeight="1" spans="1:23">
      <c r="A78" s="172"/>
      <c r="B78" s="83" t="s">
        <v>558</v>
      </c>
      <c r="C78" s="83" t="s">
        <v>511</v>
      </c>
      <c r="D78" s="83" t="s">
        <v>182</v>
      </c>
      <c r="E78" s="83" t="s">
        <v>287</v>
      </c>
      <c r="F78" s="83" t="s">
        <v>512</v>
      </c>
      <c r="G78" s="83" t="s">
        <v>287</v>
      </c>
      <c r="H78" s="171">
        <v>122.851152</v>
      </c>
      <c r="I78" s="171">
        <v>122.851152</v>
      </c>
      <c r="J78" s="171"/>
      <c r="K78" s="171"/>
      <c r="L78" s="171"/>
      <c r="M78" s="171">
        <v>122.851152</v>
      </c>
      <c r="N78" s="178"/>
      <c r="O78" s="178"/>
      <c r="P78" s="178"/>
      <c r="Q78" s="171"/>
      <c r="R78" s="137"/>
      <c r="S78" s="171"/>
      <c r="T78" s="171"/>
      <c r="U78" s="178"/>
      <c r="V78" s="171"/>
      <c r="W78" s="171"/>
    </row>
    <row r="79" ht="18" customHeight="1" spans="1:23">
      <c r="A79" s="172"/>
      <c r="B79" s="83" t="s">
        <v>559</v>
      </c>
      <c r="C79" s="83" t="s">
        <v>387</v>
      </c>
      <c r="D79" s="83" t="s">
        <v>152</v>
      </c>
      <c r="E79" s="83" t="s">
        <v>549</v>
      </c>
      <c r="F79" s="83" t="s">
        <v>515</v>
      </c>
      <c r="G79" s="83" t="s">
        <v>387</v>
      </c>
      <c r="H79" s="171">
        <v>169.7382</v>
      </c>
      <c r="I79" s="171">
        <v>169.7382</v>
      </c>
      <c r="J79" s="171"/>
      <c r="K79" s="171"/>
      <c r="L79" s="171"/>
      <c r="M79" s="171">
        <v>169.7382</v>
      </c>
      <c r="N79" s="178"/>
      <c r="O79" s="178"/>
      <c r="P79" s="178"/>
      <c r="Q79" s="171"/>
      <c r="R79" s="137"/>
      <c r="S79" s="171"/>
      <c r="T79" s="171"/>
      <c r="U79" s="178"/>
      <c r="V79" s="171"/>
      <c r="W79" s="171"/>
    </row>
    <row r="80" ht="18" customHeight="1" spans="1:23">
      <c r="A80" s="172"/>
      <c r="B80" s="83" t="s">
        <v>560</v>
      </c>
      <c r="C80" s="83" t="s">
        <v>366</v>
      </c>
      <c r="D80" s="83" t="s">
        <v>119</v>
      </c>
      <c r="E80" s="83" t="s">
        <v>543</v>
      </c>
      <c r="F80" s="83" t="s">
        <v>526</v>
      </c>
      <c r="G80" s="83" t="s">
        <v>366</v>
      </c>
      <c r="H80" s="171">
        <v>20.4828</v>
      </c>
      <c r="I80" s="171">
        <v>20.4828</v>
      </c>
      <c r="J80" s="171"/>
      <c r="K80" s="171"/>
      <c r="L80" s="171"/>
      <c r="M80" s="171">
        <v>20.4828</v>
      </c>
      <c r="N80" s="178"/>
      <c r="O80" s="178"/>
      <c r="P80" s="178"/>
      <c r="Q80" s="171"/>
      <c r="R80" s="137"/>
      <c r="S80" s="171"/>
      <c r="T80" s="171"/>
      <c r="U80" s="178"/>
      <c r="V80" s="171"/>
      <c r="W80" s="171"/>
    </row>
    <row r="81" ht="18" customHeight="1" spans="1:23">
      <c r="A81" s="172"/>
      <c r="B81" s="172"/>
      <c r="C81" s="172"/>
      <c r="D81" s="83" t="s">
        <v>152</v>
      </c>
      <c r="E81" s="83" t="s">
        <v>549</v>
      </c>
      <c r="F81" s="83" t="s">
        <v>526</v>
      </c>
      <c r="G81" s="83" t="s">
        <v>366</v>
      </c>
      <c r="H81" s="171">
        <v>9.792108</v>
      </c>
      <c r="I81" s="171">
        <v>9.792108</v>
      </c>
      <c r="J81" s="171"/>
      <c r="K81" s="171"/>
      <c r="L81" s="171"/>
      <c r="M81" s="171">
        <v>9.792108</v>
      </c>
      <c r="N81" s="178"/>
      <c r="O81" s="178"/>
      <c r="P81" s="178"/>
      <c r="Q81" s="171"/>
      <c r="R81" s="137"/>
      <c r="S81" s="171"/>
      <c r="T81" s="171"/>
      <c r="U81" s="178"/>
      <c r="V81" s="171"/>
      <c r="W81" s="171"/>
    </row>
    <row r="82" ht="18" customHeight="1" spans="1:23">
      <c r="A82" s="172"/>
      <c r="B82" s="83" t="s">
        <v>561</v>
      </c>
      <c r="C82" s="83" t="s">
        <v>369</v>
      </c>
      <c r="D82" s="83" t="s">
        <v>119</v>
      </c>
      <c r="E82" s="83" t="s">
        <v>543</v>
      </c>
      <c r="F82" s="83" t="s">
        <v>528</v>
      </c>
      <c r="G82" s="83" t="s">
        <v>369</v>
      </c>
      <c r="H82" s="171">
        <v>22.6509</v>
      </c>
      <c r="I82" s="171">
        <v>22.6509</v>
      </c>
      <c r="J82" s="171"/>
      <c r="K82" s="171"/>
      <c r="L82" s="171"/>
      <c r="M82" s="171">
        <v>22.6509</v>
      </c>
      <c r="N82" s="178"/>
      <c r="O82" s="178"/>
      <c r="P82" s="178"/>
      <c r="Q82" s="171"/>
      <c r="R82" s="137"/>
      <c r="S82" s="171"/>
      <c r="T82" s="171"/>
      <c r="U82" s="178"/>
      <c r="V82" s="171"/>
      <c r="W82" s="171"/>
    </row>
    <row r="83" ht="18" customHeight="1" spans="1:23">
      <c r="A83" s="172"/>
      <c r="B83" s="172"/>
      <c r="C83" s="172"/>
      <c r="D83" s="83" t="s">
        <v>152</v>
      </c>
      <c r="E83" s="83" t="s">
        <v>549</v>
      </c>
      <c r="F83" s="83" t="s">
        <v>528</v>
      </c>
      <c r="G83" s="83" t="s">
        <v>369</v>
      </c>
      <c r="H83" s="171">
        <v>10.112135</v>
      </c>
      <c r="I83" s="171">
        <v>10.112135</v>
      </c>
      <c r="J83" s="171"/>
      <c r="K83" s="171"/>
      <c r="L83" s="171"/>
      <c r="M83" s="171">
        <v>10.112135</v>
      </c>
      <c r="N83" s="178"/>
      <c r="O83" s="178"/>
      <c r="P83" s="178"/>
      <c r="Q83" s="171"/>
      <c r="R83" s="137"/>
      <c r="S83" s="171"/>
      <c r="T83" s="171"/>
      <c r="U83" s="178"/>
      <c r="V83" s="171"/>
      <c r="W83" s="171"/>
    </row>
    <row r="84" ht="18" customHeight="1" spans="1:23">
      <c r="A84" s="172"/>
      <c r="B84" s="83" t="s">
        <v>562</v>
      </c>
      <c r="C84" s="83" t="s">
        <v>303</v>
      </c>
      <c r="D84" s="83" t="s">
        <v>119</v>
      </c>
      <c r="E84" s="83" t="s">
        <v>543</v>
      </c>
      <c r="F84" s="83" t="s">
        <v>534</v>
      </c>
      <c r="G84" s="83" t="s">
        <v>303</v>
      </c>
      <c r="H84" s="171">
        <v>7.873272</v>
      </c>
      <c r="I84" s="171">
        <v>7.873272</v>
      </c>
      <c r="J84" s="171"/>
      <c r="K84" s="171"/>
      <c r="L84" s="171"/>
      <c r="M84" s="171">
        <v>7.873272</v>
      </c>
      <c r="N84" s="178"/>
      <c r="O84" s="178"/>
      <c r="P84" s="178"/>
      <c r="Q84" s="171"/>
      <c r="R84" s="137"/>
      <c r="S84" s="171"/>
      <c r="T84" s="171"/>
      <c r="U84" s="178"/>
      <c r="V84" s="171"/>
      <c r="W84" s="171"/>
    </row>
    <row r="85" ht="18" customHeight="1" spans="1:23">
      <c r="A85" s="172"/>
      <c r="B85" s="83" t="s">
        <v>563</v>
      </c>
      <c r="C85" s="83" t="s">
        <v>536</v>
      </c>
      <c r="D85" s="83" t="s">
        <v>152</v>
      </c>
      <c r="E85" s="83" t="s">
        <v>549</v>
      </c>
      <c r="F85" s="83" t="s">
        <v>537</v>
      </c>
      <c r="G85" s="83" t="s">
        <v>324</v>
      </c>
      <c r="H85" s="171">
        <v>4.32</v>
      </c>
      <c r="I85" s="171">
        <v>4.32</v>
      </c>
      <c r="J85" s="171"/>
      <c r="K85" s="171"/>
      <c r="L85" s="171"/>
      <c r="M85" s="171">
        <v>4.32</v>
      </c>
      <c r="N85" s="178"/>
      <c r="O85" s="178"/>
      <c r="P85" s="178"/>
      <c r="Q85" s="171"/>
      <c r="R85" s="137"/>
      <c r="S85" s="171"/>
      <c r="T85" s="171"/>
      <c r="U85" s="178"/>
      <c r="V85" s="171"/>
      <c r="W85" s="171"/>
    </row>
    <row r="86" ht="18" customHeight="1" spans="1:23">
      <c r="A86" s="172"/>
      <c r="B86" s="83" t="s">
        <v>564</v>
      </c>
      <c r="C86" s="83" t="s">
        <v>539</v>
      </c>
      <c r="D86" s="83" t="s">
        <v>119</v>
      </c>
      <c r="E86" s="83" t="s">
        <v>543</v>
      </c>
      <c r="F86" s="83" t="s">
        <v>537</v>
      </c>
      <c r="G86" s="83" t="s">
        <v>324</v>
      </c>
      <c r="H86" s="171">
        <v>99.9</v>
      </c>
      <c r="I86" s="171">
        <v>99.9</v>
      </c>
      <c r="J86" s="171"/>
      <c r="K86" s="171"/>
      <c r="L86" s="171"/>
      <c r="M86" s="171">
        <v>99.9</v>
      </c>
      <c r="N86" s="178"/>
      <c r="O86" s="178"/>
      <c r="P86" s="178"/>
      <c r="Q86" s="171"/>
      <c r="R86" s="137"/>
      <c r="S86" s="171"/>
      <c r="T86" s="171"/>
      <c r="U86" s="178"/>
      <c r="V86" s="171"/>
      <c r="W86" s="171"/>
    </row>
    <row r="87" ht="18" customHeight="1" spans="1:23">
      <c r="A87" s="83" t="s">
        <v>565</v>
      </c>
      <c r="B87" s="83" t="s">
        <v>566</v>
      </c>
      <c r="C87" s="83" t="s">
        <v>542</v>
      </c>
      <c r="D87" s="83" t="s">
        <v>117</v>
      </c>
      <c r="E87" s="83" t="s">
        <v>567</v>
      </c>
      <c r="F87" s="83" t="s">
        <v>481</v>
      </c>
      <c r="G87" s="83" t="s">
        <v>282</v>
      </c>
      <c r="H87" s="171">
        <v>158.4276</v>
      </c>
      <c r="I87" s="171">
        <v>158.4276</v>
      </c>
      <c r="J87" s="171"/>
      <c r="K87" s="171"/>
      <c r="L87" s="171"/>
      <c r="M87" s="171">
        <v>158.4276</v>
      </c>
      <c r="N87" s="178"/>
      <c r="O87" s="178"/>
      <c r="P87" s="178"/>
      <c r="Q87" s="171"/>
      <c r="R87" s="137"/>
      <c r="S87" s="171"/>
      <c r="T87" s="171"/>
      <c r="U87" s="178"/>
      <c r="V87" s="171"/>
      <c r="W87" s="171"/>
    </row>
    <row r="88" ht="18" customHeight="1" spans="1:23">
      <c r="A88" s="172"/>
      <c r="B88" s="172"/>
      <c r="C88" s="172"/>
      <c r="D88" s="172"/>
      <c r="E88" s="172"/>
      <c r="F88" s="83" t="s">
        <v>482</v>
      </c>
      <c r="G88" s="83" t="s">
        <v>285</v>
      </c>
      <c r="H88" s="171">
        <v>71.238</v>
      </c>
      <c r="I88" s="171">
        <v>71.238</v>
      </c>
      <c r="J88" s="171"/>
      <c r="K88" s="171"/>
      <c r="L88" s="171"/>
      <c r="M88" s="171">
        <v>71.238</v>
      </c>
      <c r="N88" s="178"/>
      <c r="O88" s="178"/>
      <c r="P88" s="178"/>
      <c r="Q88" s="171"/>
      <c r="R88" s="137"/>
      <c r="S88" s="171"/>
      <c r="T88" s="171"/>
      <c r="U88" s="178"/>
      <c r="V88" s="171"/>
      <c r="W88" s="171"/>
    </row>
    <row r="89" ht="18" customHeight="1" spans="1:23">
      <c r="A89" s="172"/>
      <c r="B89" s="172"/>
      <c r="C89" s="172"/>
      <c r="D89" s="172"/>
      <c r="E89" s="172"/>
      <c r="F89" s="83" t="s">
        <v>483</v>
      </c>
      <c r="G89" s="83" t="s">
        <v>288</v>
      </c>
      <c r="H89" s="171">
        <v>13.2023</v>
      </c>
      <c r="I89" s="171">
        <v>13.2023</v>
      </c>
      <c r="J89" s="171"/>
      <c r="K89" s="171"/>
      <c r="L89" s="171"/>
      <c r="M89" s="171">
        <v>13.2023</v>
      </c>
      <c r="N89" s="178"/>
      <c r="O89" s="178"/>
      <c r="P89" s="178"/>
      <c r="Q89" s="171"/>
      <c r="R89" s="137"/>
      <c r="S89" s="171"/>
      <c r="T89" s="171"/>
      <c r="U89" s="178"/>
      <c r="V89" s="171"/>
      <c r="W89" s="171"/>
    </row>
    <row r="90" ht="18" customHeight="1" spans="1:23">
      <c r="A90" s="172"/>
      <c r="B90" s="172"/>
      <c r="C90" s="172"/>
      <c r="D90" s="172"/>
      <c r="E90" s="172"/>
      <c r="F90" s="83" t="s">
        <v>544</v>
      </c>
      <c r="G90" s="83" t="s">
        <v>296</v>
      </c>
      <c r="H90" s="171">
        <v>146.874</v>
      </c>
      <c r="I90" s="171">
        <v>146.874</v>
      </c>
      <c r="J90" s="171"/>
      <c r="K90" s="171"/>
      <c r="L90" s="171"/>
      <c r="M90" s="171">
        <v>146.874</v>
      </c>
      <c r="N90" s="178"/>
      <c r="O90" s="178"/>
      <c r="P90" s="178"/>
      <c r="Q90" s="171"/>
      <c r="R90" s="137"/>
      <c r="S90" s="171"/>
      <c r="T90" s="171"/>
      <c r="U90" s="178"/>
      <c r="V90" s="171"/>
      <c r="W90" s="171"/>
    </row>
    <row r="91" ht="18" customHeight="1" spans="1:23">
      <c r="A91" s="172"/>
      <c r="B91" s="83" t="s">
        <v>545</v>
      </c>
      <c r="C91" s="83" t="s">
        <v>546</v>
      </c>
      <c r="D91" s="83" t="s">
        <v>172</v>
      </c>
      <c r="E91" s="83" t="s">
        <v>547</v>
      </c>
      <c r="F91" s="83" t="s">
        <v>509</v>
      </c>
      <c r="G91" s="83" t="s">
        <v>397</v>
      </c>
      <c r="H91" s="171">
        <v>5</v>
      </c>
      <c r="I91" s="171">
        <v>5</v>
      </c>
      <c r="J91" s="171"/>
      <c r="K91" s="171"/>
      <c r="L91" s="171"/>
      <c r="M91" s="171">
        <v>5</v>
      </c>
      <c r="N91" s="178"/>
      <c r="O91" s="178"/>
      <c r="P91" s="178"/>
      <c r="Q91" s="171"/>
      <c r="R91" s="137"/>
      <c r="S91" s="171"/>
      <c r="T91" s="171"/>
      <c r="U91" s="178"/>
      <c r="V91" s="171"/>
      <c r="W91" s="171"/>
    </row>
    <row r="92" ht="18" customHeight="1" spans="1:23">
      <c r="A92" s="172"/>
      <c r="B92" s="83" t="s">
        <v>568</v>
      </c>
      <c r="C92" s="83" t="s">
        <v>489</v>
      </c>
      <c r="D92" s="83" t="s">
        <v>176</v>
      </c>
      <c r="E92" s="83" t="s">
        <v>490</v>
      </c>
      <c r="F92" s="83" t="s">
        <v>491</v>
      </c>
      <c r="G92" s="83" t="s">
        <v>313</v>
      </c>
      <c r="H92" s="171">
        <v>1.33</v>
      </c>
      <c r="I92" s="171">
        <v>1.33</v>
      </c>
      <c r="J92" s="171"/>
      <c r="K92" s="171"/>
      <c r="L92" s="171"/>
      <c r="M92" s="171">
        <v>1.33</v>
      </c>
      <c r="N92" s="178"/>
      <c r="O92" s="178"/>
      <c r="P92" s="178"/>
      <c r="Q92" s="171"/>
      <c r="R92" s="137"/>
      <c r="S92" s="171"/>
      <c r="T92" s="171"/>
      <c r="U92" s="178"/>
      <c r="V92" s="171"/>
      <c r="W92" s="171"/>
    </row>
    <row r="93" ht="18" customHeight="1" spans="1:23">
      <c r="A93" s="172"/>
      <c r="B93" s="83" t="s">
        <v>569</v>
      </c>
      <c r="C93" s="83" t="s">
        <v>493</v>
      </c>
      <c r="D93" s="83" t="s">
        <v>176</v>
      </c>
      <c r="E93" s="83" t="s">
        <v>490</v>
      </c>
      <c r="F93" s="83" t="s">
        <v>491</v>
      </c>
      <c r="G93" s="83" t="s">
        <v>313</v>
      </c>
      <c r="H93" s="171">
        <v>1.261978</v>
      </c>
      <c r="I93" s="171">
        <v>1.261978</v>
      </c>
      <c r="J93" s="171"/>
      <c r="K93" s="171"/>
      <c r="L93" s="171"/>
      <c r="M93" s="171">
        <v>1.261978</v>
      </c>
      <c r="N93" s="178"/>
      <c r="O93" s="178"/>
      <c r="P93" s="178"/>
      <c r="Q93" s="171"/>
      <c r="R93" s="137"/>
      <c r="S93" s="171"/>
      <c r="T93" s="171"/>
      <c r="U93" s="178"/>
      <c r="V93" s="171"/>
      <c r="W93" s="171"/>
    </row>
    <row r="94" ht="18" customHeight="1" spans="1:23">
      <c r="A94" s="172"/>
      <c r="B94" s="172"/>
      <c r="C94" s="172"/>
      <c r="D94" s="83" t="s">
        <v>172</v>
      </c>
      <c r="E94" s="83" t="s">
        <v>547</v>
      </c>
      <c r="F94" s="83" t="s">
        <v>497</v>
      </c>
      <c r="G94" s="83" t="s">
        <v>305</v>
      </c>
      <c r="H94" s="171">
        <v>31.54944</v>
      </c>
      <c r="I94" s="171">
        <v>31.54944</v>
      </c>
      <c r="J94" s="171"/>
      <c r="K94" s="171"/>
      <c r="L94" s="171"/>
      <c r="M94" s="171">
        <v>31.54944</v>
      </c>
      <c r="N94" s="178"/>
      <c r="O94" s="178"/>
      <c r="P94" s="178"/>
      <c r="Q94" s="171"/>
      <c r="R94" s="137"/>
      <c r="S94" s="171"/>
      <c r="T94" s="171"/>
      <c r="U94" s="178"/>
      <c r="V94" s="171"/>
      <c r="W94" s="171"/>
    </row>
    <row r="95" ht="18" customHeight="1" spans="1:23">
      <c r="A95" s="172"/>
      <c r="B95" s="83" t="s">
        <v>570</v>
      </c>
      <c r="C95" s="83" t="s">
        <v>501</v>
      </c>
      <c r="D95" s="83" t="s">
        <v>164</v>
      </c>
      <c r="E95" s="83" t="s">
        <v>502</v>
      </c>
      <c r="F95" s="83" t="s">
        <v>491</v>
      </c>
      <c r="G95" s="83" t="s">
        <v>313</v>
      </c>
      <c r="H95" s="171">
        <v>2.208461</v>
      </c>
      <c r="I95" s="171">
        <v>2.208461</v>
      </c>
      <c r="J95" s="171"/>
      <c r="K95" s="171"/>
      <c r="L95" s="171"/>
      <c r="M95" s="171">
        <v>2.208461</v>
      </c>
      <c r="N95" s="178"/>
      <c r="O95" s="178"/>
      <c r="P95" s="178"/>
      <c r="Q95" s="171"/>
      <c r="R95" s="137"/>
      <c r="S95" s="171"/>
      <c r="T95" s="171"/>
      <c r="U95" s="178"/>
      <c r="V95" s="171"/>
      <c r="W95" s="171"/>
    </row>
    <row r="96" ht="18" customHeight="1" spans="1:23">
      <c r="A96" s="172"/>
      <c r="B96" s="83" t="s">
        <v>571</v>
      </c>
      <c r="C96" s="83" t="s">
        <v>504</v>
      </c>
      <c r="D96" s="83" t="s">
        <v>154</v>
      </c>
      <c r="E96" s="83" t="s">
        <v>505</v>
      </c>
      <c r="F96" s="83" t="s">
        <v>506</v>
      </c>
      <c r="G96" s="83" t="s">
        <v>299</v>
      </c>
      <c r="H96" s="171">
        <v>52.591472</v>
      </c>
      <c r="I96" s="171">
        <v>52.591472</v>
      </c>
      <c r="J96" s="171"/>
      <c r="K96" s="171"/>
      <c r="L96" s="171"/>
      <c r="M96" s="171">
        <v>52.591472</v>
      </c>
      <c r="N96" s="178"/>
      <c r="O96" s="178"/>
      <c r="P96" s="178"/>
      <c r="Q96" s="171"/>
      <c r="R96" s="137"/>
      <c r="S96" s="171"/>
      <c r="T96" s="171"/>
      <c r="U96" s="178"/>
      <c r="V96" s="171"/>
      <c r="W96" s="171"/>
    </row>
    <row r="97" ht="18" customHeight="1" spans="1:23">
      <c r="A97" s="172"/>
      <c r="B97" s="83" t="s">
        <v>572</v>
      </c>
      <c r="C97" s="83" t="s">
        <v>511</v>
      </c>
      <c r="D97" s="83" t="s">
        <v>182</v>
      </c>
      <c r="E97" s="83" t="s">
        <v>287</v>
      </c>
      <c r="F97" s="83" t="s">
        <v>512</v>
      </c>
      <c r="G97" s="83" t="s">
        <v>287</v>
      </c>
      <c r="H97" s="171">
        <v>37.859328</v>
      </c>
      <c r="I97" s="171">
        <v>37.859328</v>
      </c>
      <c r="J97" s="171"/>
      <c r="K97" s="171"/>
      <c r="L97" s="171"/>
      <c r="M97" s="171">
        <v>37.859328</v>
      </c>
      <c r="N97" s="178"/>
      <c r="O97" s="178"/>
      <c r="P97" s="178"/>
      <c r="Q97" s="171"/>
      <c r="R97" s="137"/>
      <c r="S97" s="171"/>
      <c r="T97" s="171"/>
      <c r="U97" s="178"/>
      <c r="V97" s="171"/>
      <c r="W97" s="171"/>
    </row>
    <row r="98" ht="18" customHeight="1" spans="1:23">
      <c r="A98" s="172"/>
      <c r="B98" s="83" t="s">
        <v>548</v>
      </c>
      <c r="C98" s="83" t="s">
        <v>385</v>
      </c>
      <c r="D98" s="83" t="s">
        <v>152</v>
      </c>
      <c r="E98" s="83" t="s">
        <v>549</v>
      </c>
      <c r="F98" s="83" t="s">
        <v>550</v>
      </c>
      <c r="G98" s="83" t="s">
        <v>385</v>
      </c>
      <c r="H98" s="171">
        <v>13.4431</v>
      </c>
      <c r="I98" s="171">
        <v>13.4431</v>
      </c>
      <c r="J98" s="171"/>
      <c r="K98" s="171"/>
      <c r="L98" s="171"/>
      <c r="M98" s="171">
        <v>13.4431</v>
      </c>
      <c r="N98" s="178"/>
      <c r="O98" s="178"/>
      <c r="P98" s="178"/>
      <c r="Q98" s="171"/>
      <c r="R98" s="137"/>
      <c r="S98" s="171"/>
      <c r="T98" s="171"/>
      <c r="U98" s="178"/>
      <c r="V98" s="171"/>
      <c r="W98" s="171"/>
    </row>
    <row r="99" ht="18" customHeight="1" spans="1:23">
      <c r="A99" s="172"/>
      <c r="B99" s="83" t="s">
        <v>573</v>
      </c>
      <c r="C99" s="83" t="s">
        <v>387</v>
      </c>
      <c r="D99" s="83" t="s">
        <v>152</v>
      </c>
      <c r="E99" s="83" t="s">
        <v>549</v>
      </c>
      <c r="F99" s="83" t="s">
        <v>515</v>
      </c>
      <c r="G99" s="83" t="s">
        <v>387</v>
      </c>
      <c r="H99" s="171">
        <v>55.766784</v>
      </c>
      <c r="I99" s="171">
        <v>55.766784</v>
      </c>
      <c r="J99" s="171"/>
      <c r="K99" s="171"/>
      <c r="L99" s="171"/>
      <c r="M99" s="171">
        <v>55.766784</v>
      </c>
      <c r="N99" s="178"/>
      <c r="O99" s="178"/>
      <c r="P99" s="178"/>
      <c r="Q99" s="171"/>
      <c r="R99" s="137"/>
      <c r="S99" s="171"/>
      <c r="T99" s="171"/>
      <c r="U99" s="178"/>
      <c r="V99" s="171"/>
      <c r="W99" s="171"/>
    </row>
    <row r="100" ht="18" customHeight="1" spans="1:23">
      <c r="A100" s="172"/>
      <c r="B100" s="83" t="s">
        <v>574</v>
      </c>
      <c r="C100" s="83" t="s">
        <v>366</v>
      </c>
      <c r="D100" s="83" t="s">
        <v>117</v>
      </c>
      <c r="E100" s="83" t="s">
        <v>567</v>
      </c>
      <c r="F100" s="83" t="s">
        <v>526</v>
      </c>
      <c r="G100" s="83" t="s">
        <v>366</v>
      </c>
      <c r="H100" s="171">
        <v>6.378792</v>
      </c>
      <c r="I100" s="171">
        <v>6.378792</v>
      </c>
      <c r="J100" s="171"/>
      <c r="K100" s="171"/>
      <c r="L100" s="171"/>
      <c r="M100" s="171">
        <v>6.378792</v>
      </c>
      <c r="N100" s="178"/>
      <c r="O100" s="178"/>
      <c r="P100" s="178"/>
      <c r="Q100" s="171"/>
      <c r="R100" s="137"/>
      <c r="S100" s="171"/>
      <c r="T100" s="171"/>
      <c r="U100" s="178"/>
      <c r="V100" s="171"/>
      <c r="W100" s="171"/>
    </row>
    <row r="101" ht="18" customHeight="1" spans="1:23">
      <c r="A101" s="172"/>
      <c r="B101" s="172"/>
      <c r="C101" s="172"/>
      <c r="D101" s="83" t="s">
        <v>152</v>
      </c>
      <c r="E101" s="83" t="s">
        <v>549</v>
      </c>
      <c r="F101" s="83" t="s">
        <v>526</v>
      </c>
      <c r="G101" s="83" t="s">
        <v>366</v>
      </c>
      <c r="H101" s="171">
        <v>2.456902</v>
      </c>
      <c r="I101" s="171">
        <v>2.456902</v>
      </c>
      <c r="J101" s="171"/>
      <c r="K101" s="171"/>
      <c r="L101" s="171"/>
      <c r="M101" s="171">
        <v>2.456902</v>
      </c>
      <c r="N101" s="178"/>
      <c r="O101" s="178"/>
      <c r="P101" s="178"/>
      <c r="Q101" s="171"/>
      <c r="R101" s="137"/>
      <c r="S101" s="171"/>
      <c r="T101" s="171"/>
      <c r="U101" s="178"/>
      <c r="V101" s="171"/>
      <c r="W101" s="171"/>
    </row>
    <row r="102" ht="18" customHeight="1" spans="1:23">
      <c r="A102" s="172"/>
      <c r="B102" s="83" t="s">
        <v>575</v>
      </c>
      <c r="C102" s="83" t="s">
        <v>369</v>
      </c>
      <c r="D102" s="83" t="s">
        <v>117</v>
      </c>
      <c r="E102" s="83" t="s">
        <v>567</v>
      </c>
      <c r="F102" s="83" t="s">
        <v>528</v>
      </c>
      <c r="G102" s="83" t="s">
        <v>369</v>
      </c>
      <c r="H102" s="171">
        <v>7.12229</v>
      </c>
      <c r="I102" s="171">
        <v>7.12229</v>
      </c>
      <c r="J102" s="171"/>
      <c r="K102" s="171"/>
      <c r="L102" s="171"/>
      <c r="M102" s="171">
        <v>7.12229</v>
      </c>
      <c r="N102" s="178"/>
      <c r="O102" s="178"/>
      <c r="P102" s="178"/>
      <c r="Q102" s="171"/>
      <c r="R102" s="137"/>
      <c r="S102" s="171"/>
      <c r="T102" s="171"/>
      <c r="U102" s="178"/>
      <c r="V102" s="171"/>
      <c r="W102" s="171"/>
    </row>
    <row r="103" ht="18" customHeight="1" spans="1:23">
      <c r="A103" s="172"/>
      <c r="B103" s="172"/>
      <c r="C103" s="172"/>
      <c r="D103" s="83" t="s">
        <v>152</v>
      </c>
      <c r="E103" s="83" t="s">
        <v>549</v>
      </c>
      <c r="F103" s="83" t="s">
        <v>528</v>
      </c>
      <c r="G103" s="83" t="s">
        <v>369</v>
      </c>
      <c r="H103" s="171">
        <v>2.592327</v>
      </c>
      <c r="I103" s="171">
        <v>2.592327</v>
      </c>
      <c r="J103" s="171"/>
      <c r="K103" s="171"/>
      <c r="L103" s="171"/>
      <c r="M103" s="171">
        <v>2.592327</v>
      </c>
      <c r="N103" s="178"/>
      <c r="O103" s="178"/>
      <c r="P103" s="178"/>
      <c r="Q103" s="171"/>
      <c r="R103" s="137"/>
      <c r="S103" s="171"/>
      <c r="T103" s="171"/>
      <c r="U103" s="178"/>
      <c r="V103" s="171"/>
      <c r="W103" s="171"/>
    </row>
    <row r="104" ht="18" customHeight="1" spans="1:23">
      <c r="A104" s="172"/>
      <c r="B104" s="83" t="s">
        <v>551</v>
      </c>
      <c r="C104" s="83" t="s">
        <v>552</v>
      </c>
      <c r="D104" s="83" t="s">
        <v>152</v>
      </c>
      <c r="E104" s="83" t="s">
        <v>549</v>
      </c>
      <c r="F104" s="83" t="s">
        <v>537</v>
      </c>
      <c r="G104" s="83" t="s">
        <v>324</v>
      </c>
      <c r="H104" s="171">
        <v>0.253</v>
      </c>
      <c r="I104" s="171">
        <v>0.253</v>
      </c>
      <c r="J104" s="171"/>
      <c r="K104" s="171"/>
      <c r="L104" s="171"/>
      <c r="M104" s="171">
        <v>0.253</v>
      </c>
      <c r="N104" s="178"/>
      <c r="O104" s="178"/>
      <c r="P104" s="178"/>
      <c r="Q104" s="171"/>
      <c r="R104" s="137"/>
      <c r="S104" s="171"/>
      <c r="T104" s="171"/>
      <c r="U104" s="178"/>
      <c r="V104" s="171"/>
      <c r="W104" s="171"/>
    </row>
    <row r="105" ht="18" customHeight="1" spans="1:23">
      <c r="A105" s="172"/>
      <c r="B105" s="83" t="s">
        <v>576</v>
      </c>
      <c r="C105" s="83" t="s">
        <v>303</v>
      </c>
      <c r="D105" s="83" t="s">
        <v>117</v>
      </c>
      <c r="E105" s="83" t="s">
        <v>567</v>
      </c>
      <c r="F105" s="83" t="s">
        <v>534</v>
      </c>
      <c r="G105" s="83" t="s">
        <v>303</v>
      </c>
      <c r="H105" s="171">
        <v>2.523564</v>
      </c>
      <c r="I105" s="171">
        <v>2.523564</v>
      </c>
      <c r="J105" s="171"/>
      <c r="K105" s="171"/>
      <c r="L105" s="171"/>
      <c r="M105" s="171">
        <v>2.523564</v>
      </c>
      <c r="N105" s="178"/>
      <c r="O105" s="178"/>
      <c r="P105" s="178"/>
      <c r="Q105" s="171"/>
      <c r="R105" s="137"/>
      <c r="S105" s="171"/>
      <c r="T105" s="171"/>
      <c r="U105" s="178"/>
      <c r="V105" s="171"/>
      <c r="W105" s="171"/>
    </row>
    <row r="106" ht="18" customHeight="1" spans="1:23">
      <c r="A106" s="172"/>
      <c r="B106" s="83" t="s">
        <v>577</v>
      </c>
      <c r="C106" s="83" t="s">
        <v>536</v>
      </c>
      <c r="D106" s="83" t="s">
        <v>152</v>
      </c>
      <c r="E106" s="83" t="s">
        <v>549</v>
      </c>
      <c r="F106" s="83" t="s">
        <v>537</v>
      </c>
      <c r="G106" s="83" t="s">
        <v>324</v>
      </c>
      <c r="H106" s="171">
        <v>0.972</v>
      </c>
      <c r="I106" s="171">
        <v>0.972</v>
      </c>
      <c r="J106" s="171"/>
      <c r="K106" s="171"/>
      <c r="L106" s="171"/>
      <c r="M106" s="171">
        <v>0.972</v>
      </c>
      <c r="N106" s="178"/>
      <c r="O106" s="178"/>
      <c r="P106" s="178"/>
      <c r="Q106" s="171"/>
      <c r="R106" s="137"/>
      <c r="S106" s="171"/>
      <c r="T106" s="171"/>
      <c r="U106" s="178"/>
      <c r="V106" s="171"/>
      <c r="W106" s="171"/>
    </row>
    <row r="107" ht="18" customHeight="1" spans="1:23">
      <c r="A107" s="172"/>
      <c r="B107" s="83" t="s">
        <v>578</v>
      </c>
      <c r="C107" s="83" t="s">
        <v>539</v>
      </c>
      <c r="D107" s="83" t="s">
        <v>117</v>
      </c>
      <c r="E107" s="83" t="s">
        <v>567</v>
      </c>
      <c r="F107" s="83" t="s">
        <v>537</v>
      </c>
      <c r="G107" s="83" t="s">
        <v>324</v>
      </c>
      <c r="H107" s="171">
        <v>28.8</v>
      </c>
      <c r="I107" s="171">
        <v>28.8</v>
      </c>
      <c r="J107" s="171"/>
      <c r="K107" s="171"/>
      <c r="L107" s="171"/>
      <c r="M107" s="171">
        <v>28.8</v>
      </c>
      <c r="N107" s="178"/>
      <c r="O107" s="178"/>
      <c r="P107" s="178"/>
      <c r="Q107" s="171"/>
      <c r="R107" s="137"/>
      <c r="S107" s="171"/>
      <c r="T107" s="171"/>
      <c r="U107" s="178"/>
      <c r="V107" s="171"/>
      <c r="W107" s="171"/>
    </row>
    <row r="108" ht="18" customHeight="1" spans="1:23">
      <c r="A108" s="83" t="s">
        <v>579</v>
      </c>
      <c r="B108" s="83" t="s">
        <v>580</v>
      </c>
      <c r="C108" s="83" t="s">
        <v>542</v>
      </c>
      <c r="D108" s="83" t="s">
        <v>121</v>
      </c>
      <c r="E108" s="83" t="s">
        <v>581</v>
      </c>
      <c r="F108" s="83" t="s">
        <v>481</v>
      </c>
      <c r="G108" s="83" t="s">
        <v>282</v>
      </c>
      <c r="H108" s="171">
        <v>141.5568</v>
      </c>
      <c r="I108" s="171">
        <v>141.5568</v>
      </c>
      <c r="J108" s="171"/>
      <c r="K108" s="171"/>
      <c r="L108" s="171"/>
      <c r="M108" s="171">
        <v>141.5568</v>
      </c>
      <c r="N108" s="178"/>
      <c r="O108" s="178"/>
      <c r="P108" s="178"/>
      <c r="Q108" s="171"/>
      <c r="R108" s="137"/>
      <c r="S108" s="171"/>
      <c r="T108" s="171"/>
      <c r="U108" s="178"/>
      <c r="V108" s="171"/>
      <c r="W108" s="171"/>
    </row>
    <row r="109" ht="18" customHeight="1" spans="1:23">
      <c r="A109" s="172"/>
      <c r="B109" s="172"/>
      <c r="C109" s="172"/>
      <c r="D109" s="172"/>
      <c r="E109" s="172"/>
      <c r="F109" s="83" t="s">
        <v>482</v>
      </c>
      <c r="G109" s="83" t="s">
        <v>285</v>
      </c>
      <c r="H109" s="171">
        <v>68.21232</v>
      </c>
      <c r="I109" s="171">
        <v>68.21232</v>
      </c>
      <c r="J109" s="171"/>
      <c r="K109" s="171"/>
      <c r="L109" s="171"/>
      <c r="M109" s="171">
        <v>68.21232</v>
      </c>
      <c r="N109" s="178"/>
      <c r="O109" s="178"/>
      <c r="P109" s="178"/>
      <c r="Q109" s="171"/>
      <c r="R109" s="137"/>
      <c r="S109" s="171"/>
      <c r="T109" s="171"/>
      <c r="U109" s="178"/>
      <c r="V109" s="171"/>
      <c r="W109" s="171"/>
    </row>
    <row r="110" ht="18" customHeight="1" spans="1:23">
      <c r="A110" s="172"/>
      <c r="B110" s="172"/>
      <c r="C110" s="172"/>
      <c r="D110" s="172"/>
      <c r="E110" s="172"/>
      <c r="F110" s="83" t="s">
        <v>483</v>
      </c>
      <c r="G110" s="83" t="s">
        <v>288</v>
      </c>
      <c r="H110" s="171">
        <v>11.7964</v>
      </c>
      <c r="I110" s="171">
        <v>11.7964</v>
      </c>
      <c r="J110" s="171"/>
      <c r="K110" s="171"/>
      <c r="L110" s="171"/>
      <c r="M110" s="171">
        <v>11.7964</v>
      </c>
      <c r="N110" s="178"/>
      <c r="O110" s="178"/>
      <c r="P110" s="178"/>
      <c r="Q110" s="171"/>
      <c r="R110" s="137"/>
      <c r="S110" s="171"/>
      <c r="T110" s="171"/>
      <c r="U110" s="178"/>
      <c r="V110" s="171"/>
      <c r="W110" s="171"/>
    </row>
    <row r="111" ht="18" customHeight="1" spans="1:23">
      <c r="A111" s="172"/>
      <c r="B111" s="172"/>
      <c r="C111" s="172"/>
      <c r="D111" s="172"/>
      <c r="E111" s="172"/>
      <c r="F111" s="83" t="s">
        <v>544</v>
      </c>
      <c r="G111" s="83" t="s">
        <v>296</v>
      </c>
      <c r="H111" s="171">
        <v>148.11</v>
      </c>
      <c r="I111" s="171">
        <v>148.11</v>
      </c>
      <c r="J111" s="171"/>
      <c r="K111" s="171"/>
      <c r="L111" s="171"/>
      <c r="M111" s="171">
        <v>148.11</v>
      </c>
      <c r="N111" s="178"/>
      <c r="O111" s="178"/>
      <c r="P111" s="178"/>
      <c r="Q111" s="171"/>
      <c r="R111" s="137"/>
      <c r="S111" s="171"/>
      <c r="T111" s="171"/>
      <c r="U111" s="178"/>
      <c r="V111" s="171"/>
      <c r="W111" s="171"/>
    </row>
    <row r="112" ht="18" customHeight="1" spans="1:23">
      <c r="A112" s="172"/>
      <c r="B112" s="83" t="s">
        <v>582</v>
      </c>
      <c r="C112" s="83" t="s">
        <v>546</v>
      </c>
      <c r="D112" s="83" t="s">
        <v>172</v>
      </c>
      <c r="E112" s="83" t="s">
        <v>547</v>
      </c>
      <c r="F112" s="83" t="s">
        <v>509</v>
      </c>
      <c r="G112" s="83" t="s">
        <v>397</v>
      </c>
      <c r="H112" s="171">
        <v>5</v>
      </c>
      <c r="I112" s="171">
        <v>5</v>
      </c>
      <c r="J112" s="171"/>
      <c r="K112" s="171"/>
      <c r="L112" s="171"/>
      <c r="M112" s="171">
        <v>5</v>
      </c>
      <c r="N112" s="178"/>
      <c r="O112" s="178"/>
      <c r="P112" s="178"/>
      <c r="Q112" s="171"/>
      <c r="R112" s="137"/>
      <c r="S112" s="171"/>
      <c r="T112" s="171"/>
      <c r="U112" s="178"/>
      <c r="V112" s="171"/>
      <c r="W112" s="171"/>
    </row>
    <row r="113" ht="18" customHeight="1" spans="1:23">
      <c r="A113" s="172"/>
      <c r="B113" s="172"/>
      <c r="C113" s="172"/>
      <c r="D113" s="83" t="s">
        <v>172</v>
      </c>
      <c r="E113" s="83" t="s">
        <v>547</v>
      </c>
      <c r="F113" s="83" t="s">
        <v>509</v>
      </c>
      <c r="G113" s="83" t="s">
        <v>397</v>
      </c>
      <c r="H113" s="171">
        <v>5</v>
      </c>
      <c r="I113" s="171">
        <v>5</v>
      </c>
      <c r="J113" s="171"/>
      <c r="K113" s="171"/>
      <c r="L113" s="171"/>
      <c r="M113" s="171">
        <v>5</v>
      </c>
      <c r="N113" s="178"/>
      <c r="O113" s="178"/>
      <c r="P113" s="178"/>
      <c r="Q113" s="171"/>
      <c r="R113" s="137"/>
      <c r="S113" s="171"/>
      <c r="T113" s="171"/>
      <c r="U113" s="178"/>
      <c r="V113" s="171"/>
      <c r="W113" s="171"/>
    </row>
    <row r="114" ht="18" customHeight="1" spans="1:23">
      <c r="A114" s="172"/>
      <c r="B114" s="83" t="s">
        <v>583</v>
      </c>
      <c r="C114" s="83" t="s">
        <v>489</v>
      </c>
      <c r="D114" s="83" t="s">
        <v>176</v>
      </c>
      <c r="E114" s="83" t="s">
        <v>490</v>
      </c>
      <c r="F114" s="83" t="s">
        <v>491</v>
      </c>
      <c r="G114" s="83" t="s">
        <v>313</v>
      </c>
      <c r="H114" s="171">
        <v>1.8354</v>
      </c>
      <c r="I114" s="171">
        <v>1.8354</v>
      </c>
      <c r="J114" s="171"/>
      <c r="K114" s="171"/>
      <c r="L114" s="171"/>
      <c r="M114" s="171">
        <v>1.8354</v>
      </c>
      <c r="N114" s="178"/>
      <c r="O114" s="178"/>
      <c r="P114" s="178"/>
      <c r="Q114" s="171"/>
      <c r="R114" s="137"/>
      <c r="S114" s="171"/>
      <c r="T114" s="171"/>
      <c r="U114" s="178"/>
      <c r="V114" s="171"/>
      <c r="W114" s="171"/>
    </row>
    <row r="115" ht="18" customHeight="1" spans="1:23">
      <c r="A115" s="172"/>
      <c r="B115" s="83" t="s">
        <v>584</v>
      </c>
      <c r="C115" s="83" t="s">
        <v>493</v>
      </c>
      <c r="D115" s="83" t="s">
        <v>176</v>
      </c>
      <c r="E115" s="83" t="s">
        <v>490</v>
      </c>
      <c r="F115" s="83" t="s">
        <v>491</v>
      </c>
      <c r="G115" s="83" t="s">
        <v>313</v>
      </c>
      <c r="H115" s="171">
        <v>1.187966</v>
      </c>
      <c r="I115" s="171">
        <v>1.187966</v>
      </c>
      <c r="J115" s="171"/>
      <c r="K115" s="171"/>
      <c r="L115" s="171"/>
      <c r="M115" s="171">
        <v>1.187966</v>
      </c>
      <c r="N115" s="178"/>
      <c r="O115" s="178"/>
      <c r="P115" s="178"/>
      <c r="Q115" s="171"/>
      <c r="R115" s="137"/>
      <c r="S115" s="171"/>
      <c r="T115" s="171"/>
      <c r="U115" s="178"/>
      <c r="V115" s="171"/>
      <c r="W115" s="171"/>
    </row>
    <row r="116" ht="18" customHeight="1" spans="1:23">
      <c r="A116" s="172"/>
      <c r="B116" s="172"/>
      <c r="C116" s="172"/>
      <c r="D116" s="83" t="s">
        <v>172</v>
      </c>
      <c r="E116" s="83" t="s">
        <v>547</v>
      </c>
      <c r="F116" s="83" t="s">
        <v>497</v>
      </c>
      <c r="G116" s="83" t="s">
        <v>305</v>
      </c>
      <c r="H116" s="171">
        <v>29.69916</v>
      </c>
      <c r="I116" s="171">
        <v>29.69916</v>
      </c>
      <c r="J116" s="171"/>
      <c r="K116" s="171"/>
      <c r="L116" s="171"/>
      <c r="M116" s="171">
        <v>29.69916</v>
      </c>
      <c r="N116" s="178"/>
      <c r="O116" s="178"/>
      <c r="P116" s="178"/>
      <c r="Q116" s="171"/>
      <c r="R116" s="137"/>
      <c r="S116" s="171"/>
      <c r="T116" s="171"/>
      <c r="U116" s="178"/>
      <c r="V116" s="171"/>
      <c r="W116" s="171"/>
    </row>
    <row r="117" ht="18" customHeight="1" spans="1:23">
      <c r="A117" s="172"/>
      <c r="B117" s="83" t="s">
        <v>585</v>
      </c>
      <c r="C117" s="83" t="s">
        <v>501</v>
      </c>
      <c r="D117" s="83" t="s">
        <v>164</v>
      </c>
      <c r="E117" s="83" t="s">
        <v>502</v>
      </c>
      <c r="F117" s="83" t="s">
        <v>491</v>
      </c>
      <c r="G117" s="83" t="s">
        <v>313</v>
      </c>
      <c r="H117" s="171">
        <v>2.078941</v>
      </c>
      <c r="I117" s="171">
        <v>2.078941</v>
      </c>
      <c r="J117" s="171"/>
      <c r="K117" s="171"/>
      <c r="L117" s="171"/>
      <c r="M117" s="171">
        <v>2.078941</v>
      </c>
      <c r="N117" s="178"/>
      <c r="O117" s="178"/>
      <c r="P117" s="178"/>
      <c r="Q117" s="171"/>
      <c r="R117" s="137"/>
      <c r="S117" s="171"/>
      <c r="T117" s="171"/>
      <c r="U117" s="178"/>
      <c r="V117" s="171"/>
      <c r="W117" s="171"/>
    </row>
    <row r="118" ht="18" customHeight="1" spans="1:23">
      <c r="A118" s="172"/>
      <c r="B118" s="83" t="s">
        <v>586</v>
      </c>
      <c r="C118" s="83" t="s">
        <v>504</v>
      </c>
      <c r="D118" s="83" t="s">
        <v>154</v>
      </c>
      <c r="E118" s="83" t="s">
        <v>505</v>
      </c>
      <c r="F118" s="83" t="s">
        <v>506</v>
      </c>
      <c r="G118" s="83" t="s">
        <v>299</v>
      </c>
      <c r="H118" s="171">
        <v>49.40608</v>
      </c>
      <c r="I118" s="171">
        <v>49.40608</v>
      </c>
      <c r="J118" s="171"/>
      <c r="K118" s="171"/>
      <c r="L118" s="171"/>
      <c r="M118" s="171">
        <v>49.40608</v>
      </c>
      <c r="N118" s="178"/>
      <c r="O118" s="178"/>
      <c r="P118" s="178"/>
      <c r="Q118" s="171"/>
      <c r="R118" s="137"/>
      <c r="S118" s="171"/>
      <c r="T118" s="171"/>
      <c r="U118" s="178"/>
      <c r="V118" s="171"/>
      <c r="W118" s="171"/>
    </row>
    <row r="119" ht="18" customHeight="1" spans="1:23">
      <c r="A119" s="172"/>
      <c r="B119" s="83" t="s">
        <v>587</v>
      </c>
      <c r="C119" s="83" t="s">
        <v>511</v>
      </c>
      <c r="D119" s="83" t="s">
        <v>182</v>
      </c>
      <c r="E119" s="83" t="s">
        <v>287</v>
      </c>
      <c r="F119" s="83" t="s">
        <v>512</v>
      </c>
      <c r="G119" s="83" t="s">
        <v>287</v>
      </c>
      <c r="H119" s="171">
        <v>35.638992</v>
      </c>
      <c r="I119" s="171">
        <v>35.638992</v>
      </c>
      <c r="J119" s="171"/>
      <c r="K119" s="171"/>
      <c r="L119" s="171"/>
      <c r="M119" s="171">
        <v>35.638992</v>
      </c>
      <c r="N119" s="178"/>
      <c r="O119" s="178"/>
      <c r="P119" s="178"/>
      <c r="Q119" s="171"/>
      <c r="R119" s="137"/>
      <c r="S119" s="171"/>
      <c r="T119" s="171"/>
      <c r="U119" s="178"/>
      <c r="V119" s="171"/>
      <c r="W119" s="171"/>
    </row>
    <row r="120" ht="18" customHeight="1" spans="1:23">
      <c r="A120" s="172"/>
      <c r="B120" s="83" t="s">
        <v>588</v>
      </c>
      <c r="C120" s="83" t="s">
        <v>385</v>
      </c>
      <c r="D120" s="83" t="s">
        <v>152</v>
      </c>
      <c r="E120" s="83" t="s">
        <v>549</v>
      </c>
      <c r="F120" s="83" t="s">
        <v>550</v>
      </c>
      <c r="G120" s="83" t="s">
        <v>385</v>
      </c>
      <c r="H120" s="171">
        <v>14.95235</v>
      </c>
      <c r="I120" s="171">
        <v>14.95235</v>
      </c>
      <c r="J120" s="171"/>
      <c r="K120" s="171"/>
      <c r="L120" s="171"/>
      <c r="M120" s="171">
        <v>14.95235</v>
      </c>
      <c r="N120" s="178"/>
      <c r="O120" s="178"/>
      <c r="P120" s="178"/>
      <c r="Q120" s="171"/>
      <c r="R120" s="137"/>
      <c r="S120" s="171"/>
      <c r="T120" s="171"/>
      <c r="U120" s="178"/>
      <c r="V120" s="171"/>
      <c r="W120" s="171"/>
    </row>
    <row r="121" ht="18" customHeight="1" spans="1:23">
      <c r="A121" s="172"/>
      <c r="B121" s="83" t="s">
        <v>589</v>
      </c>
      <c r="C121" s="83" t="s">
        <v>387</v>
      </c>
      <c r="D121" s="83" t="s">
        <v>152</v>
      </c>
      <c r="E121" s="83" t="s">
        <v>549</v>
      </c>
      <c r="F121" s="83" t="s">
        <v>515</v>
      </c>
      <c r="G121" s="83" t="s">
        <v>387</v>
      </c>
      <c r="H121" s="171">
        <v>77.0844</v>
      </c>
      <c r="I121" s="171">
        <v>77.0844</v>
      </c>
      <c r="J121" s="171"/>
      <c r="K121" s="171"/>
      <c r="L121" s="171"/>
      <c r="M121" s="171">
        <v>77.0844</v>
      </c>
      <c r="N121" s="178"/>
      <c r="O121" s="178"/>
      <c r="P121" s="178"/>
      <c r="Q121" s="171"/>
      <c r="R121" s="137"/>
      <c r="S121" s="171"/>
      <c r="T121" s="171"/>
      <c r="U121" s="178"/>
      <c r="V121" s="171"/>
      <c r="W121" s="171"/>
    </row>
    <row r="122" ht="18" customHeight="1" spans="1:23">
      <c r="A122" s="172"/>
      <c r="B122" s="83" t="s">
        <v>590</v>
      </c>
      <c r="C122" s="83" t="s">
        <v>366</v>
      </c>
      <c r="D122" s="83" t="s">
        <v>121</v>
      </c>
      <c r="E122" s="83" t="s">
        <v>581</v>
      </c>
      <c r="F122" s="83" t="s">
        <v>526</v>
      </c>
      <c r="G122" s="83" t="s">
        <v>366</v>
      </c>
      <c r="H122" s="171">
        <v>5.969582</v>
      </c>
      <c r="I122" s="171">
        <v>5.969582</v>
      </c>
      <c r="J122" s="171"/>
      <c r="K122" s="171"/>
      <c r="L122" s="171"/>
      <c r="M122" s="171">
        <v>5.969582</v>
      </c>
      <c r="N122" s="178"/>
      <c r="O122" s="178"/>
      <c r="P122" s="178"/>
      <c r="Q122" s="171"/>
      <c r="R122" s="137"/>
      <c r="S122" s="171"/>
      <c r="T122" s="171"/>
      <c r="U122" s="178"/>
      <c r="V122" s="171"/>
      <c r="W122" s="171"/>
    </row>
    <row r="123" ht="18" customHeight="1" spans="1:23">
      <c r="A123" s="172"/>
      <c r="B123" s="172"/>
      <c r="C123" s="172"/>
      <c r="D123" s="83" t="s">
        <v>152</v>
      </c>
      <c r="E123" s="83" t="s">
        <v>549</v>
      </c>
      <c r="F123" s="83" t="s">
        <v>526</v>
      </c>
      <c r="G123" s="83" t="s">
        <v>366</v>
      </c>
      <c r="H123" s="171">
        <v>4.574312</v>
      </c>
      <c r="I123" s="171">
        <v>4.574312</v>
      </c>
      <c r="J123" s="171"/>
      <c r="K123" s="171"/>
      <c r="L123" s="171"/>
      <c r="M123" s="171">
        <v>4.574312</v>
      </c>
      <c r="N123" s="178"/>
      <c r="O123" s="178"/>
      <c r="P123" s="178"/>
      <c r="Q123" s="171"/>
      <c r="R123" s="137"/>
      <c r="S123" s="171"/>
      <c r="T123" s="171"/>
      <c r="U123" s="178"/>
      <c r="V123" s="171"/>
      <c r="W123" s="171"/>
    </row>
    <row r="124" ht="18" customHeight="1" spans="1:23">
      <c r="A124" s="172"/>
      <c r="B124" s="83" t="s">
        <v>591</v>
      </c>
      <c r="C124" s="83" t="s">
        <v>369</v>
      </c>
      <c r="D124" s="83" t="s">
        <v>121</v>
      </c>
      <c r="E124" s="83" t="s">
        <v>581</v>
      </c>
      <c r="F124" s="83" t="s">
        <v>528</v>
      </c>
      <c r="G124" s="83" t="s">
        <v>369</v>
      </c>
      <c r="H124" s="171">
        <v>6.584178</v>
      </c>
      <c r="I124" s="171">
        <v>6.584178</v>
      </c>
      <c r="J124" s="171"/>
      <c r="K124" s="171"/>
      <c r="L124" s="171"/>
      <c r="M124" s="171">
        <v>6.584178</v>
      </c>
      <c r="N124" s="178"/>
      <c r="O124" s="178"/>
      <c r="P124" s="178"/>
      <c r="Q124" s="171"/>
      <c r="R124" s="137"/>
      <c r="S124" s="171"/>
      <c r="T124" s="171"/>
      <c r="U124" s="178"/>
      <c r="V124" s="171"/>
      <c r="W124" s="171"/>
    </row>
    <row r="125" ht="18" customHeight="1" spans="1:23">
      <c r="A125" s="172"/>
      <c r="B125" s="172"/>
      <c r="C125" s="172"/>
      <c r="D125" s="83" t="s">
        <v>152</v>
      </c>
      <c r="E125" s="83" t="s">
        <v>549</v>
      </c>
      <c r="F125" s="83" t="s">
        <v>528</v>
      </c>
      <c r="G125" s="83" t="s">
        <v>369</v>
      </c>
      <c r="H125" s="171">
        <v>4.760291</v>
      </c>
      <c r="I125" s="171">
        <v>4.760291</v>
      </c>
      <c r="J125" s="171"/>
      <c r="K125" s="171"/>
      <c r="L125" s="171"/>
      <c r="M125" s="171">
        <v>4.760291</v>
      </c>
      <c r="N125" s="178"/>
      <c r="O125" s="178"/>
      <c r="P125" s="178"/>
      <c r="Q125" s="171"/>
      <c r="R125" s="137"/>
      <c r="S125" s="171"/>
      <c r="T125" s="171"/>
      <c r="U125" s="178"/>
      <c r="V125" s="171"/>
      <c r="W125" s="171"/>
    </row>
    <row r="126" ht="18" customHeight="1" spans="1:23">
      <c r="A126" s="172"/>
      <c r="B126" s="83" t="s">
        <v>592</v>
      </c>
      <c r="C126" s="83" t="s">
        <v>552</v>
      </c>
      <c r="D126" s="83" t="s">
        <v>152</v>
      </c>
      <c r="E126" s="83" t="s">
        <v>549</v>
      </c>
      <c r="F126" s="83" t="s">
        <v>537</v>
      </c>
      <c r="G126" s="83" t="s">
        <v>324</v>
      </c>
      <c r="H126" s="171">
        <v>0.253</v>
      </c>
      <c r="I126" s="171">
        <v>0.253</v>
      </c>
      <c r="J126" s="171"/>
      <c r="K126" s="171"/>
      <c r="L126" s="171"/>
      <c r="M126" s="171">
        <v>0.253</v>
      </c>
      <c r="N126" s="178"/>
      <c r="O126" s="178"/>
      <c r="P126" s="178"/>
      <c r="Q126" s="171"/>
      <c r="R126" s="137"/>
      <c r="S126" s="171"/>
      <c r="T126" s="171"/>
      <c r="U126" s="178"/>
      <c r="V126" s="171"/>
      <c r="W126" s="171"/>
    </row>
    <row r="127" ht="18" customHeight="1" spans="1:23">
      <c r="A127" s="172"/>
      <c r="B127" s="83" t="s">
        <v>593</v>
      </c>
      <c r="C127" s="83" t="s">
        <v>303</v>
      </c>
      <c r="D127" s="83" t="s">
        <v>121</v>
      </c>
      <c r="E127" s="83" t="s">
        <v>581</v>
      </c>
      <c r="F127" s="83" t="s">
        <v>534</v>
      </c>
      <c r="G127" s="83" t="s">
        <v>303</v>
      </c>
      <c r="H127" s="171">
        <v>2.266362</v>
      </c>
      <c r="I127" s="171">
        <v>2.266362</v>
      </c>
      <c r="J127" s="171"/>
      <c r="K127" s="171"/>
      <c r="L127" s="171"/>
      <c r="M127" s="171">
        <v>2.266362</v>
      </c>
      <c r="N127" s="178"/>
      <c r="O127" s="178"/>
      <c r="P127" s="178"/>
      <c r="Q127" s="171"/>
      <c r="R127" s="137"/>
      <c r="S127" s="171"/>
      <c r="T127" s="171"/>
      <c r="U127" s="178"/>
      <c r="V127" s="171"/>
      <c r="W127" s="171"/>
    </row>
    <row r="128" ht="18" customHeight="1" spans="1:23">
      <c r="A128" s="172"/>
      <c r="B128" s="83" t="s">
        <v>594</v>
      </c>
      <c r="C128" s="83" t="s">
        <v>536</v>
      </c>
      <c r="D128" s="83" t="s">
        <v>152</v>
      </c>
      <c r="E128" s="83" t="s">
        <v>549</v>
      </c>
      <c r="F128" s="83" t="s">
        <v>537</v>
      </c>
      <c r="G128" s="83" t="s">
        <v>324</v>
      </c>
      <c r="H128" s="171">
        <v>1.944</v>
      </c>
      <c r="I128" s="171">
        <v>1.944</v>
      </c>
      <c r="J128" s="171"/>
      <c r="K128" s="171"/>
      <c r="L128" s="171"/>
      <c r="M128" s="171">
        <v>1.944</v>
      </c>
      <c r="N128" s="178"/>
      <c r="O128" s="178"/>
      <c r="P128" s="178"/>
      <c r="Q128" s="171"/>
      <c r="R128" s="137"/>
      <c r="S128" s="171"/>
      <c r="T128" s="171"/>
      <c r="U128" s="178"/>
      <c r="V128" s="171"/>
      <c r="W128" s="171"/>
    </row>
    <row r="129" ht="18" customHeight="1" spans="1:23">
      <c r="A129" s="172"/>
      <c r="B129" s="83" t="s">
        <v>595</v>
      </c>
      <c r="C129" s="83" t="s">
        <v>539</v>
      </c>
      <c r="D129" s="83" t="s">
        <v>121</v>
      </c>
      <c r="E129" s="83" t="s">
        <v>581</v>
      </c>
      <c r="F129" s="83" t="s">
        <v>537</v>
      </c>
      <c r="G129" s="83" t="s">
        <v>324</v>
      </c>
      <c r="H129" s="171">
        <v>29.7</v>
      </c>
      <c r="I129" s="171">
        <v>29.7</v>
      </c>
      <c r="J129" s="171"/>
      <c r="K129" s="171"/>
      <c r="L129" s="171"/>
      <c r="M129" s="171">
        <v>29.7</v>
      </c>
      <c r="N129" s="178"/>
      <c r="O129" s="178"/>
      <c r="P129" s="178"/>
      <c r="Q129" s="171"/>
      <c r="R129" s="137"/>
      <c r="S129" s="171"/>
      <c r="T129" s="171"/>
      <c r="U129" s="178"/>
      <c r="V129" s="171"/>
      <c r="W129" s="171"/>
    </row>
    <row r="130" ht="18" customHeight="1" spans="1:23">
      <c r="A130" s="83" t="s">
        <v>596</v>
      </c>
      <c r="B130" s="83" t="s">
        <v>597</v>
      </c>
      <c r="C130" s="83" t="s">
        <v>542</v>
      </c>
      <c r="D130" s="83" t="s">
        <v>121</v>
      </c>
      <c r="E130" s="83" t="s">
        <v>581</v>
      </c>
      <c r="F130" s="83" t="s">
        <v>481</v>
      </c>
      <c r="G130" s="83" t="s">
        <v>282</v>
      </c>
      <c r="H130" s="171">
        <v>19.1316</v>
      </c>
      <c r="I130" s="171">
        <v>19.1316</v>
      </c>
      <c r="J130" s="171"/>
      <c r="K130" s="171"/>
      <c r="L130" s="171"/>
      <c r="M130" s="171">
        <v>19.1316</v>
      </c>
      <c r="N130" s="178"/>
      <c r="O130" s="178"/>
      <c r="P130" s="178"/>
      <c r="Q130" s="171"/>
      <c r="R130" s="137"/>
      <c r="S130" s="171"/>
      <c r="T130" s="171"/>
      <c r="U130" s="178"/>
      <c r="V130" s="171"/>
      <c r="W130" s="171"/>
    </row>
    <row r="131" ht="18" customHeight="1" spans="1:23">
      <c r="A131" s="172"/>
      <c r="B131" s="172"/>
      <c r="C131" s="172"/>
      <c r="D131" s="172"/>
      <c r="E131" s="172"/>
      <c r="F131" s="83" t="s">
        <v>482</v>
      </c>
      <c r="G131" s="83" t="s">
        <v>285</v>
      </c>
      <c r="H131" s="171">
        <v>11.772288</v>
      </c>
      <c r="I131" s="171">
        <v>11.772288</v>
      </c>
      <c r="J131" s="171"/>
      <c r="K131" s="171"/>
      <c r="L131" s="171"/>
      <c r="M131" s="171">
        <v>11.772288</v>
      </c>
      <c r="N131" s="178"/>
      <c r="O131" s="178"/>
      <c r="P131" s="178"/>
      <c r="Q131" s="171"/>
      <c r="R131" s="137"/>
      <c r="S131" s="171"/>
      <c r="T131" s="171"/>
      <c r="U131" s="178"/>
      <c r="V131" s="171"/>
      <c r="W131" s="171"/>
    </row>
    <row r="132" ht="18" customHeight="1" spans="1:23">
      <c r="A132" s="172"/>
      <c r="B132" s="172"/>
      <c r="C132" s="172"/>
      <c r="D132" s="172"/>
      <c r="E132" s="172"/>
      <c r="F132" s="83" t="s">
        <v>483</v>
      </c>
      <c r="G132" s="83" t="s">
        <v>288</v>
      </c>
      <c r="H132" s="171">
        <v>1.5943</v>
      </c>
      <c r="I132" s="171">
        <v>1.5943</v>
      </c>
      <c r="J132" s="171"/>
      <c r="K132" s="171"/>
      <c r="L132" s="171"/>
      <c r="M132" s="171">
        <v>1.5943</v>
      </c>
      <c r="N132" s="178"/>
      <c r="O132" s="178"/>
      <c r="P132" s="178"/>
      <c r="Q132" s="171"/>
      <c r="R132" s="137"/>
      <c r="S132" s="171"/>
      <c r="T132" s="171"/>
      <c r="U132" s="178"/>
      <c r="V132" s="171"/>
      <c r="W132" s="171"/>
    </row>
    <row r="133" ht="18" customHeight="1" spans="1:23">
      <c r="A133" s="172"/>
      <c r="B133" s="172"/>
      <c r="C133" s="172"/>
      <c r="D133" s="172"/>
      <c r="E133" s="172"/>
      <c r="F133" s="83" t="s">
        <v>544</v>
      </c>
      <c r="G133" s="83" t="s">
        <v>296</v>
      </c>
      <c r="H133" s="171">
        <v>26.004</v>
      </c>
      <c r="I133" s="171">
        <v>26.004</v>
      </c>
      <c r="J133" s="171"/>
      <c r="K133" s="171"/>
      <c r="L133" s="171"/>
      <c r="M133" s="171">
        <v>26.004</v>
      </c>
      <c r="N133" s="178"/>
      <c r="O133" s="178"/>
      <c r="P133" s="178"/>
      <c r="Q133" s="171"/>
      <c r="R133" s="137"/>
      <c r="S133" s="171"/>
      <c r="T133" s="171"/>
      <c r="U133" s="178"/>
      <c r="V133" s="171"/>
      <c r="W133" s="171"/>
    </row>
    <row r="134" ht="18" customHeight="1" spans="1:23">
      <c r="A134" s="172"/>
      <c r="B134" s="83" t="s">
        <v>598</v>
      </c>
      <c r="C134" s="83" t="s">
        <v>489</v>
      </c>
      <c r="D134" s="83" t="s">
        <v>176</v>
      </c>
      <c r="E134" s="83" t="s">
        <v>490</v>
      </c>
      <c r="F134" s="83" t="s">
        <v>491</v>
      </c>
      <c r="G134" s="83" t="s">
        <v>313</v>
      </c>
      <c r="H134" s="171">
        <v>0.3458</v>
      </c>
      <c r="I134" s="171">
        <v>0.3458</v>
      </c>
      <c r="J134" s="171"/>
      <c r="K134" s="171"/>
      <c r="L134" s="171"/>
      <c r="M134" s="171">
        <v>0.3458</v>
      </c>
      <c r="N134" s="178"/>
      <c r="O134" s="178"/>
      <c r="P134" s="178"/>
      <c r="Q134" s="171"/>
      <c r="R134" s="137"/>
      <c r="S134" s="171"/>
      <c r="T134" s="171"/>
      <c r="U134" s="178"/>
      <c r="V134" s="171"/>
      <c r="W134" s="171"/>
    </row>
    <row r="135" ht="18" customHeight="1" spans="1:23">
      <c r="A135" s="172"/>
      <c r="B135" s="83" t="s">
        <v>599</v>
      </c>
      <c r="C135" s="83" t="s">
        <v>493</v>
      </c>
      <c r="D135" s="83" t="s">
        <v>176</v>
      </c>
      <c r="E135" s="83" t="s">
        <v>490</v>
      </c>
      <c r="F135" s="83" t="s">
        <v>491</v>
      </c>
      <c r="G135" s="83" t="s">
        <v>313</v>
      </c>
      <c r="H135" s="171">
        <v>0.182923</v>
      </c>
      <c r="I135" s="171">
        <v>0.182923</v>
      </c>
      <c r="J135" s="171"/>
      <c r="K135" s="171"/>
      <c r="L135" s="171"/>
      <c r="M135" s="171">
        <v>0.182923</v>
      </c>
      <c r="N135" s="178"/>
      <c r="O135" s="178"/>
      <c r="P135" s="178"/>
      <c r="Q135" s="171"/>
      <c r="R135" s="137"/>
      <c r="S135" s="171"/>
      <c r="T135" s="171"/>
      <c r="U135" s="178"/>
      <c r="V135" s="171"/>
      <c r="W135" s="171"/>
    </row>
    <row r="136" ht="18" customHeight="1" spans="1:23">
      <c r="A136" s="172"/>
      <c r="B136" s="172"/>
      <c r="C136" s="172"/>
      <c r="D136" s="83" t="s">
        <v>172</v>
      </c>
      <c r="E136" s="83" t="s">
        <v>547</v>
      </c>
      <c r="F136" s="83" t="s">
        <v>497</v>
      </c>
      <c r="G136" s="83" t="s">
        <v>305</v>
      </c>
      <c r="H136" s="171">
        <v>4.57308</v>
      </c>
      <c r="I136" s="171">
        <v>4.57308</v>
      </c>
      <c r="J136" s="171"/>
      <c r="K136" s="171"/>
      <c r="L136" s="171"/>
      <c r="M136" s="171">
        <v>4.57308</v>
      </c>
      <c r="N136" s="178"/>
      <c r="O136" s="178"/>
      <c r="P136" s="178"/>
      <c r="Q136" s="171"/>
      <c r="R136" s="137"/>
      <c r="S136" s="171"/>
      <c r="T136" s="171"/>
      <c r="U136" s="178"/>
      <c r="V136" s="171"/>
      <c r="W136" s="171"/>
    </row>
    <row r="137" ht="18" customHeight="1" spans="1:23">
      <c r="A137" s="172"/>
      <c r="B137" s="83" t="s">
        <v>600</v>
      </c>
      <c r="C137" s="83" t="s">
        <v>501</v>
      </c>
      <c r="D137" s="83" t="s">
        <v>164</v>
      </c>
      <c r="E137" s="83" t="s">
        <v>502</v>
      </c>
      <c r="F137" s="83" t="s">
        <v>491</v>
      </c>
      <c r="G137" s="83" t="s">
        <v>313</v>
      </c>
      <c r="H137" s="171">
        <v>0.320116</v>
      </c>
      <c r="I137" s="171">
        <v>0.320116</v>
      </c>
      <c r="J137" s="171"/>
      <c r="K137" s="171"/>
      <c r="L137" s="171"/>
      <c r="M137" s="171">
        <v>0.320116</v>
      </c>
      <c r="N137" s="178"/>
      <c r="O137" s="178"/>
      <c r="P137" s="178"/>
      <c r="Q137" s="171"/>
      <c r="R137" s="137"/>
      <c r="S137" s="171"/>
      <c r="T137" s="171"/>
      <c r="U137" s="178"/>
      <c r="V137" s="171"/>
      <c r="W137" s="171"/>
    </row>
    <row r="138" ht="18" customHeight="1" spans="1:23">
      <c r="A138" s="172"/>
      <c r="B138" s="83" t="s">
        <v>601</v>
      </c>
      <c r="C138" s="83" t="s">
        <v>504</v>
      </c>
      <c r="D138" s="83" t="s">
        <v>154</v>
      </c>
      <c r="E138" s="83" t="s">
        <v>505</v>
      </c>
      <c r="F138" s="83" t="s">
        <v>506</v>
      </c>
      <c r="G138" s="83" t="s">
        <v>299</v>
      </c>
      <c r="H138" s="171">
        <v>7.572016</v>
      </c>
      <c r="I138" s="171">
        <v>7.572016</v>
      </c>
      <c r="J138" s="171"/>
      <c r="K138" s="171"/>
      <c r="L138" s="171"/>
      <c r="M138" s="171">
        <v>7.572016</v>
      </c>
      <c r="N138" s="178"/>
      <c r="O138" s="178"/>
      <c r="P138" s="178"/>
      <c r="Q138" s="171"/>
      <c r="R138" s="137"/>
      <c r="S138" s="171"/>
      <c r="T138" s="171"/>
      <c r="U138" s="178"/>
      <c r="V138" s="171"/>
      <c r="W138" s="171"/>
    </row>
    <row r="139" ht="18" customHeight="1" spans="1:23">
      <c r="A139" s="172"/>
      <c r="B139" s="83" t="s">
        <v>602</v>
      </c>
      <c r="C139" s="83" t="s">
        <v>511</v>
      </c>
      <c r="D139" s="83" t="s">
        <v>182</v>
      </c>
      <c r="E139" s="83" t="s">
        <v>287</v>
      </c>
      <c r="F139" s="83" t="s">
        <v>512</v>
      </c>
      <c r="G139" s="83" t="s">
        <v>287</v>
      </c>
      <c r="H139" s="171">
        <v>5.487696</v>
      </c>
      <c r="I139" s="171">
        <v>5.487696</v>
      </c>
      <c r="J139" s="171"/>
      <c r="K139" s="171"/>
      <c r="L139" s="171"/>
      <c r="M139" s="171">
        <v>5.487696</v>
      </c>
      <c r="N139" s="178"/>
      <c r="O139" s="178"/>
      <c r="P139" s="178"/>
      <c r="Q139" s="171"/>
      <c r="R139" s="137"/>
      <c r="S139" s="171"/>
      <c r="T139" s="171"/>
      <c r="U139" s="178"/>
      <c r="V139" s="171"/>
      <c r="W139" s="171"/>
    </row>
    <row r="140" ht="18" customHeight="1" spans="1:23">
      <c r="A140" s="172"/>
      <c r="B140" s="83" t="s">
        <v>603</v>
      </c>
      <c r="C140" s="83" t="s">
        <v>387</v>
      </c>
      <c r="D140" s="83" t="s">
        <v>152</v>
      </c>
      <c r="E140" s="83" t="s">
        <v>549</v>
      </c>
      <c r="F140" s="83" t="s">
        <v>515</v>
      </c>
      <c r="G140" s="83" t="s">
        <v>387</v>
      </c>
      <c r="H140" s="171">
        <v>15.33144</v>
      </c>
      <c r="I140" s="171">
        <v>15.33144</v>
      </c>
      <c r="J140" s="171"/>
      <c r="K140" s="171"/>
      <c r="L140" s="171"/>
      <c r="M140" s="171">
        <v>15.33144</v>
      </c>
      <c r="N140" s="178"/>
      <c r="O140" s="178"/>
      <c r="P140" s="178"/>
      <c r="Q140" s="171"/>
      <c r="R140" s="137"/>
      <c r="S140" s="171"/>
      <c r="T140" s="171"/>
      <c r="U140" s="178"/>
      <c r="V140" s="171"/>
      <c r="W140" s="171"/>
    </row>
    <row r="141" ht="18" customHeight="1" spans="1:23">
      <c r="A141" s="172"/>
      <c r="B141" s="83" t="s">
        <v>604</v>
      </c>
      <c r="C141" s="83" t="s">
        <v>366</v>
      </c>
      <c r="D141" s="83" t="s">
        <v>121</v>
      </c>
      <c r="E141" s="83" t="s">
        <v>581</v>
      </c>
      <c r="F141" s="83" t="s">
        <v>526</v>
      </c>
      <c r="G141" s="83" t="s">
        <v>366</v>
      </c>
      <c r="H141" s="171">
        <v>0.922158</v>
      </c>
      <c r="I141" s="171">
        <v>0.922158</v>
      </c>
      <c r="J141" s="171"/>
      <c r="K141" s="171"/>
      <c r="L141" s="171"/>
      <c r="M141" s="171">
        <v>0.922158</v>
      </c>
      <c r="N141" s="178"/>
      <c r="O141" s="178"/>
      <c r="P141" s="178"/>
      <c r="Q141" s="171"/>
      <c r="R141" s="137"/>
      <c r="S141" s="171"/>
      <c r="T141" s="171"/>
      <c r="U141" s="178"/>
      <c r="V141" s="171"/>
      <c r="W141" s="171"/>
    </row>
    <row r="142" ht="18" customHeight="1" spans="1:23">
      <c r="A142" s="172"/>
      <c r="B142" s="172"/>
      <c r="C142" s="172"/>
      <c r="D142" s="83" t="s">
        <v>152</v>
      </c>
      <c r="E142" s="83" t="s">
        <v>549</v>
      </c>
      <c r="F142" s="83" t="s">
        <v>526</v>
      </c>
      <c r="G142" s="83" t="s">
        <v>366</v>
      </c>
      <c r="H142" s="171">
        <v>0.928092</v>
      </c>
      <c r="I142" s="171">
        <v>0.928092</v>
      </c>
      <c r="J142" s="171"/>
      <c r="K142" s="171"/>
      <c r="L142" s="171"/>
      <c r="M142" s="171">
        <v>0.928092</v>
      </c>
      <c r="N142" s="178"/>
      <c r="O142" s="178"/>
      <c r="P142" s="178"/>
      <c r="Q142" s="171"/>
      <c r="R142" s="137"/>
      <c r="S142" s="171"/>
      <c r="T142" s="171"/>
      <c r="U142" s="178"/>
      <c r="V142" s="171"/>
      <c r="W142" s="171"/>
    </row>
    <row r="143" ht="18" customHeight="1" spans="1:23">
      <c r="A143" s="172"/>
      <c r="B143" s="83" t="s">
        <v>605</v>
      </c>
      <c r="C143" s="83" t="s">
        <v>369</v>
      </c>
      <c r="D143" s="83" t="s">
        <v>121</v>
      </c>
      <c r="E143" s="83" t="s">
        <v>581</v>
      </c>
      <c r="F143" s="83" t="s">
        <v>528</v>
      </c>
      <c r="G143" s="83" t="s">
        <v>369</v>
      </c>
      <c r="H143" s="171">
        <v>0.993097</v>
      </c>
      <c r="I143" s="171">
        <v>0.993097</v>
      </c>
      <c r="J143" s="171"/>
      <c r="K143" s="171"/>
      <c r="L143" s="171"/>
      <c r="M143" s="171">
        <v>0.993097</v>
      </c>
      <c r="N143" s="178"/>
      <c r="O143" s="178"/>
      <c r="P143" s="178"/>
      <c r="Q143" s="171"/>
      <c r="R143" s="137"/>
      <c r="S143" s="171"/>
      <c r="T143" s="171"/>
      <c r="U143" s="178"/>
      <c r="V143" s="171"/>
      <c r="W143" s="171"/>
    </row>
    <row r="144" ht="18" customHeight="1" spans="1:23">
      <c r="A144" s="172"/>
      <c r="B144" s="172"/>
      <c r="C144" s="172"/>
      <c r="D144" s="83" t="s">
        <v>152</v>
      </c>
      <c r="E144" s="83" t="s">
        <v>549</v>
      </c>
      <c r="F144" s="83" t="s">
        <v>528</v>
      </c>
      <c r="G144" s="83" t="s">
        <v>369</v>
      </c>
      <c r="H144" s="171">
        <v>0.973915</v>
      </c>
      <c r="I144" s="171">
        <v>0.973915</v>
      </c>
      <c r="J144" s="171"/>
      <c r="K144" s="171"/>
      <c r="L144" s="171"/>
      <c r="M144" s="171">
        <v>0.973915</v>
      </c>
      <c r="N144" s="178"/>
      <c r="O144" s="178"/>
      <c r="P144" s="178"/>
      <c r="Q144" s="171"/>
      <c r="R144" s="137"/>
      <c r="S144" s="171"/>
      <c r="T144" s="171"/>
      <c r="U144" s="178"/>
      <c r="V144" s="171"/>
      <c r="W144" s="171"/>
    </row>
    <row r="145" ht="18" customHeight="1" spans="1:23">
      <c r="A145" s="172"/>
      <c r="B145" s="83" t="s">
        <v>606</v>
      </c>
      <c r="C145" s="83" t="s">
        <v>303</v>
      </c>
      <c r="D145" s="83" t="s">
        <v>121</v>
      </c>
      <c r="E145" s="83" t="s">
        <v>581</v>
      </c>
      <c r="F145" s="83" t="s">
        <v>534</v>
      </c>
      <c r="G145" s="83" t="s">
        <v>303</v>
      </c>
      <c r="H145" s="171">
        <v>0.313164</v>
      </c>
      <c r="I145" s="171">
        <v>0.313164</v>
      </c>
      <c r="J145" s="171"/>
      <c r="K145" s="171"/>
      <c r="L145" s="171"/>
      <c r="M145" s="171">
        <v>0.313164</v>
      </c>
      <c r="N145" s="178"/>
      <c r="O145" s="178"/>
      <c r="P145" s="178"/>
      <c r="Q145" s="171"/>
      <c r="R145" s="137"/>
      <c r="S145" s="171"/>
      <c r="T145" s="171"/>
      <c r="U145" s="178"/>
      <c r="V145" s="171"/>
      <c r="W145" s="171"/>
    </row>
    <row r="146" ht="18" customHeight="1" spans="1:23">
      <c r="A146" s="172"/>
      <c r="B146" s="83" t="s">
        <v>607</v>
      </c>
      <c r="C146" s="83" t="s">
        <v>536</v>
      </c>
      <c r="D146" s="83" t="s">
        <v>152</v>
      </c>
      <c r="E146" s="83" t="s">
        <v>549</v>
      </c>
      <c r="F146" s="83" t="s">
        <v>537</v>
      </c>
      <c r="G146" s="83" t="s">
        <v>324</v>
      </c>
      <c r="H146" s="171">
        <v>0.378</v>
      </c>
      <c r="I146" s="171">
        <v>0.378</v>
      </c>
      <c r="J146" s="171"/>
      <c r="K146" s="171"/>
      <c r="L146" s="171"/>
      <c r="M146" s="171">
        <v>0.378</v>
      </c>
      <c r="N146" s="178"/>
      <c r="O146" s="178"/>
      <c r="P146" s="178"/>
      <c r="Q146" s="171"/>
      <c r="R146" s="137"/>
      <c r="S146" s="171"/>
      <c r="T146" s="171"/>
      <c r="U146" s="178"/>
      <c r="V146" s="171"/>
      <c r="W146" s="171"/>
    </row>
    <row r="147" ht="18" customHeight="1" spans="1:23">
      <c r="A147" s="172"/>
      <c r="B147" s="83" t="s">
        <v>608</v>
      </c>
      <c r="C147" s="83" t="s">
        <v>539</v>
      </c>
      <c r="D147" s="83" t="s">
        <v>121</v>
      </c>
      <c r="E147" s="83" t="s">
        <v>581</v>
      </c>
      <c r="F147" s="83" t="s">
        <v>537</v>
      </c>
      <c r="G147" s="83" t="s">
        <v>324</v>
      </c>
      <c r="H147" s="171">
        <v>5.4</v>
      </c>
      <c r="I147" s="171">
        <v>5.4</v>
      </c>
      <c r="J147" s="171"/>
      <c r="K147" s="171"/>
      <c r="L147" s="171"/>
      <c r="M147" s="171">
        <v>5.4</v>
      </c>
      <c r="N147" s="178"/>
      <c r="O147" s="178"/>
      <c r="P147" s="178"/>
      <c r="Q147" s="171"/>
      <c r="R147" s="137"/>
      <c r="S147" s="171"/>
      <c r="T147" s="171"/>
      <c r="U147" s="178"/>
      <c r="V147" s="171"/>
      <c r="W147" s="171"/>
    </row>
    <row r="148" ht="18" customHeight="1" spans="1:23">
      <c r="A148" s="83" t="s">
        <v>609</v>
      </c>
      <c r="B148" s="83" t="s">
        <v>610</v>
      </c>
      <c r="C148" s="83" t="s">
        <v>542</v>
      </c>
      <c r="D148" s="83" t="s">
        <v>125</v>
      </c>
      <c r="E148" s="83" t="s">
        <v>611</v>
      </c>
      <c r="F148" s="83" t="s">
        <v>481</v>
      </c>
      <c r="G148" s="83" t="s">
        <v>282</v>
      </c>
      <c r="H148" s="171">
        <v>48.5328</v>
      </c>
      <c r="I148" s="171">
        <v>48.5328</v>
      </c>
      <c r="J148" s="171"/>
      <c r="K148" s="171"/>
      <c r="L148" s="171"/>
      <c r="M148" s="171">
        <v>48.5328</v>
      </c>
      <c r="N148" s="178"/>
      <c r="O148" s="178"/>
      <c r="P148" s="178"/>
      <c r="Q148" s="171"/>
      <c r="R148" s="137"/>
      <c r="S148" s="171"/>
      <c r="T148" s="171"/>
      <c r="U148" s="178"/>
      <c r="V148" s="171"/>
      <c r="W148" s="171"/>
    </row>
    <row r="149" ht="18" customHeight="1" spans="1:23">
      <c r="A149" s="172"/>
      <c r="B149" s="172"/>
      <c r="C149" s="172"/>
      <c r="D149" s="172"/>
      <c r="E149" s="172"/>
      <c r="F149" s="83" t="s">
        <v>482</v>
      </c>
      <c r="G149" s="83" t="s">
        <v>285</v>
      </c>
      <c r="H149" s="171">
        <v>25.06848</v>
      </c>
      <c r="I149" s="171">
        <v>25.06848</v>
      </c>
      <c r="J149" s="171"/>
      <c r="K149" s="171"/>
      <c r="L149" s="171"/>
      <c r="M149" s="171">
        <v>25.06848</v>
      </c>
      <c r="N149" s="178"/>
      <c r="O149" s="178"/>
      <c r="P149" s="178"/>
      <c r="Q149" s="171"/>
      <c r="R149" s="137"/>
      <c r="S149" s="171"/>
      <c r="T149" s="171"/>
      <c r="U149" s="178"/>
      <c r="V149" s="171"/>
      <c r="W149" s="171"/>
    </row>
    <row r="150" ht="18" customHeight="1" spans="1:23">
      <c r="A150" s="172"/>
      <c r="B150" s="172"/>
      <c r="C150" s="172"/>
      <c r="D150" s="172"/>
      <c r="E150" s="172"/>
      <c r="F150" s="83" t="s">
        <v>483</v>
      </c>
      <c r="G150" s="83" t="s">
        <v>288</v>
      </c>
      <c r="H150" s="171">
        <v>4.0444</v>
      </c>
      <c r="I150" s="171">
        <v>4.0444</v>
      </c>
      <c r="J150" s="171"/>
      <c r="K150" s="171"/>
      <c r="L150" s="171"/>
      <c r="M150" s="171">
        <v>4.0444</v>
      </c>
      <c r="N150" s="178"/>
      <c r="O150" s="178"/>
      <c r="P150" s="178"/>
      <c r="Q150" s="171"/>
      <c r="R150" s="137"/>
      <c r="S150" s="171"/>
      <c r="T150" s="171"/>
      <c r="U150" s="178"/>
      <c r="V150" s="171"/>
      <c r="W150" s="171"/>
    </row>
    <row r="151" ht="18" customHeight="1" spans="1:23">
      <c r="A151" s="172"/>
      <c r="B151" s="172"/>
      <c r="C151" s="172"/>
      <c r="D151" s="172"/>
      <c r="E151" s="172"/>
      <c r="F151" s="83" t="s">
        <v>544</v>
      </c>
      <c r="G151" s="83" t="s">
        <v>296</v>
      </c>
      <c r="H151" s="171">
        <v>53.28</v>
      </c>
      <c r="I151" s="171">
        <v>53.28</v>
      </c>
      <c r="J151" s="171"/>
      <c r="K151" s="171"/>
      <c r="L151" s="171"/>
      <c r="M151" s="171">
        <v>53.28</v>
      </c>
      <c r="N151" s="178"/>
      <c r="O151" s="178"/>
      <c r="P151" s="178"/>
      <c r="Q151" s="171"/>
      <c r="R151" s="137"/>
      <c r="S151" s="171"/>
      <c r="T151" s="171"/>
      <c r="U151" s="178"/>
      <c r="V151" s="171"/>
      <c r="W151" s="171"/>
    </row>
    <row r="152" ht="18" customHeight="1" spans="1:23">
      <c r="A152" s="172"/>
      <c r="B152" s="83" t="s">
        <v>612</v>
      </c>
      <c r="C152" s="83" t="s">
        <v>489</v>
      </c>
      <c r="D152" s="83" t="s">
        <v>176</v>
      </c>
      <c r="E152" s="83" t="s">
        <v>490</v>
      </c>
      <c r="F152" s="83" t="s">
        <v>491</v>
      </c>
      <c r="G152" s="83" t="s">
        <v>313</v>
      </c>
      <c r="H152" s="171">
        <v>0.3458</v>
      </c>
      <c r="I152" s="171">
        <v>0.3458</v>
      </c>
      <c r="J152" s="171"/>
      <c r="K152" s="171"/>
      <c r="L152" s="171"/>
      <c r="M152" s="171">
        <v>0.3458</v>
      </c>
      <c r="N152" s="178"/>
      <c r="O152" s="178"/>
      <c r="P152" s="178"/>
      <c r="Q152" s="171"/>
      <c r="R152" s="137"/>
      <c r="S152" s="171"/>
      <c r="T152" s="171"/>
      <c r="U152" s="178"/>
      <c r="V152" s="171"/>
      <c r="W152" s="171"/>
    </row>
    <row r="153" ht="18" customHeight="1" spans="1:23">
      <c r="A153" s="172"/>
      <c r="B153" s="83" t="s">
        <v>613</v>
      </c>
      <c r="C153" s="83" t="s">
        <v>493</v>
      </c>
      <c r="D153" s="83" t="s">
        <v>176</v>
      </c>
      <c r="E153" s="83" t="s">
        <v>490</v>
      </c>
      <c r="F153" s="83" t="s">
        <v>491</v>
      </c>
      <c r="G153" s="83" t="s">
        <v>313</v>
      </c>
      <c r="H153" s="171">
        <v>0.417667</v>
      </c>
      <c r="I153" s="171">
        <v>0.417667</v>
      </c>
      <c r="J153" s="171"/>
      <c r="K153" s="171"/>
      <c r="L153" s="171"/>
      <c r="M153" s="171">
        <v>0.417667</v>
      </c>
      <c r="N153" s="178"/>
      <c r="O153" s="178"/>
      <c r="P153" s="178"/>
      <c r="Q153" s="171"/>
      <c r="R153" s="137"/>
      <c r="S153" s="171"/>
      <c r="T153" s="171"/>
      <c r="U153" s="178"/>
      <c r="V153" s="171"/>
      <c r="W153" s="171"/>
    </row>
    <row r="154" ht="18" customHeight="1" spans="1:23">
      <c r="A154" s="172"/>
      <c r="B154" s="172"/>
      <c r="C154" s="172"/>
      <c r="D154" s="83" t="s">
        <v>172</v>
      </c>
      <c r="E154" s="83" t="s">
        <v>547</v>
      </c>
      <c r="F154" s="83" t="s">
        <v>497</v>
      </c>
      <c r="G154" s="83" t="s">
        <v>305</v>
      </c>
      <c r="H154" s="171">
        <v>10.44168</v>
      </c>
      <c r="I154" s="171">
        <v>10.44168</v>
      </c>
      <c r="J154" s="171"/>
      <c r="K154" s="171"/>
      <c r="L154" s="171"/>
      <c r="M154" s="171">
        <v>10.44168</v>
      </c>
      <c r="N154" s="178"/>
      <c r="O154" s="178"/>
      <c r="P154" s="178"/>
      <c r="Q154" s="171"/>
      <c r="R154" s="137"/>
      <c r="S154" s="171"/>
      <c r="T154" s="171"/>
      <c r="U154" s="178"/>
      <c r="V154" s="171"/>
      <c r="W154" s="171"/>
    </row>
    <row r="155" ht="18" customHeight="1" spans="1:23">
      <c r="A155" s="172"/>
      <c r="B155" s="83" t="s">
        <v>614</v>
      </c>
      <c r="C155" s="83" t="s">
        <v>501</v>
      </c>
      <c r="D155" s="83" t="s">
        <v>164</v>
      </c>
      <c r="E155" s="83" t="s">
        <v>502</v>
      </c>
      <c r="F155" s="83" t="s">
        <v>491</v>
      </c>
      <c r="G155" s="83" t="s">
        <v>313</v>
      </c>
      <c r="H155" s="171">
        <v>0.730918</v>
      </c>
      <c r="I155" s="171">
        <v>0.730918</v>
      </c>
      <c r="J155" s="171"/>
      <c r="K155" s="171"/>
      <c r="L155" s="171"/>
      <c r="M155" s="171">
        <v>0.730918</v>
      </c>
      <c r="N155" s="178"/>
      <c r="O155" s="178"/>
      <c r="P155" s="178"/>
      <c r="Q155" s="171"/>
      <c r="R155" s="137"/>
      <c r="S155" s="171"/>
      <c r="T155" s="171"/>
      <c r="U155" s="178"/>
      <c r="V155" s="171"/>
      <c r="W155" s="171"/>
    </row>
    <row r="156" ht="18" customHeight="1" spans="1:23">
      <c r="A156" s="172"/>
      <c r="B156" s="83" t="s">
        <v>615</v>
      </c>
      <c r="C156" s="83" t="s">
        <v>504</v>
      </c>
      <c r="D156" s="83" t="s">
        <v>154</v>
      </c>
      <c r="E156" s="83" t="s">
        <v>505</v>
      </c>
      <c r="F156" s="83" t="s">
        <v>506</v>
      </c>
      <c r="G156" s="83" t="s">
        <v>299</v>
      </c>
      <c r="H156" s="171">
        <v>17.353792</v>
      </c>
      <c r="I156" s="171">
        <v>17.353792</v>
      </c>
      <c r="J156" s="171"/>
      <c r="K156" s="171"/>
      <c r="L156" s="171"/>
      <c r="M156" s="171">
        <v>17.353792</v>
      </c>
      <c r="N156" s="178"/>
      <c r="O156" s="178"/>
      <c r="P156" s="178"/>
      <c r="Q156" s="171"/>
      <c r="R156" s="137"/>
      <c r="S156" s="171"/>
      <c r="T156" s="171"/>
      <c r="U156" s="178"/>
      <c r="V156" s="171"/>
      <c r="W156" s="171"/>
    </row>
    <row r="157" ht="18" customHeight="1" spans="1:23">
      <c r="A157" s="172"/>
      <c r="B157" s="83" t="s">
        <v>616</v>
      </c>
      <c r="C157" s="83" t="s">
        <v>511</v>
      </c>
      <c r="D157" s="83" t="s">
        <v>182</v>
      </c>
      <c r="E157" s="83" t="s">
        <v>287</v>
      </c>
      <c r="F157" s="83" t="s">
        <v>512</v>
      </c>
      <c r="G157" s="83" t="s">
        <v>287</v>
      </c>
      <c r="H157" s="171">
        <v>12.530016</v>
      </c>
      <c r="I157" s="171">
        <v>12.530016</v>
      </c>
      <c r="J157" s="171"/>
      <c r="K157" s="171"/>
      <c r="L157" s="171"/>
      <c r="M157" s="171">
        <v>12.530016</v>
      </c>
      <c r="N157" s="178"/>
      <c r="O157" s="178"/>
      <c r="P157" s="178"/>
      <c r="Q157" s="171"/>
      <c r="R157" s="137"/>
      <c r="S157" s="171"/>
      <c r="T157" s="171"/>
      <c r="U157" s="178"/>
      <c r="V157" s="171"/>
      <c r="W157" s="171"/>
    </row>
    <row r="158" ht="18" customHeight="1" spans="1:23">
      <c r="A158" s="172"/>
      <c r="B158" s="83" t="s">
        <v>617</v>
      </c>
      <c r="C158" s="83" t="s">
        <v>387</v>
      </c>
      <c r="D158" s="83" t="s">
        <v>152</v>
      </c>
      <c r="E158" s="83" t="s">
        <v>549</v>
      </c>
      <c r="F158" s="83" t="s">
        <v>515</v>
      </c>
      <c r="G158" s="83" t="s">
        <v>387</v>
      </c>
      <c r="H158" s="171">
        <v>2.112</v>
      </c>
      <c r="I158" s="171">
        <v>2.112</v>
      </c>
      <c r="J158" s="171"/>
      <c r="K158" s="171"/>
      <c r="L158" s="171"/>
      <c r="M158" s="171">
        <v>2.112</v>
      </c>
      <c r="N158" s="178"/>
      <c r="O158" s="178"/>
      <c r="P158" s="178"/>
      <c r="Q158" s="171"/>
      <c r="R158" s="137"/>
      <c r="S158" s="171"/>
      <c r="T158" s="171"/>
      <c r="U158" s="178"/>
      <c r="V158" s="171"/>
      <c r="W158" s="171"/>
    </row>
    <row r="159" ht="18" customHeight="1" spans="1:23">
      <c r="A159" s="172"/>
      <c r="B159" s="83" t="s">
        <v>618</v>
      </c>
      <c r="C159" s="83" t="s">
        <v>366</v>
      </c>
      <c r="D159" s="83" t="s">
        <v>125</v>
      </c>
      <c r="E159" s="83" t="s">
        <v>611</v>
      </c>
      <c r="F159" s="83" t="s">
        <v>526</v>
      </c>
      <c r="G159" s="83" t="s">
        <v>366</v>
      </c>
      <c r="H159" s="171">
        <v>2.105626</v>
      </c>
      <c r="I159" s="171">
        <v>2.105626</v>
      </c>
      <c r="J159" s="171"/>
      <c r="K159" s="171"/>
      <c r="L159" s="171"/>
      <c r="M159" s="171">
        <v>2.105626</v>
      </c>
      <c r="N159" s="178"/>
      <c r="O159" s="178"/>
      <c r="P159" s="178"/>
      <c r="Q159" s="171"/>
      <c r="R159" s="137"/>
      <c r="S159" s="171"/>
      <c r="T159" s="171"/>
      <c r="U159" s="178"/>
      <c r="V159" s="171"/>
      <c r="W159" s="171"/>
    </row>
    <row r="160" ht="18" customHeight="1" spans="1:23">
      <c r="A160" s="172"/>
      <c r="B160" s="172"/>
      <c r="C160" s="172"/>
      <c r="D160" s="83" t="s">
        <v>152</v>
      </c>
      <c r="E160" s="83" t="s">
        <v>549</v>
      </c>
      <c r="F160" s="83" t="s">
        <v>526</v>
      </c>
      <c r="G160" s="83" t="s">
        <v>366</v>
      </c>
      <c r="H160" s="171">
        <v>0.140541</v>
      </c>
      <c r="I160" s="171">
        <v>0.140541</v>
      </c>
      <c r="J160" s="171"/>
      <c r="K160" s="171"/>
      <c r="L160" s="171"/>
      <c r="M160" s="171">
        <v>0.140541</v>
      </c>
      <c r="N160" s="178"/>
      <c r="O160" s="178"/>
      <c r="P160" s="178"/>
      <c r="Q160" s="171"/>
      <c r="R160" s="137"/>
      <c r="S160" s="171"/>
      <c r="T160" s="171"/>
      <c r="U160" s="178"/>
      <c r="V160" s="171"/>
      <c r="W160" s="171"/>
    </row>
    <row r="161" ht="18" customHeight="1" spans="1:23">
      <c r="A161" s="172"/>
      <c r="B161" s="83" t="s">
        <v>619</v>
      </c>
      <c r="C161" s="83" t="s">
        <v>369</v>
      </c>
      <c r="D161" s="83" t="s">
        <v>125</v>
      </c>
      <c r="E161" s="83" t="s">
        <v>611</v>
      </c>
      <c r="F161" s="83" t="s">
        <v>528</v>
      </c>
      <c r="G161" s="83" t="s">
        <v>369</v>
      </c>
      <c r="H161" s="171">
        <v>2.312832</v>
      </c>
      <c r="I161" s="171">
        <v>2.312832</v>
      </c>
      <c r="J161" s="171"/>
      <c r="K161" s="171"/>
      <c r="L161" s="171"/>
      <c r="M161" s="171">
        <v>2.312832</v>
      </c>
      <c r="N161" s="178"/>
      <c r="O161" s="178"/>
      <c r="P161" s="178"/>
      <c r="Q161" s="171"/>
      <c r="R161" s="137"/>
      <c r="S161" s="171"/>
      <c r="T161" s="171"/>
      <c r="U161" s="178"/>
      <c r="V161" s="171"/>
      <c r="W161" s="171"/>
    </row>
    <row r="162" ht="18" customHeight="1" spans="1:23">
      <c r="A162" s="172"/>
      <c r="B162" s="172"/>
      <c r="C162" s="172"/>
      <c r="D162" s="83" t="s">
        <v>152</v>
      </c>
      <c r="E162" s="83" t="s">
        <v>549</v>
      </c>
      <c r="F162" s="83" t="s">
        <v>528</v>
      </c>
      <c r="G162" s="83" t="s">
        <v>369</v>
      </c>
      <c r="H162" s="171">
        <v>0.149076</v>
      </c>
      <c r="I162" s="171">
        <v>0.149076</v>
      </c>
      <c r="J162" s="171"/>
      <c r="K162" s="171"/>
      <c r="L162" s="171"/>
      <c r="M162" s="171">
        <v>0.149076</v>
      </c>
      <c r="N162" s="178"/>
      <c r="O162" s="178"/>
      <c r="P162" s="178"/>
      <c r="Q162" s="171"/>
      <c r="R162" s="137"/>
      <c r="S162" s="171"/>
      <c r="T162" s="171"/>
      <c r="U162" s="178"/>
      <c r="V162" s="171"/>
      <c r="W162" s="171"/>
    </row>
    <row r="163" ht="18" customHeight="1" spans="1:23">
      <c r="A163" s="172"/>
      <c r="B163" s="83" t="s">
        <v>620</v>
      </c>
      <c r="C163" s="83" t="s">
        <v>303</v>
      </c>
      <c r="D163" s="83" t="s">
        <v>125</v>
      </c>
      <c r="E163" s="83" t="s">
        <v>611</v>
      </c>
      <c r="F163" s="83" t="s">
        <v>534</v>
      </c>
      <c r="G163" s="83" t="s">
        <v>303</v>
      </c>
      <c r="H163" s="171">
        <v>0.781092</v>
      </c>
      <c r="I163" s="171">
        <v>0.781092</v>
      </c>
      <c r="J163" s="171"/>
      <c r="K163" s="171"/>
      <c r="L163" s="171"/>
      <c r="M163" s="171">
        <v>0.781092</v>
      </c>
      <c r="N163" s="178"/>
      <c r="O163" s="178"/>
      <c r="P163" s="178"/>
      <c r="Q163" s="171"/>
      <c r="R163" s="137"/>
      <c r="S163" s="171"/>
      <c r="T163" s="171"/>
      <c r="U163" s="178"/>
      <c r="V163" s="171"/>
      <c r="W163" s="171"/>
    </row>
    <row r="164" ht="18" customHeight="1" spans="1:23">
      <c r="A164" s="172"/>
      <c r="B164" s="83" t="s">
        <v>621</v>
      </c>
      <c r="C164" s="83" t="s">
        <v>536</v>
      </c>
      <c r="D164" s="83" t="s">
        <v>152</v>
      </c>
      <c r="E164" s="83" t="s">
        <v>549</v>
      </c>
      <c r="F164" s="83" t="s">
        <v>537</v>
      </c>
      <c r="G164" s="83" t="s">
        <v>324</v>
      </c>
      <c r="H164" s="171">
        <v>0.054</v>
      </c>
      <c r="I164" s="171">
        <v>0.054</v>
      </c>
      <c r="J164" s="171"/>
      <c r="K164" s="171"/>
      <c r="L164" s="171"/>
      <c r="M164" s="171">
        <v>0.054</v>
      </c>
      <c r="N164" s="178"/>
      <c r="O164" s="178"/>
      <c r="P164" s="178"/>
      <c r="Q164" s="171"/>
      <c r="R164" s="137"/>
      <c r="S164" s="171"/>
      <c r="T164" s="171"/>
      <c r="U164" s="178"/>
      <c r="V164" s="171"/>
      <c r="W164" s="171"/>
    </row>
    <row r="165" ht="18" customHeight="1" spans="1:23">
      <c r="A165" s="172"/>
      <c r="B165" s="83" t="s">
        <v>622</v>
      </c>
      <c r="C165" s="83" t="s">
        <v>539</v>
      </c>
      <c r="D165" s="83" t="s">
        <v>125</v>
      </c>
      <c r="E165" s="83" t="s">
        <v>611</v>
      </c>
      <c r="F165" s="83" t="s">
        <v>537</v>
      </c>
      <c r="G165" s="83" t="s">
        <v>324</v>
      </c>
      <c r="H165" s="171">
        <v>10.8</v>
      </c>
      <c r="I165" s="171">
        <v>10.8</v>
      </c>
      <c r="J165" s="171"/>
      <c r="K165" s="171"/>
      <c r="L165" s="171"/>
      <c r="M165" s="171">
        <v>10.8</v>
      </c>
      <c r="N165" s="178"/>
      <c r="O165" s="178"/>
      <c r="P165" s="178"/>
      <c r="Q165" s="171"/>
      <c r="R165" s="137"/>
      <c r="S165" s="171"/>
      <c r="T165" s="171"/>
      <c r="U165" s="178"/>
      <c r="V165" s="171"/>
      <c r="W165" s="171"/>
    </row>
    <row r="166" ht="18" customHeight="1" spans="1:23">
      <c r="A166" s="83" t="s">
        <v>623</v>
      </c>
      <c r="B166" s="83" t="s">
        <v>624</v>
      </c>
      <c r="C166" s="83" t="s">
        <v>489</v>
      </c>
      <c r="D166" s="83" t="s">
        <v>176</v>
      </c>
      <c r="E166" s="83" t="s">
        <v>490</v>
      </c>
      <c r="F166" s="83" t="s">
        <v>491</v>
      </c>
      <c r="G166" s="83" t="s">
        <v>313</v>
      </c>
      <c r="H166" s="171">
        <v>0.3724</v>
      </c>
      <c r="I166" s="171">
        <v>0.3724</v>
      </c>
      <c r="J166" s="171"/>
      <c r="K166" s="171"/>
      <c r="L166" s="171"/>
      <c r="M166" s="171">
        <v>0.3724</v>
      </c>
      <c r="N166" s="178"/>
      <c r="O166" s="178"/>
      <c r="P166" s="178"/>
      <c r="Q166" s="171"/>
      <c r="R166" s="137"/>
      <c r="S166" s="171"/>
      <c r="T166" s="171"/>
      <c r="U166" s="178"/>
      <c r="V166" s="171"/>
      <c r="W166" s="171"/>
    </row>
    <row r="167" ht="18" customHeight="1" spans="1:23">
      <c r="A167" s="172"/>
      <c r="B167" s="83" t="s">
        <v>625</v>
      </c>
      <c r="C167" s="83" t="s">
        <v>493</v>
      </c>
      <c r="D167" s="83" t="s">
        <v>176</v>
      </c>
      <c r="E167" s="83" t="s">
        <v>490</v>
      </c>
      <c r="F167" s="83" t="s">
        <v>491</v>
      </c>
      <c r="G167" s="83" t="s">
        <v>313</v>
      </c>
      <c r="H167" s="171">
        <v>0.161702</v>
      </c>
      <c r="I167" s="171">
        <v>0.161702</v>
      </c>
      <c r="J167" s="171"/>
      <c r="K167" s="171"/>
      <c r="L167" s="171"/>
      <c r="M167" s="171">
        <v>0.161702</v>
      </c>
      <c r="N167" s="178"/>
      <c r="O167" s="178"/>
      <c r="P167" s="178"/>
      <c r="Q167" s="171"/>
      <c r="R167" s="137"/>
      <c r="S167" s="171"/>
      <c r="T167" s="171"/>
      <c r="U167" s="178"/>
      <c r="V167" s="171"/>
      <c r="W167" s="171"/>
    </row>
    <row r="168" ht="18" customHeight="1" spans="1:23">
      <c r="A168" s="172"/>
      <c r="B168" s="172"/>
      <c r="C168" s="172"/>
      <c r="D168" s="83" t="s">
        <v>172</v>
      </c>
      <c r="E168" s="83" t="s">
        <v>547</v>
      </c>
      <c r="F168" s="83" t="s">
        <v>497</v>
      </c>
      <c r="G168" s="83" t="s">
        <v>305</v>
      </c>
      <c r="H168" s="171">
        <v>4.04256</v>
      </c>
      <c r="I168" s="171">
        <v>4.04256</v>
      </c>
      <c r="J168" s="171"/>
      <c r="K168" s="171"/>
      <c r="L168" s="171"/>
      <c r="M168" s="171">
        <v>4.04256</v>
      </c>
      <c r="N168" s="178"/>
      <c r="O168" s="178"/>
      <c r="P168" s="178"/>
      <c r="Q168" s="171"/>
      <c r="R168" s="137"/>
      <c r="S168" s="171"/>
      <c r="T168" s="171"/>
      <c r="U168" s="178"/>
      <c r="V168" s="171"/>
      <c r="W168" s="171"/>
    </row>
    <row r="169" ht="18" customHeight="1" spans="1:23">
      <c r="A169" s="172"/>
      <c r="B169" s="83" t="s">
        <v>626</v>
      </c>
      <c r="C169" s="83" t="s">
        <v>501</v>
      </c>
      <c r="D169" s="83" t="s">
        <v>164</v>
      </c>
      <c r="E169" s="83" t="s">
        <v>502</v>
      </c>
      <c r="F169" s="83" t="s">
        <v>491</v>
      </c>
      <c r="G169" s="83" t="s">
        <v>313</v>
      </c>
      <c r="H169" s="171">
        <v>0.282979</v>
      </c>
      <c r="I169" s="171">
        <v>0.282979</v>
      </c>
      <c r="J169" s="171"/>
      <c r="K169" s="171"/>
      <c r="L169" s="171"/>
      <c r="M169" s="171">
        <v>0.282979</v>
      </c>
      <c r="N169" s="178"/>
      <c r="O169" s="178"/>
      <c r="P169" s="178"/>
      <c r="Q169" s="171"/>
      <c r="R169" s="137"/>
      <c r="S169" s="171"/>
      <c r="T169" s="171"/>
      <c r="U169" s="178"/>
      <c r="V169" s="171"/>
      <c r="W169" s="171"/>
    </row>
    <row r="170" ht="18" customHeight="1" spans="1:23">
      <c r="A170" s="172"/>
      <c r="B170" s="83" t="s">
        <v>627</v>
      </c>
      <c r="C170" s="83" t="s">
        <v>504</v>
      </c>
      <c r="D170" s="83" t="s">
        <v>154</v>
      </c>
      <c r="E170" s="83" t="s">
        <v>505</v>
      </c>
      <c r="F170" s="83" t="s">
        <v>506</v>
      </c>
      <c r="G170" s="83" t="s">
        <v>299</v>
      </c>
      <c r="H170" s="171">
        <v>6.714528</v>
      </c>
      <c r="I170" s="171">
        <v>6.714528</v>
      </c>
      <c r="J170" s="171"/>
      <c r="K170" s="171"/>
      <c r="L170" s="171"/>
      <c r="M170" s="171">
        <v>6.714528</v>
      </c>
      <c r="N170" s="178"/>
      <c r="O170" s="178"/>
      <c r="P170" s="178"/>
      <c r="Q170" s="171"/>
      <c r="R170" s="137"/>
      <c r="S170" s="171"/>
      <c r="T170" s="171"/>
      <c r="U170" s="178"/>
      <c r="V170" s="171"/>
      <c r="W170" s="171"/>
    </row>
    <row r="171" ht="18" customHeight="1" spans="1:23">
      <c r="A171" s="172"/>
      <c r="B171" s="83" t="s">
        <v>628</v>
      </c>
      <c r="C171" s="83" t="s">
        <v>629</v>
      </c>
      <c r="D171" s="83" t="s">
        <v>156</v>
      </c>
      <c r="E171" s="83" t="s">
        <v>630</v>
      </c>
      <c r="F171" s="83" t="s">
        <v>631</v>
      </c>
      <c r="G171" s="83" t="s">
        <v>302</v>
      </c>
      <c r="H171" s="171">
        <v>3.357264</v>
      </c>
      <c r="I171" s="171">
        <v>3.357264</v>
      </c>
      <c r="J171" s="171"/>
      <c r="K171" s="171"/>
      <c r="L171" s="171"/>
      <c r="M171" s="171">
        <v>3.357264</v>
      </c>
      <c r="N171" s="178"/>
      <c r="O171" s="178"/>
      <c r="P171" s="178"/>
      <c r="Q171" s="171"/>
      <c r="R171" s="137"/>
      <c r="S171" s="171"/>
      <c r="T171" s="171"/>
      <c r="U171" s="178"/>
      <c r="V171" s="171"/>
      <c r="W171" s="171"/>
    </row>
    <row r="172" ht="18" customHeight="1" spans="1:23">
      <c r="A172" s="172"/>
      <c r="B172" s="83" t="s">
        <v>632</v>
      </c>
      <c r="C172" s="83" t="s">
        <v>511</v>
      </c>
      <c r="D172" s="83" t="s">
        <v>182</v>
      </c>
      <c r="E172" s="83" t="s">
        <v>287</v>
      </c>
      <c r="F172" s="83" t="s">
        <v>512</v>
      </c>
      <c r="G172" s="83" t="s">
        <v>287</v>
      </c>
      <c r="H172" s="171">
        <v>4.851072</v>
      </c>
      <c r="I172" s="137">
        <v>4.851072</v>
      </c>
      <c r="J172" s="178"/>
      <c r="K172" s="178"/>
      <c r="L172" s="178"/>
      <c r="M172" s="137">
        <v>4.851072</v>
      </c>
      <c r="N172" s="178"/>
      <c r="O172" s="178"/>
      <c r="P172" s="178"/>
      <c r="Q172" s="171"/>
      <c r="R172" s="137"/>
      <c r="S172" s="171"/>
      <c r="T172" s="171"/>
      <c r="U172" s="178"/>
      <c r="V172" s="171"/>
      <c r="W172" s="171"/>
    </row>
    <row r="173" ht="18" customHeight="1" spans="1:23">
      <c r="A173" s="172"/>
      <c r="B173" s="83" t="s">
        <v>633</v>
      </c>
      <c r="C173" s="83" t="s">
        <v>387</v>
      </c>
      <c r="D173" s="83" t="s">
        <v>152</v>
      </c>
      <c r="E173" s="83" t="s">
        <v>549</v>
      </c>
      <c r="F173" s="83" t="s">
        <v>515</v>
      </c>
      <c r="G173" s="83" t="s">
        <v>387</v>
      </c>
      <c r="H173" s="171">
        <v>29.75184</v>
      </c>
      <c r="I173" s="137">
        <v>29.75184</v>
      </c>
      <c r="J173" s="178"/>
      <c r="K173" s="178"/>
      <c r="L173" s="178"/>
      <c r="M173" s="137">
        <v>29.75184</v>
      </c>
      <c r="N173" s="178"/>
      <c r="O173" s="178"/>
      <c r="P173" s="178"/>
      <c r="Q173" s="171"/>
      <c r="R173" s="137"/>
      <c r="S173" s="171"/>
      <c r="T173" s="171"/>
      <c r="U173" s="178"/>
      <c r="V173" s="171"/>
      <c r="W173" s="171"/>
    </row>
    <row r="174" ht="18" customHeight="1" spans="1:23">
      <c r="A174" s="172"/>
      <c r="B174" s="172"/>
      <c r="C174" s="172"/>
      <c r="D174" s="83" t="s">
        <v>152</v>
      </c>
      <c r="E174" s="83" t="s">
        <v>549</v>
      </c>
      <c r="F174" s="83" t="s">
        <v>526</v>
      </c>
      <c r="G174" s="83" t="s">
        <v>366</v>
      </c>
      <c r="H174" s="171">
        <v>1.580027</v>
      </c>
      <c r="I174" s="137">
        <v>1.580027</v>
      </c>
      <c r="J174" s="178"/>
      <c r="K174" s="178"/>
      <c r="L174" s="178"/>
      <c r="M174" s="137">
        <v>1.580027</v>
      </c>
      <c r="N174" s="178"/>
      <c r="O174" s="178"/>
      <c r="P174" s="178"/>
      <c r="Q174" s="171"/>
      <c r="R174" s="137"/>
      <c r="S174" s="171"/>
      <c r="T174" s="171"/>
      <c r="U174" s="178"/>
      <c r="V174" s="171"/>
      <c r="W174" s="171"/>
    </row>
    <row r="175" ht="18" customHeight="1" spans="1:23">
      <c r="A175" s="172"/>
      <c r="B175" s="172"/>
      <c r="C175" s="172"/>
      <c r="D175" s="83" t="s">
        <v>152</v>
      </c>
      <c r="E175" s="83" t="s">
        <v>549</v>
      </c>
      <c r="F175" s="83" t="s">
        <v>528</v>
      </c>
      <c r="G175" s="83" t="s">
        <v>369</v>
      </c>
      <c r="H175" s="171">
        <v>1.602634</v>
      </c>
      <c r="I175" s="137">
        <v>1.602634</v>
      </c>
      <c r="J175" s="178"/>
      <c r="K175" s="178"/>
      <c r="L175" s="178"/>
      <c r="M175" s="137">
        <v>1.602634</v>
      </c>
      <c r="N175" s="178"/>
      <c r="O175" s="178"/>
      <c r="P175" s="178"/>
      <c r="Q175" s="171"/>
      <c r="R175" s="137"/>
      <c r="S175" s="171"/>
      <c r="T175" s="171"/>
      <c r="U175" s="178"/>
      <c r="V175" s="171"/>
      <c r="W175" s="171"/>
    </row>
    <row r="176" ht="18" customHeight="1" spans="1:23">
      <c r="A176" s="172"/>
      <c r="B176" s="83" t="s">
        <v>634</v>
      </c>
      <c r="C176" s="83" t="s">
        <v>536</v>
      </c>
      <c r="D176" s="83" t="s">
        <v>152</v>
      </c>
      <c r="E176" s="83" t="s">
        <v>549</v>
      </c>
      <c r="F176" s="83" t="s">
        <v>537</v>
      </c>
      <c r="G176" s="83" t="s">
        <v>324</v>
      </c>
      <c r="H176" s="171">
        <v>0.756</v>
      </c>
      <c r="I176" s="137">
        <v>0.756</v>
      </c>
      <c r="J176" s="178"/>
      <c r="K176" s="178"/>
      <c r="L176" s="178"/>
      <c r="M176" s="137">
        <v>0.756</v>
      </c>
      <c r="N176" s="178"/>
      <c r="O176" s="178"/>
      <c r="P176" s="178"/>
      <c r="Q176" s="171"/>
      <c r="R176" s="137"/>
      <c r="S176" s="171"/>
      <c r="T176" s="171"/>
      <c r="U176" s="178"/>
      <c r="V176" s="171"/>
      <c r="W176" s="171"/>
    </row>
    <row r="177" ht="18" customHeight="1" spans="1:23">
      <c r="A177" s="83" t="s">
        <v>635</v>
      </c>
      <c r="B177" s="83" t="s">
        <v>636</v>
      </c>
      <c r="C177" s="83" t="s">
        <v>542</v>
      </c>
      <c r="D177" s="83" t="s">
        <v>125</v>
      </c>
      <c r="E177" s="83" t="s">
        <v>611</v>
      </c>
      <c r="F177" s="83" t="s">
        <v>481</v>
      </c>
      <c r="G177" s="83" t="s">
        <v>282</v>
      </c>
      <c r="H177" s="171">
        <v>34.4652</v>
      </c>
      <c r="I177" s="137">
        <v>34.4652</v>
      </c>
      <c r="J177" s="178"/>
      <c r="K177" s="178"/>
      <c r="L177" s="178"/>
      <c r="M177" s="137">
        <v>34.4652</v>
      </c>
      <c r="N177" s="178"/>
      <c r="O177" s="178"/>
      <c r="P177" s="178"/>
      <c r="Q177" s="171"/>
      <c r="R177" s="137"/>
      <c r="S177" s="171"/>
      <c r="T177" s="171"/>
      <c r="U177" s="178"/>
      <c r="V177" s="171"/>
      <c r="W177" s="171"/>
    </row>
    <row r="178" ht="18" customHeight="1" spans="1:23">
      <c r="A178" s="172"/>
      <c r="B178" s="172"/>
      <c r="C178" s="172"/>
      <c r="D178" s="172"/>
      <c r="E178" s="172"/>
      <c r="F178" s="83" t="s">
        <v>482</v>
      </c>
      <c r="G178" s="83" t="s">
        <v>285</v>
      </c>
      <c r="H178" s="171">
        <v>15.1596</v>
      </c>
      <c r="I178" s="137">
        <v>15.1596</v>
      </c>
      <c r="J178" s="178"/>
      <c r="K178" s="178"/>
      <c r="L178" s="178"/>
      <c r="M178" s="137">
        <v>15.1596</v>
      </c>
      <c r="N178" s="178"/>
      <c r="O178" s="178"/>
      <c r="P178" s="178"/>
      <c r="Q178" s="171"/>
      <c r="R178" s="137"/>
      <c r="S178" s="171"/>
      <c r="T178" s="171"/>
      <c r="U178" s="178"/>
      <c r="V178" s="171"/>
      <c r="W178" s="171"/>
    </row>
    <row r="179" ht="18" customHeight="1" spans="1:23">
      <c r="A179" s="172"/>
      <c r="B179" s="172"/>
      <c r="C179" s="172"/>
      <c r="D179" s="172"/>
      <c r="E179" s="172"/>
      <c r="F179" s="83" t="s">
        <v>483</v>
      </c>
      <c r="G179" s="83" t="s">
        <v>288</v>
      </c>
      <c r="H179" s="171">
        <v>2.8721</v>
      </c>
      <c r="I179" s="137">
        <v>2.8721</v>
      </c>
      <c r="J179" s="178"/>
      <c r="K179" s="178"/>
      <c r="L179" s="178"/>
      <c r="M179" s="137">
        <v>2.8721</v>
      </c>
      <c r="N179" s="178"/>
      <c r="O179" s="178"/>
      <c r="P179" s="178"/>
      <c r="Q179" s="171"/>
      <c r="R179" s="137"/>
      <c r="S179" s="171"/>
      <c r="T179" s="171"/>
      <c r="U179" s="178"/>
      <c r="V179" s="171"/>
      <c r="W179" s="171"/>
    </row>
    <row r="180" ht="18" customHeight="1" spans="1:23">
      <c r="A180" s="172"/>
      <c r="B180" s="172"/>
      <c r="C180" s="172"/>
      <c r="D180" s="172"/>
      <c r="E180" s="172"/>
      <c r="F180" s="83" t="s">
        <v>544</v>
      </c>
      <c r="G180" s="83" t="s">
        <v>296</v>
      </c>
      <c r="H180" s="171">
        <v>32.034</v>
      </c>
      <c r="I180" s="137">
        <v>32.034</v>
      </c>
      <c r="J180" s="178"/>
      <c r="K180" s="178"/>
      <c r="L180" s="178"/>
      <c r="M180" s="137">
        <v>32.034</v>
      </c>
      <c r="N180" s="178"/>
      <c r="O180" s="178"/>
      <c r="P180" s="178"/>
      <c r="Q180" s="171"/>
      <c r="R180" s="137"/>
      <c r="S180" s="171"/>
      <c r="T180" s="171"/>
      <c r="U180" s="178"/>
      <c r="V180" s="171"/>
      <c r="W180" s="171"/>
    </row>
    <row r="181" ht="18" customHeight="1" spans="1:23">
      <c r="A181" s="172"/>
      <c r="B181" s="83" t="s">
        <v>637</v>
      </c>
      <c r="C181" s="83" t="s">
        <v>489</v>
      </c>
      <c r="D181" s="83" t="s">
        <v>176</v>
      </c>
      <c r="E181" s="83" t="s">
        <v>490</v>
      </c>
      <c r="F181" s="83" t="s">
        <v>491</v>
      </c>
      <c r="G181" s="83" t="s">
        <v>313</v>
      </c>
      <c r="H181" s="171">
        <v>0.3724</v>
      </c>
      <c r="I181" s="137">
        <v>0.3724</v>
      </c>
      <c r="J181" s="178"/>
      <c r="K181" s="178"/>
      <c r="L181" s="178"/>
      <c r="M181" s="137">
        <v>0.3724</v>
      </c>
      <c r="N181" s="178"/>
      <c r="O181" s="178"/>
      <c r="P181" s="178"/>
      <c r="Q181" s="171"/>
      <c r="R181" s="137"/>
      <c r="S181" s="171"/>
      <c r="T181" s="171"/>
      <c r="U181" s="178"/>
      <c r="V181" s="171"/>
      <c r="W181" s="171"/>
    </row>
    <row r="182" ht="18" customHeight="1" spans="1:23">
      <c r="A182" s="172"/>
      <c r="B182" s="83" t="s">
        <v>638</v>
      </c>
      <c r="C182" s="83" t="s">
        <v>493</v>
      </c>
      <c r="D182" s="83" t="s">
        <v>176</v>
      </c>
      <c r="E182" s="83" t="s">
        <v>490</v>
      </c>
      <c r="F182" s="83" t="s">
        <v>491</v>
      </c>
      <c r="G182" s="83" t="s">
        <v>313</v>
      </c>
      <c r="H182" s="171">
        <v>0.276187</v>
      </c>
      <c r="I182" s="137">
        <v>0.276187</v>
      </c>
      <c r="J182" s="178"/>
      <c r="K182" s="178"/>
      <c r="L182" s="178"/>
      <c r="M182" s="137">
        <v>0.276187</v>
      </c>
      <c r="N182" s="178"/>
      <c r="O182" s="178"/>
      <c r="P182" s="178"/>
      <c r="Q182" s="171"/>
      <c r="R182" s="137"/>
      <c r="S182" s="171"/>
      <c r="T182" s="171"/>
      <c r="U182" s="178"/>
      <c r="V182" s="171"/>
      <c r="W182" s="171"/>
    </row>
    <row r="183" ht="18" customHeight="1" spans="1:23">
      <c r="A183" s="172"/>
      <c r="B183" s="172"/>
      <c r="C183" s="172"/>
      <c r="D183" s="83" t="s">
        <v>172</v>
      </c>
      <c r="E183" s="83" t="s">
        <v>547</v>
      </c>
      <c r="F183" s="83" t="s">
        <v>497</v>
      </c>
      <c r="G183" s="83" t="s">
        <v>305</v>
      </c>
      <c r="H183" s="171">
        <v>6.90468</v>
      </c>
      <c r="I183" s="137">
        <v>6.90468</v>
      </c>
      <c r="J183" s="178"/>
      <c r="K183" s="178"/>
      <c r="L183" s="178"/>
      <c r="M183" s="137">
        <v>6.90468</v>
      </c>
      <c r="N183" s="178"/>
      <c r="O183" s="178"/>
      <c r="P183" s="178"/>
      <c r="Q183" s="171"/>
      <c r="R183" s="137"/>
      <c r="S183" s="171"/>
      <c r="T183" s="171"/>
      <c r="U183" s="178"/>
      <c r="V183" s="171"/>
      <c r="W183" s="171"/>
    </row>
    <row r="184" ht="18" customHeight="1" spans="1:23">
      <c r="A184" s="172"/>
      <c r="B184" s="83" t="s">
        <v>639</v>
      </c>
      <c r="C184" s="83" t="s">
        <v>501</v>
      </c>
      <c r="D184" s="83" t="s">
        <v>164</v>
      </c>
      <c r="E184" s="83" t="s">
        <v>502</v>
      </c>
      <c r="F184" s="83" t="s">
        <v>491</v>
      </c>
      <c r="G184" s="83" t="s">
        <v>313</v>
      </c>
      <c r="H184" s="171">
        <v>0.483328</v>
      </c>
      <c r="I184" s="137">
        <v>0.483328</v>
      </c>
      <c r="J184" s="178"/>
      <c r="K184" s="178"/>
      <c r="L184" s="178"/>
      <c r="M184" s="137">
        <v>0.483328</v>
      </c>
      <c r="N184" s="178"/>
      <c r="O184" s="178"/>
      <c r="P184" s="178"/>
      <c r="Q184" s="171"/>
      <c r="R184" s="137"/>
      <c r="S184" s="171"/>
      <c r="T184" s="171"/>
      <c r="U184" s="178"/>
      <c r="V184" s="171"/>
      <c r="W184" s="171"/>
    </row>
    <row r="185" ht="18" customHeight="1" spans="1:23">
      <c r="A185" s="172"/>
      <c r="B185" s="83" t="s">
        <v>640</v>
      </c>
      <c r="C185" s="83" t="s">
        <v>504</v>
      </c>
      <c r="D185" s="83" t="s">
        <v>154</v>
      </c>
      <c r="E185" s="83" t="s">
        <v>505</v>
      </c>
      <c r="F185" s="83" t="s">
        <v>506</v>
      </c>
      <c r="G185" s="83" t="s">
        <v>299</v>
      </c>
      <c r="H185" s="171">
        <v>11.507024</v>
      </c>
      <c r="I185" s="137">
        <v>11.507024</v>
      </c>
      <c r="J185" s="178"/>
      <c r="K185" s="178"/>
      <c r="L185" s="178"/>
      <c r="M185" s="137">
        <v>11.507024</v>
      </c>
      <c r="N185" s="178"/>
      <c r="O185" s="178"/>
      <c r="P185" s="178"/>
      <c r="Q185" s="171"/>
      <c r="R185" s="137"/>
      <c r="S185" s="171"/>
      <c r="T185" s="171"/>
      <c r="U185" s="178"/>
      <c r="V185" s="171"/>
      <c r="W185" s="171"/>
    </row>
    <row r="186" ht="18" customHeight="1" spans="1:23">
      <c r="A186" s="172"/>
      <c r="B186" s="83" t="s">
        <v>641</v>
      </c>
      <c r="C186" s="83" t="s">
        <v>511</v>
      </c>
      <c r="D186" s="83" t="s">
        <v>182</v>
      </c>
      <c r="E186" s="83" t="s">
        <v>287</v>
      </c>
      <c r="F186" s="83" t="s">
        <v>512</v>
      </c>
      <c r="G186" s="83" t="s">
        <v>287</v>
      </c>
      <c r="H186" s="171">
        <v>8.285616</v>
      </c>
      <c r="I186" s="137">
        <v>8.285616</v>
      </c>
      <c r="J186" s="178"/>
      <c r="K186" s="178"/>
      <c r="L186" s="178"/>
      <c r="M186" s="137">
        <v>8.285616</v>
      </c>
      <c r="N186" s="178"/>
      <c r="O186" s="178"/>
      <c r="P186" s="178"/>
      <c r="Q186" s="171"/>
      <c r="R186" s="137"/>
      <c r="S186" s="171"/>
      <c r="T186" s="171"/>
      <c r="U186" s="178"/>
      <c r="V186" s="171"/>
      <c r="W186" s="171"/>
    </row>
    <row r="187" ht="18" customHeight="1" spans="1:23">
      <c r="A187" s="172"/>
      <c r="B187" s="83" t="s">
        <v>642</v>
      </c>
      <c r="C187" s="83" t="s">
        <v>387</v>
      </c>
      <c r="D187" s="83" t="s">
        <v>152</v>
      </c>
      <c r="E187" s="83" t="s">
        <v>549</v>
      </c>
      <c r="F187" s="83" t="s">
        <v>515</v>
      </c>
      <c r="G187" s="83" t="s">
        <v>387</v>
      </c>
      <c r="H187" s="171">
        <v>15.03768</v>
      </c>
      <c r="I187" s="137">
        <v>15.03768</v>
      </c>
      <c r="J187" s="178"/>
      <c r="K187" s="178"/>
      <c r="L187" s="178"/>
      <c r="M187" s="137">
        <v>15.03768</v>
      </c>
      <c r="N187" s="178"/>
      <c r="O187" s="178"/>
      <c r="P187" s="178"/>
      <c r="Q187" s="171"/>
      <c r="R187" s="137"/>
      <c r="S187" s="171"/>
      <c r="T187" s="171"/>
      <c r="U187" s="178"/>
      <c r="V187" s="171"/>
      <c r="W187" s="171"/>
    </row>
    <row r="188" ht="18" customHeight="1" spans="1:23">
      <c r="A188" s="172"/>
      <c r="B188" s="83" t="s">
        <v>643</v>
      </c>
      <c r="C188" s="83" t="s">
        <v>366</v>
      </c>
      <c r="D188" s="83" t="s">
        <v>125</v>
      </c>
      <c r="E188" s="83" t="s">
        <v>611</v>
      </c>
      <c r="F188" s="83" t="s">
        <v>526</v>
      </c>
      <c r="G188" s="83" t="s">
        <v>366</v>
      </c>
      <c r="H188" s="171">
        <v>1.381176</v>
      </c>
      <c r="I188" s="137">
        <v>1.381176</v>
      </c>
      <c r="J188" s="178"/>
      <c r="K188" s="178"/>
      <c r="L188" s="178"/>
      <c r="M188" s="137">
        <v>1.381176</v>
      </c>
      <c r="N188" s="178"/>
      <c r="O188" s="178"/>
      <c r="P188" s="178"/>
      <c r="Q188" s="171"/>
      <c r="R188" s="137"/>
      <c r="S188" s="171"/>
      <c r="T188" s="171"/>
      <c r="U188" s="178"/>
      <c r="V188" s="171"/>
      <c r="W188" s="171"/>
    </row>
    <row r="189" ht="18" customHeight="1" spans="1:23">
      <c r="A189" s="172"/>
      <c r="B189" s="172"/>
      <c r="C189" s="172"/>
      <c r="D189" s="83" t="s">
        <v>152</v>
      </c>
      <c r="E189" s="83" t="s">
        <v>549</v>
      </c>
      <c r="F189" s="83" t="s">
        <v>526</v>
      </c>
      <c r="G189" s="83" t="s">
        <v>366</v>
      </c>
      <c r="H189" s="171">
        <v>1.04511</v>
      </c>
      <c r="I189" s="137">
        <v>1.04511</v>
      </c>
      <c r="J189" s="178"/>
      <c r="K189" s="178"/>
      <c r="L189" s="178"/>
      <c r="M189" s="137">
        <v>1.04511</v>
      </c>
      <c r="N189" s="178"/>
      <c r="O189" s="178"/>
      <c r="P189" s="178"/>
      <c r="Q189" s="171"/>
      <c r="R189" s="137"/>
      <c r="S189" s="171"/>
      <c r="T189" s="171"/>
      <c r="U189" s="178"/>
      <c r="V189" s="171"/>
      <c r="W189" s="171"/>
    </row>
    <row r="190" ht="18" customHeight="1" spans="1:23">
      <c r="A190" s="172"/>
      <c r="B190" s="83" t="s">
        <v>644</v>
      </c>
      <c r="C190" s="83" t="s">
        <v>369</v>
      </c>
      <c r="D190" s="83" t="s">
        <v>125</v>
      </c>
      <c r="E190" s="83" t="s">
        <v>611</v>
      </c>
      <c r="F190" s="83" t="s">
        <v>528</v>
      </c>
      <c r="G190" s="83" t="s">
        <v>369</v>
      </c>
      <c r="H190" s="171">
        <v>1.54027</v>
      </c>
      <c r="I190" s="137">
        <v>1.54027</v>
      </c>
      <c r="J190" s="178"/>
      <c r="K190" s="178"/>
      <c r="L190" s="178"/>
      <c r="M190" s="137">
        <v>1.54027</v>
      </c>
      <c r="N190" s="178"/>
      <c r="O190" s="178"/>
      <c r="P190" s="178"/>
      <c r="Q190" s="171"/>
      <c r="R190" s="137"/>
      <c r="S190" s="171"/>
      <c r="T190" s="171"/>
      <c r="U190" s="178"/>
      <c r="V190" s="171"/>
      <c r="W190" s="171"/>
    </row>
    <row r="191" ht="18" customHeight="1" spans="1:23">
      <c r="A191" s="172"/>
      <c r="B191" s="172"/>
      <c r="C191" s="172"/>
      <c r="D191" s="83" t="s">
        <v>152</v>
      </c>
      <c r="E191" s="83" t="s">
        <v>549</v>
      </c>
      <c r="F191" s="83" t="s">
        <v>528</v>
      </c>
      <c r="G191" s="83" t="s">
        <v>369</v>
      </c>
      <c r="H191" s="171">
        <v>1.120188</v>
      </c>
      <c r="I191" s="137">
        <v>1.120188</v>
      </c>
      <c r="J191" s="178"/>
      <c r="K191" s="178"/>
      <c r="L191" s="178"/>
      <c r="M191" s="137">
        <v>1.120188</v>
      </c>
      <c r="N191" s="178"/>
      <c r="O191" s="178"/>
      <c r="P191" s="178"/>
      <c r="Q191" s="171"/>
      <c r="R191" s="137"/>
      <c r="S191" s="171"/>
      <c r="T191" s="171"/>
      <c r="U191" s="178"/>
      <c r="V191" s="171"/>
      <c r="W191" s="171"/>
    </row>
    <row r="192" ht="18" customHeight="1" spans="1:23">
      <c r="A192" s="172"/>
      <c r="B192" s="83" t="s">
        <v>645</v>
      </c>
      <c r="C192" s="83" t="s">
        <v>303</v>
      </c>
      <c r="D192" s="83" t="s">
        <v>125</v>
      </c>
      <c r="E192" s="83" t="s">
        <v>611</v>
      </c>
      <c r="F192" s="83" t="s">
        <v>534</v>
      </c>
      <c r="G192" s="83" t="s">
        <v>303</v>
      </c>
      <c r="H192" s="171">
        <v>0.551628</v>
      </c>
      <c r="I192" s="137">
        <v>0.551628</v>
      </c>
      <c r="J192" s="178"/>
      <c r="K192" s="178"/>
      <c r="L192" s="178"/>
      <c r="M192" s="137">
        <v>0.551628</v>
      </c>
      <c r="N192" s="178"/>
      <c r="O192" s="178"/>
      <c r="P192" s="178"/>
      <c r="Q192" s="171"/>
      <c r="R192" s="137"/>
      <c r="S192" s="171"/>
      <c r="T192" s="171"/>
      <c r="U192" s="178"/>
      <c r="V192" s="171"/>
      <c r="W192" s="171"/>
    </row>
    <row r="193" ht="18" customHeight="1" spans="1:23">
      <c r="A193" s="172"/>
      <c r="B193" s="83" t="s">
        <v>646</v>
      </c>
      <c r="C193" s="83" t="s">
        <v>536</v>
      </c>
      <c r="D193" s="83" t="s">
        <v>152</v>
      </c>
      <c r="E193" s="83" t="s">
        <v>549</v>
      </c>
      <c r="F193" s="83" t="s">
        <v>537</v>
      </c>
      <c r="G193" s="83" t="s">
        <v>324</v>
      </c>
      <c r="H193" s="171">
        <v>0.378</v>
      </c>
      <c r="I193" s="137">
        <v>0.378</v>
      </c>
      <c r="J193" s="178"/>
      <c r="K193" s="178"/>
      <c r="L193" s="178"/>
      <c r="M193" s="137">
        <v>0.378</v>
      </c>
      <c r="N193" s="178"/>
      <c r="O193" s="178"/>
      <c r="P193" s="178"/>
      <c r="Q193" s="171"/>
      <c r="R193" s="137"/>
      <c r="S193" s="171"/>
      <c r="T193" s="171"/>
      <c r="U193" s="178"/>
      <c r="V193" s="171"/>
      <c r="W193" s="171"/>
    </row>
    <row r="194" ht="18" customHeight="1" spans="1:23">
      <c r="A194" s="172"/>
      <c r="B194" s="83" t="s">
        <v>647</v>
      </c>
      <c r="C194" s="83" t="s">
        <v>539</v>
      </c>
      <c r="D194" s="83" t="s">
        <v>125</v>
      </c>
      <c r="E194" s="83" t="s">
        <v>611</v>
      </c>
      <c r="F194" s="83" t="s">
        <v>537</v>
      </c>
      <c r="G194" s="83" t="s">
        <v>324</v>
      </c>
      <c r="H194" s="171">
        <v>4</v>
      </c>
      <c r="I194" s="137">
        <v>4</v>
      </c>
      <c r="J194" s="178"/>
      <c r="K194" s="178"/>
      <c r="L194" s="178"/>
      <c r="M194" s="137">
        <v>4</v>
      </c>
      <c r="N194" s="178"/>
      <c r="O194" s="178"/>
      <c r="P194" s="178"/>
      <c r="Q194" s="171"/>
      <c r="R194" s="137"/>
      <c r="S194" s="171"/>
      <c r="T194" s="171"/>
      <c r="U194" s="178"/>
      <c r="V194" s="171"/>
      <c r="W194" s="171"/>
    </row>
    <row r="195" ht="18" customHeight="1" spans="1:23">
      <c r="A195" s="172"/>
      <c r="B195" s="172"/>
      <c r="C195" s="172"/>
      <c r="D195" s="172"/>
      <c r="E195" s="172"/>
      <c r="F195" s="83" t="s">
        <v>648</v>
      </c>
      <c r="G195" s="83" t="s">
        <v>333</v>
      </c>
      <c r="H195" s="171">
        <v>0.36</v>
      </c>
      <c r="I195" s="137">
        <v>0.36</v>
      </c>
      <c r="J195" s="178"/>
      <c r="K195" s="178"/>
      <c r="L195" s="178"/>
      <c r="M195" s="137">
        <v>0.36</v>
      </c>
      <c r="N195" s="178"/>
      <c r="O195" s="178"/>
      <c r="P195" s="178"/>
      <c r="Q195" s="171"/>
      <c r="R195" s="137"/>
      <c r="S195" s="171"/>
      <c r="T195" s="171"/>
      <c r="U195" s="178"/>
      <c r="V195" s="171"/>
      <c r="W195" s="171"/>
    </row>
    <row r="196" ht="18" customHeight="1" spans="1:23">
      <c r="A196" s="172"/>
      <c r="B196" s="172"/>
      <c r="C196" s="172"/>
      <c r="D196" s="172"/>
      <c r="E196" s="172"/>
      <c r="F196" s="83" t="s">
        <v>649</v>
      </c>
      <c r="G196" s="83" t="s">
        <v>335</v>
      </c>
      <c r="H196" s="171">
        <v>0.5</v>
      </c>
      <c r="I196" s="137">
        <v>0.5</v>
      </c>
      <c r="J196" s="178"/>
      <c r="K196" s="178"/>
      <c r="L196" s="178"/>
      <c r="M196" s="137">
        <v>0.5</v>
      </c>
      <c r="N196" s="178"/>
      <c r="O196" s="178"/>
      <c r="P196" s="178"/>
      <c r="Q196" s="171"/>
      <c r="R196" s="137"/>
      <c r="S196" s="171"/>
      <c r="T196" s="171"/>
      <c r="U196" s="178"/>
      <c r="V196" s="171"/>
      <c r="W196" s="171"/>
    </row>
    <row r="197" ht="18" customHeight="1" spans="1:23">
      <c r="A197" s="172"/>
      <c r="B197" s="172"/>
      <c r="C197" s="172"/>
      <c r="D197" s="172"/>
      <c r="E197" s="172"/>
      <c r="F197" s="83" t="s">
        <v>650</v>
      </c>
      <c r="G197" s="83" t="s">
        <v>360</v>
      </c>
      <c r="H197" s="171">
        <v>1.44</v>
      </c>
      <c r="I197" s="137">
        <v>1.44</v>
      </c>
      <c r="J197" s="178"/>
      <c r="K197" s="178"/>
      <c r="L197" s="178"/>
      <c r="M197" s="137">
        <v>1.44</v>
      </c>
      <c r="N197" s="178"/>
      <c r="O197" s="178"/>
      <c r="P197" s="178"/>
      <c r="Q197" s="171"/>
      <c r="R197" s="137"/>
      <c r="S197" s="171"/>
      <c r="T197" s="171"/>
      <c r="U197" s="178"/>
      <c r="V197" s="171"/>
      <c r="W197" s="171"/>
    </row>
    <row r="198" ht="18" customHeight="1" spans="1:23">
      <c r="A198" s="83" t="s">
        <v>651</v>
      </c>
      <c r="B198" s="83" t="s">
        <v>652</v>
      </c>
      <c r="C198" s="83" t="s">
        <v>542</v>
      </c>
      <c r="D198" s="83" t="s">
        <v>135</v>
      </c>
      <c r="E198" s="83" t="s">
        <v>480</v>
      </c>
      <c r="F198" s="83" t="s">
        <v>481</v>
      </c>
      <c r="G198" s="83" t="s">
        <v>282</v>
      </c>
      <c r="H198" s="171">
        <v>37.104</v>
      </c>
      <c r="I198" s="137">
        <v>37.104</v>
      </c>
      <c r="J198" s="178"/>
      <c r="K198" s="178"/>
      <c r="L198" s="178"/>
      <c r="M198" s="137">
        <v>37.104</v>
      </c>
      <c r="N198" s="178"/>
      <c r="O198" s="178"/>
      <c r="P198" s="178"/>
      <c r="Q198" s="171"/>
      <c r="R198" s="137"/>
      <c r="S198" s="171"/>
      <c r="T198" s="171"/>
      <c r="U198" s="178"/>
      <c r="V198" s="171"/>
      <c r="W198" s="171"/>
    </row>
    <row r="199" ht="18" customHeight="1" spans="1:23">
      <c r="A199" s="172"/>
      <c r="B199" s="172"/>
      <c r="C199" s="172"/>
      <c r="D199" s="172"/>
      <c r="E199" s="172"/>
      <c r="F199" s="83" t="s">
        <v>482</v>
      </c>
      <c r="G199" s="83" t="s">
        <v>285</v>
      </c>
      <c r="H199" s="171">
        <v>17.230896</v>
      </c>
      <c r="I199" s="137">
        <v>17.230896</v>
      </c>
      <c r="J199" s="178"/>
      <c r="K199" s="178"/>
      <c r="L199" s="178"/>
      <c r="M199" s="137">
        <v>17.230896</v>
      </c>
      <c r="N199" s="178"/>
      <c r="O199" s="178"/>
      <c r="P199" s="178"/>
      <c r="Q199" s="171"/>
      <c r="R199" s="137"/>
      <c r="S199" s="171"/>
      <c r="T199" s="171"/>
      <c r="U199" s="178"/>
      <c r="V199" s="171"/>
      <c r="W199" s="171"/>
    </row>
    <row r="200" ht="18" customHeight="1" spans="1:23">
      <c r="A200" s="172"/>
      <c r="B200" s="172"/>
      <c r="C200" s="172"/>
      <c r="D200" s="172"/>
      <c r="E200" s="172"/>
      <c r="F200" s="83" t="s">
        <v>483</v>
      </c>
      <c r="G200" s="83" t="s">
        <v>288</v>
      </c>
      <c r="H200" s="171">
        <v>3.092</v>
      </c>
      <c r="I200" s="137">
        <v>3.092</v>
      </c>
      <c r="J200" s="178"/>
      <c r="K200" s="178"/>
      <c r="L200" s="178"/>
      <c r="M200" s="137">
        <v>3.092</v>
      </c>
      <c r="N200" s="178"/>
      <c r="O200" s="178"/>
      <c r="P200" s="178"/>
      <c r="Q200" s="171"/>
      <c r="R200" s="137"/>
      <c r="S200" s="171"/>
      <c r="T200" s="171"/>
      <c r="U200" s="178"/>
      <c r="V200" s="171"/>
      <c r="W200" s="171"/>
    </row>
    <row r="201" ht="18" customHeight="1" spans="1:23">
      <c r="A201" s="172"/>
      <c r="B201" s="172"/>
      <c r="C201" s="172"/>
      <c r="D201" s="172"/>
      <c r="E201" s="172"/>
      <c r="F201" s="83" t="s">
        <v>544</v>
      </c>
      <c r="G201" s="83" t="s">
        <v>296</v>
      </c>
      <c r="H201" s="171">
        <v>36.612</v>
      </c>
      <c r="I201" s="137">
        <v>36.612</v>
      </c>
      <c r="J201" s="178"/>
      <c r="K201" s="178"/>
      <c r="L201" s="178"/>
      <c r="M201" s="137">
        <v>36.612</v>
      </c>
      <c r="N201" s="178"/>
      <c r="O201" s="178"/>
      <c r="P201" s="178"/>
      <c r="Q201" s="171"/>
      <c r="R201" s="137"/>
      <c r="S201" s="171"/>
      <c r="T201" s="171"/>
      <c r="U201" s="178"/>
      <c r="V201" s="171"/>
      <c r="W201" s="171"/>
    </row>
    <row r="202" ht="18" customHeight="1" spans="1:23">
      <c r="A202" s="172"/>
      <c r="B202" s="83" t="s">
        <v>653</v>
      </c>
      <c r="C202" s="83" t="s">
        <v>489</v>
      </c>
      <c r="D202" s="83" t="s">
        <v>176</v>
      </c>
      <c r="E202" s="83" t="s">
        <v>490</v>
      </c>
      <c r="F202" s="83" t="s">
        <v>491</v>
      </c>
      <c r="G202" s="83" t="s">
        <v>313</v>
      </c>
      <c r="H202" s="171">
        <v>0.3458</v>
      </c>
      <c r="I202" s="137">
        <v>0.3458</v>
      </c>
      <c r="J202" s="178"/>
      <c r="K202" s="178"/>
      <c r="L202" s="178"/>
      <c r="M202" s="137">
        <v>0.3458</v>
      </c>
      <c r="N202" s="178"/>
      <c r="O202" s="178"/>
      <c r="P202" s="178"/>
      <c r="Q202" s="171"/>
      <c r="R202" s="137"/>
      <c r="S202" s="171"/>
      <c r="T202" s="171"/>
      <c r="U202" s="178"/>
      <c r="V202" s="171"/>
      <c r="W202" s="171"/>
    </row>
    <row r="203" ht="18" customHeight="1" spans="1:23">
      <c r="A203" s="172"/>
      <c r="B203" s="83" t="s">
        <v>654</v>
      </c>
      <c r="C203" s="83" t="s">
        <v>493</v>
      </c>
      <c r="D203" s="83" t="s">
        <v>176</v>
      </c>
      <c r="E203" s="83" t="s">
        <v>490</v>
      </c>
      <c r="F203" s="83" t="s">
        <v>491</v>
      </c>
      <c r="G203" s="83" t="s">
        <v>313</v>
      </c>
      <c r="H203" s="171">
        <v>0.303931</v>
      </c>
      <c r="I203" s="137">
        <v>0.303931</v>
      </c>
      <c r="J203" s="178"/>
      <c r="K203" s="178"/>
      <c r="L203" s="178"/>
      <c r="M203" s="137">
        <v>0.303931</v>
      </c>
      <c r="N203" s="178"/>
      <c r="O203" s="178"/>
      <c r="P203" s="178"/>
      <c r="Q203" s="171"/>
      <c r="R203" s="137"/>
      <c r="S203" s="171"/>
      <c r="T203" s="171"/>
      <c r="U203" s="178"/>
      <c r="V203" s="171"/>
      <c r="W203" s="171"/>
    </row>
    <row r="204" ht="18" customHeight="1" spans="1:23">
      <c r="A204" s="172"/>
      <c r="B204" s="172"/>
      <c r="C204" s="172"/>
      <c r="D204" s="83" t="s">
        <v>172</v>
      </c>
      <c r="E204" s="83" t="s">
        <v>547</v>
      </c>
      <c r="F204" s="83" t="s">
        <v>497</v>
      </c>
      <c r="G204" s="83" t="s">
        <v>305</v>
      </c>
      <c r="H204" s="171">
        <v>7.59828</v>
      </c>
      <c r="I204" s="137">
        <v>7.59828</v>
      </c>
      <c r="J204" s="178"/>
      <c r="K204" s="178"/>
      <c r="L204" s="178"/>
      <c r="M204" s="137">
        <v>7.59828</v>
      </c>
      <c r="N204" s="178"/>
      <c r="O204" s="178"/>
      <c r="P204" s="178"/>
      <c r="Q204" s="171"/>
      <c r="R204" s="137"/>
      <c r="S204" s="171"/>
      <c r="T204" s="171"/>
      <c r="U204" s="178"/>
      <c r="V204" s="171"/>
      <c r="W204" s="171"/>
    </row>
    <row r="205" ht="18" customHeight="1" spans="1:23">
      <c r="A205" s="172"/>
      <c r="B205" s="83" t="s">
        <v>655</v>
      </c>
      <c r="C205" s="83" t="s">
        <v>501</v>
      </c>
      <c r="D205" s="83" t="s">
        <v>164</v>
      </c>
      <c r="E205" s="83" t="s">
        <v>502</v>
      </c>
      <c r="F205" s="83" t="s">
        <v>491</v>
      </c>
      <c r="G205" s="83" t="s">
        <v>313</v>
      </c>
      <c r="H205" s="171">
        <v>0.53188</v>
      </c>
      <c r="I205" s="137">
        <v>0.53188</v>
      </c>
      <c r="J205" s="178"/>
      <c r="K205" s="178"/>
      <c r="L205" s="178"/>
      <c r="M205" s="137">
        <v>0.53188</v>
      </c>
      <c r="N205" s="178"/>
      <c r="O205" s="178"/>
      <c r="P205" s="178"/>
      <c r="Q205" s="171"/>
      <c r="R205" s="137"/>
      <c r="S205" s="171"/>
      <c r="T205" s="171"/>
      <c r="U205" s="178"/>
      <c r="V205" s="171"/>
      <c r="W205" s="171"/>
    </row>
    <row r="206" ht="18" customHeight="1" spans="1:23">
      <c r="A206" s="172"/>
      <c r="B206" s="83" t="s">
        <v>656</v>
      </c>
      <c r="C206" s="83" t="s">
        <v>504</v>
      </c>
      <c r="D206" s="83" t="s">
        <v>154</v>
      </c>
      <c r="E206" s="83" t="s">
        <v>505</v>
      </c>
      <c r="F206" s="83" t="s">
        <v>506</v>
      </c>
      <c r="G206" s="83" t="s">
        <v>299</v>
      </c>
      <c r="H206" s="171">
        <v>12.651968</v>
      </c>
      <c r="I206" s="137">
        <v>12.651968</v>
      </c>
      <c r="J206" s="178"/>
      <c r="K206" s="178"/>
      <c r="L206" s="178"/>
      <c r="M206" s="137">
        <v>12.651968</v>
      </c>
      <c r="N206" s="178"/>
      <c r="O206" s="178"/>
      <c r="P206" s="178"/>
      <c r="Q206" s="171"/>
      <c r="R206" s="137"/>
      <c r="S206" s="171"/>
      <c r="T206" s="171"/>
      <c r="U206" s="178"/>
      <c r="V206" s="171"/>
      <c r="W206" s="171"/>
    </row>
    <row r="207" ht="18" customHeight="1" spans="1:23">
      <c r="A207" s="172"/>
      <c r="B207" s="83" t="s">
        <v>657</v>
      </c>
      <c r="C207" s="83" t="s">
        <v>511</v>
      </c>
      <c r="D207" s="83" t="s">
        <v>182</v>
      </c>
      <c r="E207" s="83" t="s">
        <v>287</v>
      </c>
      <c r="F207" s="83" t="s">
        <v>512</v>
      </c>
      <c r="G207" s="83" t="s">
        <v>287</v>
      </c>
      <c r="H207" s="171">
        <v>9.117936</v>
      </c>
      <c r="I207" s="137">
        <v>9.117936</v>
      </c>
      <c r="J207" s="178"/>
      <c r="K207" s="178"/>
      <c r="L207" s="178"/>
      <c r="M207" s="137">
        <v>9.117936</v>
      </c>
      <c r="N207" s="178"/>
      <c r="O207" s="178"/>
      <c r="P207" s="178"/>
      <c r="Q207" s="171"/>
      <c r="R207" s="137"/>
      <c r="S207" s="171"/>
      <c r="T207" s="171"/>
      <c r="U207" s="178"/>
      <c r="V207" s="171"/>
      <c r="W207" s="171"/>
    </row>
    <row r="208" ht="18" customHeight="1" spans="1:23">
      <c r="A208" s="172"/>
      <c r="B208" s="83" t="s">
        <v>658</v>
      </c>
      <c r="C208" s="83" t="s">
        <v>387</v>
      </c>
      <c r="D208" s="83" t="s">
        <v>152</v>
      </c>
      <c r="E208" s="83" t="s">
        <v>549</v>
      </c>
      <c r="F208" s="83" t="s">
        <v>515</v>
      </c>
      <c r="G208" s="83" t="s">
        <v>387</v>
      </c>
      <c r="H208" s="171">
        <v>10.84176</v>
      </c>
      <c r="I208" s="137">
        <v>10.84176</v>
      </c>
      <c r="J208" s="178"/>
      <c r="K208" s="178"/>
      <c r="L208" s="178"/>
      <c r="M208" s="137">
        <v>10.84176</v>
      </c>
      <c r="N208" s="178"/>
      <c r="O208" s="178"/>
      <c r="P208" s="178"/>
      <c r="Q208" s="171"/>
      <c r="R208" s="137"/>
      <c r="S208" s="171"/>
      <c r="T208" s="171"/>
      <c r="U208" s="178"/>
      <c r="V208" s="171"/>
      <c r="W208" s="171"/>
    </row>
    <row r="209" ht="18" customHeight="1" spans="1:23">
      <c r="A209" s="172"/>
      <c r="B209" s="83" t="s">
        <v>659</v>
      </c>
      <c r="C209" s="83" t="s">
        <v>366</v>
      </c>
      <c r="D209" s="83" t="s">
        <v>135</v>
      </c>
      <c r="E209" s="83" t="s">
        <v>480</v>
      </c>
      <c r="F209" s="83" t="s">
        <v>526</v>
      </c>
      <c r="G209" s="83" t="s">
        <v>366</v>
      </c>
      <c r="H209" s="171">
        <v>1.530938</v>
      </c>
      <c r="I209" s="137">
        <v>1.530938</v>
      </c>
      <c r="J209" s="178"/>
      <c r="K209" s="178"/>
      <c r="L209" s="178"/>
      <c r="M209" s="137">
        <v>1.530938</v>
      </c>
      <c r="N209" s="178"/>
      <c r="O209" s="178"/>
      <c r="P209" s="178"/>
      <c r="Q209" s="171"/>
      <c r="R209" s="137"/>
      <c r="S209" s="171"/>
      <c r="T209" s="171"/>
      <c r="U209" s="178"/>
      <c r="V209" s="171"/>
      <c r="W209" s="171"/>
    </row>
    <row r="210" ht="18" customHeight="1" spans="1:23">
      <c r="A210" s="172"/>
      <c r="B210" s="172"/>
      <c r="C210" s="172"/>
      <c r="D210" s="83" t="s">
        <v>152</v>
      </c>
      <c r="E210" s="83" t="s">
        <v>549</v>
      </c>
      <c r="F210" s="83" t="s">
        <v>526</v>
      </c>
      <c r="G210" s="83" t="s">
        <v>366</v>
      </c>
      <c r="H210" s="171">
        <v>0.630239</v>
      </c>
      <c r="I210" s="137">
        <v>0.630239</v>
      </c>
      <c r="J210" s="178"/>
      <c r="K210" s="178"/>
      <c r="L210" s="178"/>
      <c r="M210" s="137">
        <v>0.630239</v>
      </c>
      <c r="N210" s="178"/>
      <c r="O210" s="178"/>
      <c r="P210" s="178"/>
      <c r="Q210" s="171"/>
      <c r="R210" s="137"/>
      <c r="S210" s="171"/>
      <c r="T210" s="171"/>
      <c r="U210" s="178"/>
      <c r="V210" s="171"/>
      <c r="W210" s="171"/>
    </row>
    <row r="211" ht="18" customHeight="1" spans="1:23">
      <c r="A211" s="172"/>
      <c r="B211" s="83" t="s">
        <v>660</v>
      </c>
      <c r="C211" s="83" t="s">
        <v>369</v>
      </c>
      <c r="D211" s="83" t="s">
        <v>135</v>
      </c>
      <c r="E211" s="83" t="s">
        <v>480</v>
      </c>
      <c r="F211" s="83" t="s">
        <v>528</v>
      </c>
      <c r="G211" s="83" t="s">
        <v>369</v>
      </c>
      <c r="H211" s="171">
        <v>1.700872</v>
      </c>
      <c r="I211" s="137">
        <v>1.700872</v>
      </c>
      <c r="J211" s="178"/>
      <c r="K211" s="178"/>
      <c r="L211" s="178"/>
      <c r="M211" s="137">
        <v>1.700872</v>
      </c>
      <c r="N211" s="178"/>
      <c r="O211" s="178"/>
      <c r="P211" s="178"/>
      <c r="Q211" s="171"/>
      <c r="R211" s="137"/>
      <c r="S211" s="171"/>
      <c r="T211" s="171"/>
      <c r="U211" s="178"/>
      <c r="V211" s="171"/>
      <c r="W211" s="171"/>
    </row>
    <row r="212" ht="18" customHeight="1" spans="1:23">
      <c r="A212" s="172"/>
      <c r="B212" s="172"/>
      <c r="C212" s="172"/>
      <c r="D212" s="83" t="s">
        <v>152</v>
      </c>
      <c r="E212" s="83" t="s">
        <v>549</v>
      </c>
      <c r="F212" s="83" t="s">
        <v>528</v>
      </c>
      <c r="G212" s="83" t="s">
        <v>369</v>
      </c>
      <c r="H212" s="171">
        <v>0.654799</v>
      </c>
      <c r="I212" s="137">
        <v>0.654799</v>
      </c>
      <c r="J212" s="178"/>
      <c r="K212" s="178"/>
      <c r="L212" s="178"/>
      <c r="M212" s="137">
        <v>0.654799</v>
      </c>
      <c r="N212" s="178"/>
      <c r="O212" s="178"/>
      <c r="P212" s="178"/>
      <c r="Q212" s="171"/>
      <c r="R212" s="137"/>
      <c r="S212" s="171"/>
      <c r="T212" s="171"/>
      <c r="U212" s="178"/>
      <c r="V212" s="171"/>
      <c r="W212" s="171"/>
    </row>
    <row r="213" ht="18" customHeight="1" spans="1:23">
      <c r="A213" s="172"/>
      <c r="B213" s="83" t="s">
        <v>661</v>
      </c>
      <c r="C213" s="83" t="s">
        <v>303</v>
      </c>
      <c r="D213" s="83" t="s">
        <v>135</v>
      </c>
      <c r="E213" s="83" t="s">
        <v>480</v>
      </c>
      <c r="F213" s="83" t="s">
        <v>534</v>
      </c>
      <c r="G213" s="83" t="s">
        <v>303</v>
      </c>
      <c r="H213" s="171">
        <v>0.59355</v>
      </c>
      <c r="I213" s="137">
        <v>0.59355</v>
      </c>
      <c r="J213" s="178"/>
      <c r="K213" s="178"/>
      <c r="L213" s="178"/>
      <c r="M213" s="137">
        <v>0.59355</v>
      </c>
      <c r="N213" s="178"/>
      <c r="O213" s="178"/>
      <c r="P213" s="178"/>
      <c r="Q213" s="171"/>
      <c r="R213" s="137"/>
      <c r="S213" s="171"/>
      <c r="T213" s="171"/>
      <c r="U213" s="178"/>
      <c r="V213" s="171"/>
      <c r="W213" s="171"/>
    </row>
    <row r="214" ht="18" customHeight="1" spans="1:23">
      <c r="A214" s="172"/>
      <c r="B214" s="83" t="s">
        <v>662</v>
      </c>
      <c r="C214" s="83" t="s">
        <v>536</v>
      </c>
      <c r="D214" s="83" t="s">
        <v>152</v>
      </c>
      <c r="E214" s="83" t="s">
        <v>549</v>
      </c>
      <c r="F214" s="83" t="s">
        <v>537</v>
      </c>
      <c r="G214" s="83" t="s">
        <v>324</v>
      </c>
      <c r="H214" s="171">
        <v>0.27</v>
      </c>
      <c r="I214" s="137">
        <v>0.27</v>
      </c>
      <c r="J214" s="178"/>
      <c r="K214" s="178"/>
      <c r="L214" s="178"/>
      <c r="M214" s="137">
        <v>0.27</v>
      </c>
      <c r="N214" s="178"/>
      <c r="O214" s="178"/>
      <c r="P214" s="178"/>
      <c r="Q214" s="171"/>
      <c r="R214" s="137"/>
      <c r="S214" s="171"/>
      <c r="T214" s="171"/>
      <c r="U214" s="178"/>
      <c r="V214" s="171"/>
      <c r="W214" s="171"/>
    </row>
    <row r="215" ht="18" customHeight="1" spans="1:23">
      <c r="A215" s="172"/>
      <c r="B215" s="83" t="s">
        <v>663</v>
      </c>
      <c r="C215" s="83" t="s">
        <v>539</v>
      </c>
      <c r="D215" s="83" t="s">
        <v>135</v>
      </c>
      <c r="E215" s="83" t="s">
        <v>480</v>
      </c>
      <c r="F215" s="83" t="s">
        <v>537</v>
      </c>
      <c r="G215" s="83" t="s">
        <v>324</v>
      </c>
      <c r="H215" s="171">
        <v>7.2</v>
      </c>
      <c r="I215" s="137">
        <v>7.2</v>
      </c>
      <c r="J215" s="178"/>
      <c r="K215" s="178"/>
      <c r="L215" s="178"/>
      <c r="M215" s="137">
        <v>7.2</v>
      </c>
      <c r="N215" s="178"/>
      <c r="O215" s="178"/>
      <c r="P215" s="178"/>
      <c r="Q215" s="171"/>
      <c r="R215" s="137"/>
      <c r="S215" s="171"/>
      <c r="T215" s="171"/>
      <c r="U215" s="178"/>
      <c r="V215" s="171"/>
      <c r="W215" s="171"/>
    </row>
    <row r="216" ht="18" customHeight="1" spans="1:23">
      <c r="A216" s="83" t="s">
        <v>664</v>
      </c>
      <c r="B216" s="83" t="s">
        <v>665</v>
      </c>
      <c r="C216" s="83" t="s">
        <v>479</v>
      </c>
      <c r="D216" s="83" t="s">
        <v>127</v>
      </c>
      <c r="E216" s="83" t="s">
        <v>666</v>
      </c>
      <c r="F216" s="83" t="s">
        <v>481</v>
      </c>
      <c r="G216" s="83" t="s">
        <v>282</v>
      </c>
      <c r="H216" s="171">
        <v>62.088</v>
      </c>
      <c r="I216" s="137">
        <v>62.088</v>
      </c>
      <c r="J216" s="178"/>
      <c r="K216" s="178"/>
      <c r="L216" s="178"/>
      <c r="M216" s="137">
        <v>62.088</v>
      </c>
      <c r="N216" s="178"/>
      <c r="O216" s="178"/>
      <c r="P216" s="178"/>
      <c r="Q216" s="171"/>
      <c r="R216" s="137"/>
      <c r="S216" s="171"/>
      <c r="T216" s="171"/>
      <c r="U216" s="178"/>
      <c r="V216" s="171"/>
      <c r="W216" s="171"/>
    </row>
    <row r="217" ht="18" customHeight="1" spans="1:23">
      <c r="A217" s="172"/>
      <c r="B217" s="172"/>
      <c r="C217" s="172"/>
      <c r="D217" s="172"/>
      <c r="E217" s="172"/>
      <c r="F217" s="83" t="s">
        <v>482</v>
      </c>
      <c r="G217" s="83" t="s">
        <v>285</v>
      </c>
      <c r="H217" s="171">
        <v>130.280784</v>
      </c>
      <c r="I217" s="137">
        <v>130.280784</v>
      </c>
      <c r="J217" s="178"/>
      <c r="K217" s="178"/>
      <c r="L217" s="178"/>
      <c r="M217" s="137">
        <v>130.280784</v>
      </c>
      <c r="N217" s="178"/>
      <c r="O217" s="178"/>
      <c r="P217" s="178"/>
      <c r="Q217" s="171"/>
      <c r="R217" s="137"/>
      <c r="S217" s="171"/>
      <c r="T217" s="171"/>
      <c r="U217" s="178"/>
      <c r="V217" s="171"/>
      <c r="W217" s="171"/>
    </row>
    <row r="218" ht="18" customHeight="1" spans="1:23">
      <c r="A218" s="172"/>
      <c r="B218" s="172"/>
      <c r="C218" s="172"/>
      <c r="D218" s="172"/>
      <c r="E218" s="172"/>
      <c r="F218" s="83" t="s">
        <v>483</v>
      </c>
      <c r="G218" s="83" t="s">
        <v>288</v>
      </c>
      <c r="H218" s="171">
        <v>5.174</v>
      </c>
      <c r="I218" s="137">
        <v>5.174</v>
      </c>
      <c r="J218" s="178"/>
      <c r="K218" s="178"/>
      <c r="L218" s="178"/>
      <c r="M218" s="137">
        <v>5.174</v>
      </c>
      <c r="N218" s="178"/>
      <c r="O218" s="178"/>
      <c r="P218" s="178"/>
      <c r="Q218" s="171"/>
      <c r="R218" s="137"/>
      <c r="S218" s="171"/>
      <c r="T218" s="171"/>
      <c r="U218" s="178"/>
      <c r="V218" s="171"/>
      <c r="W218" s="171"/>
    </row>
    <row r="219" ht="18" customHeight="1" spans="1:23">
      <c r="A219" s="172"/>
      <c r="B219" s="83" t="s">
        <v>667</v>
      </c>
      <c r="C219" s="83" t="s">
        <v>485</v>
      </c>
      <c r="D219" s="83" t="s">
        <v>174</v>
      </c>
      <c r="E219" s="83" t="s">
        <v>486</v>
      </c>
      <c r="F219" s="83" t="s">
        <v>487</v>
      </c>
      <c r="G219" s="83" t="s">
        <v>309</v>
      </c>
      <c r="H219" s="171">
        <v>6.216156</v>
      </c>
      <c r="I219" s="137">
        <v>6.216156</v>
      </c>
      <c r="J219" s="178"/>
      <c r="K219" s="178"/>
      <c r="L219" s="178"/>
      <c r="M219" s="137">
        <v>6.216156</v>
      </c>
      <c r="N219" s="178"/>
      <c r="O219" s="178"/>
      <c r="P219" s="178"/>
      <c r="Q219" s="171"/>
      <c r="R219" s="137"/>
      <c r="S219" s="171"/>
      <c r="T219" s="171"/>
      <c r="U219" s="178"/>
      <c r="V219" s="171"/>
      <c r="W219" s="171"/>
    </row>
    <row r="220" ht="18" customHeight="1" spans="1:23">
      <c r="A220" s="172"/>
      <c r="B220" s="83" t="s">
        <v>668</v>
      </c>
      <c r="C220" s="83" t="s">
        <v>489</v>
      </c>
      <c r="D220" s="83" t="s">
        <v>176</v>
      </c>
      <c r="E220" s="83" t="s">
        <v>490</v>
      </c>
      <c r="F220" s="83" t="s">
        <v>491</v>
      </c>
      <c r="G220" s="83" t="s">
        <v>313</v>
      </c>
      <c r="H220" s="171">
        <v>0.4522</v>
      </c>
      <c r="I220" s="137">
        <v>0.4522</v>
      </c>
      <c r="J220" s="178"/>
      <c r="K220" s="178"/>
      <c r="L220" s="178"/>
      <c r="M220" s="137">
        <v>0.4522</v>
      </c>
      <c r="N220" s="178"/>
      <c r="O220" s="178"/>
      <c r="P220" s="178"/>
      <c r="Q220" s="171"/>
      <c r="R220" s="137"/>
      <c r="S220" s="171"/>
      <c r="T220" s="171"/>
      <c r="U220" s="178"/>
      <c r="V220" s="171"/>
      <c r="W220" s="171"/>
    </row>
    <row r="221" ht="18" customHeight="1" spans="1:23">
      <c r="A221" s="172"/>
      <c r="B221" s="83" t="s">
        <v>669</v>
      </c>
      <c r="C221" s="83" t="s">
        <v>493</v>
      </c>
      <c r="D221" s="83" t="s">
        <v>176</v>
      </c>
      <c r="E221" s="83" t="s">
        <v>490</v>
      </c>
      <c r="F221" s="83" t="s">
        <v>491</v>
      </c>
      <c r="G221" s="83" t="s">
        <v>313</v>
      </c>
      <c r="H221" s="171">
        <v>0.552547</v>
      </c>
      <c r="I221" s="137">
        <v>0.552547</v>
      </c>
      <c r="J221" s="178"/>
      <c r="K221" s="178"/>
      <c r="L221" s="178"/>
      <c r="M221" s="137">
        <v>0.552547</v>
      </c>
      <c r="N221" s="178"/>
      <c r="O221" s="178"/>
      <c r="P221" s="178"/>
      <c r="Q221" s="171"/>
      <c r="R221" s="137"/>
      <c r="S221" s="171"/>
      <c r="T221" s="171"/>
      <c r="U221" s="178"/>
      <c r="V221" s="171"/>
      <c r="W221" s="171"/>
    </row>
    <row r="222" ht="18" customHeight="1" spans="1:23">
      <c r="A222" s="172"/>
      <c r="B222" s="83" t="s">
        <v>670</v>
      </c>
      <c r="C222" s="83" t="s">
        <v>495</v>
      </c>
      <c r="D222" s="83" t="s">
        <v>170</v>
      </c>
      <c r="E222" s="83" t="s">
        <v>496</v>
      </c>
      <c r="F222" s="83" t="s">
        <v>497</v>
      </c>
      <c r="G222" s="83" t="s">
        <v>305</v>
      </c>
      <c r="H222" s="171">
        <v>13.81368</v>
      </c>
      <c r="I222" s="137">
        <v>13.81368</v>
      </c>
      <c r="J222" s="178"/>
      <c r="K222" s="178"/>
      <c r="L222" s="178"/>
      <c r="M222" s="137">
        <v>13.81368</v>
      </c>
      <c r="N222" s="178"/>
      <c r="O222" s="178"/>
      <c r="P222" s="178"/>
      <c r="Q222" s="171"/>
      <c r="R222" s="137"/>
      <c r="S222" s="171"/>
      <c r="T222" s="171"/>
      <c r="U222" s="178"/>
      <c r="V222" s="171"/>
      <c r="W222" s="171"/>
    </row>
    <row r="223" ht="18" customHeight="1" spans="1:23">
      <c r="A223" s="172"/>
      <c r="B223" s="83" t="s">
        <v>671</v>
      </c>
      <c r="C223" s="83" t="s">
        <v>499</v>
      </c>
      <c r="D223" s="83" t="s">
        <v>176</v>
      </c>
      <c r="E223" s="83" t="s">
        <v>490</v>
      </c>
      <c r="F223" s="83" t="s">
        <v>491</v>
      </c>
      <c r="G223" s="83" t="s">
        <v>313</v>
      </c>
      <c r="H223" s="171">
        <v>0.690684</v>
      </c>
      <c r="I223" s="137">
        <v>0.690684</v>
      </c>
      <c r="J223" s="178"/>
      <c r="K223" s="178"/>
      <c r="L223" s="178"/>
      <c r="M223" s="137">
        <v>0.690684</v>
      </c>
      <c r="N223" s="178"/>
      <c r="O223" s="178"/>
      <c r="P223" s="178"/>
      <c r="Q223" s="171"/>
      <c r="R223" s="137"/>
      <c r="S223" s="171"/>
      <c r="T223" s="171"/>
      <c r="U223" s="178"/>
      <c r="V223" s="171"/>
      <c r="W223" s="171"/>
    </row>
    <row r="224" ht="18" customHeight="1" spans="1:23">
      <c r="A224" s="172"/>
      <c r="B224" s="83" t="s">
        <v>672</v>
      </c>
      <c r="C224" s="83" t="s">
        <v>504</v>
      </c>
      <c r="D224" s="83" t="s">
        <v>154</v>
      </c>
      <c r="E224" s="83" t="s">
        <v>505</v>
      </c>
      <c r="F224" s="83" t="s">
        <v>506</v>
      </c>
      <c r="G224" s="83" t="s">
        <v>299</v>
      </c>
      <c r="H224" s="171">
        <v>22.929728</v>
      </c>
      <c r="I224" s="137">
        <v>22.929728</v>
      </c>
      <c r="J224" s="178"/>
      <c r="K224" s="178"/>
      <c r="L224" s="178"/>
      <c r="M224" s="137">
        <v>22.929728</v>
      </c>
      <c r="N224" s="178"/>
      <c r="O224" s="178"/>
      <c r="P224" s="178"/>
      <c r="Q224" s="171"/>
      <c r="R224" s="137"/>
      <c r="S224" s="171"/>
      <c r="T224" s="171"/>
      <c r="U224" s="178"/>
      <c r="V224" s="171"/>
      <c r="W224" s="171"/>
    </row>
    <row r="225" ht="18" customHeight="1" spans="1:23">
      <c r="A225" s="172"/>
      <c r="B225" s="83" t="s">
        <v>673</v>
      </c>
      <c r="C225" s="83" t="s">
        <v>508</v>
      </c>
      <c r="D225" s="83" t="s">
        <v>174</v>
      </c>
      <c r="E225" s="83" t="s">
        <v>486</v>
      </c>
      <c r="F225" s="83" t="s">
        <v>509</v>
      </c>
      <c r="G225" s="83" t="s">
        <v>397</v>
      </c>
      <c r="H225" s="171">
        <v>0.576024</v>
      </c>
      <c r="I225" s="137">
        <v>0.576024</v>
      </c>
      <c r="J225" s="178"/>
      <c r="K225" s="178"/>
      <c r="L225" s="178"/>
      <c r="M225" s="137">
        <v>0.576024</v>
      </c>
      <c r="N225" s="178"/>
      <c r="O225" s="178"/>
      <c r="P225" s="178"/>
      <c r="Q225" s="171"/>
      <c r="R225" s="137"/>
      <c r="S225" s="171"/>
      <c r="T225" s="171"/>
      <c r="U225" s="178"/>
      <c r="V225" s="171"/>
      <c r="W225" s="171"/>
    </row>
    <row r="226" ht="18" customHeight="1" spans="1:23">
      <c r="A226" s="172"/>
      <c r="B226" s="83" t="s">
        <v>674</v>
      </c>
      <c r="C226" s="83" t="s">
        <v>511</v>
      </c>
      <c r="D226" s="83" t="s">
        <v>182</v>
      </c>
      <c r="E226" s="83" t="s">
        <v>287</v>
      </c>
      <c r="F226" s="83" t="s">
        <v>512</v>
      </c>
      <c r="G226" s="83" t="s">
        <v>287</v>
      </c>
      <c r="H226" s="171">
        <v>16.576416</v>
      </c>
      <c r="I226" s="137">
        <v>16.576416</v>
      </c>
      <c r="J226" s="178"/>
      <c r="K226" s="178"/>
      <c r="L226" s="178"/>
      <c r="M226" s="137">
        <v>16.576416</v>
      </c>
      <c r="N226" s="178"/>
      <c r="O226" s="178"/>
      <c r="P226" s="178"/>
      <c r="Q226" s="171"/>
      <c r="R226" s="137"/>
      <c r="S226" s="171"/>
      <c r="T226" s="171"/>
      <c r="U226" s="178"/>
      <c r="V226" s="171"/>
      <c r="W226" s="171"/>
    </row>
    <row r="227" ht="18" customHeight="1" spans="1:23">
      <c r="A227" s="172"/>
      <c r="B227" s="83" t="s">
        <v>675</v>
      </c>
      <c r="C227" s="83" t="s">
        <v>387</v>
      </c>
      <c r="D227" s="83" t="s">
        <v>152</v>
      </c>
      <c r="E227" s="83" t="s">
        <v>549</v>
      </c>
      <c r="F227" s="83" t="s">
        <v>515</v>
      </c>
      <c r="G227" s="83" t="s">
        <v>387</v>
      </c>
      <c r="H227" s="171">
        <v>4.224</v>
      </c>
      <c r="I227" s="137">
        <v>4.224</v>
      </c>
      <c r="J227" s="178"/>
      <c r="K227" s="178"/>
      <c r="L227" s="178"/>
      <c r="M227" s="137">
        <v>4.224</v>
      </c>
      <c r="N227" s="178"/>
      <c r="O227" s="178"/>
      <c r="P227" s="178"/>
      <c r="Q227" s="171"/>
      <c r="R227" s="137"/>
      <c r="S227" s="171"/>
      <c r="T227" s="171"/>
      <c r="U227" s="178"/>
      <c r="V227" s="171"/>
      <c r="W227" s="171"/>
    </row>
    <row r="228" ht="18" customHeight="1" spans="1:23">
      <c r="A228" s="172"/>
      <c r="B228" s="83" t="s">
        <v>676</v>
      </c>
      <c r="C228" s="83" t="s">
        <v>523</v>
      </c>
      <c r="D228" s="83" t="s">
        <v>127</v>
      </c>
      <c r="E228" s="83" t="s">
        <v>666</v>
      </c>
      <c r="F228" s="83" t="s">
        <v>524</v>
      </c>
      <c r="G228" s="83" t="s">
        <v>375</v>
      </c>
      <c r="H228" s="171">
        <v>14.22</v>
      </c>
      <c r="I228" s="137">
        <v>14.22</v>
      </c>
      <c r="J228" s="178"/>
      <c r="K228" s="178"/>
      <c r="L228" s="178"/>
      <c r="M228" s="137">
        <v>14.22</v>
      </c>
      <c r="N228" s="178"/>
      <c r="O228" s="178"/>
      <c r="P228" s="178"/>
      <c r="Q228" s="171"/>
      <c r="R228" s="137"/>
      <c r="S228" s="171"/>
      <c r="T228" s="171"/>
      <c r="U228" s="178"/>
      <c r="V228" s="171"/>
      <c r="W228" s="171"/>
    </row>
    <row r="229" ht="18" customHeight="1" spans="1:23">
      <c r="A229" s="172"/>
      <c r="B229" s="83" t="s">
        <v>677</v>
      </c>
      <c r="C229" s="83" t="s">
        <v>366</v>
      </c>
      <c r="D229" s="83" t="s">
        <v>127</v>
      </c>
      <c r="E229" s="83" t="s">
        <v>666</v>
      </c>
      <c r="F229" s="83" t="s">
        <v>526</v>
      </c>
      <c r="G229" s="83" t="s">
        <v>366</v>
      </c>
      <c r="H229" s="171">
        <v>3.127376</v>
      </c>
      <c r="I229" s="137">
        <v>3.127376</v>
      </c>
      <c r="J229" s="178"/>
      <c r="K229" s="178"/>
      <c r="L229" s="178"/>
      <c r="M229" s="137">
        <v>3.127376</v>
      </c>
      <c r="N229" s="178"/>
      <c r="O229" s="178"/>
      <c r="P229" s="178"/>
      <c r="Q229" s="171"/>
      <c r="R229" s="137"/>
      <c r="S229" s="171"/>
      <c r="T229" s="171"/>
      <c r="U229" s="178"/>
      <c r="V229" s="171"/>
      <c r="W229" s="171"/>
    </row>
    <row r="230" ht="18" customHeight="1" spans="1:23">
      <c r="A230" s="172"/>
      <c r="B230" s="172"/>
      <c r="C230" s="172"/>
      <c r="D230" s="83" t="s">
        <v>152</v>
      </c>
      <c r="E230" s="83" t="s">
        <v>549</v>
      </c>
      <c r="F230" s="83" t="s">
        <v>526</v>
      </c>
      <c r="G230" s="83" t="s">
        <v>366</v>
      </c>
      <c r="H230" s="171">
        <v>0.281926</v>
      </c>
      <c r="I230" s="137">
        <v>0.281926</v>
      </c>
      <c r="J230" s="178"/>
      <c r="K230" s="178"/>
      <c r="L230" s="178"/>
      <c r="M230" s="137">
        <v>0.281926</v>
      </c>
      <c r="N230" s="178"/>
      <c r="O230" s="178"/>
      <c r="P230" s="178"/>
      <c r="Q230" s="171"/>
      <c r="R230" s="137"/>
      <c r="S230" s="171"/>
      <c r="T230" s="171"/>
      <c r="U230" s="178"/>
      <c r="V230" s="171"/>
      <c r="W230" s="171"/>
    </row>
    <row r="231" ht="18" customHeight="1" spans="1:23">
      <c r="A231" s="172"/>
      <c r="B231" s="83" t="s">
        <v>678</v>
      </c>
      <c r="C231" s="83" t="s">
        <v>369</v>
      </c>
      <c r="D231" s="83" t="s">
        <v>127</v>
      </c>
      <c r="E231" s="83" t="s">
        <v>666</v>
      </c>
      <c r="F231" s="83" t="s">
        <v>528</v>
      </c>
      <c r="G231" s="83" t="s">
        <v>369</v>
      </c>
      <c r="H231" s="171">
        <v>3.51022</v>
      </c>
      <c r="I231" s="137">
        <v>3.51022</v>
      </c>
      <c r="J231" s="178"/>
      <c r="K231" s="178"/>
      <c r="L231" s="178"/>
      <c r="M231" s="137">
        <v>3.51022</v>
      </c>
      <c r="N231" s="178"/>
      <c r="O231" s="178"/>
      <c r="P231" s="178"/>
      <c r="Q231" s="171"/>
      <c r="R231" s="137"/>
      <c r="S231" s="171"/>
      <c r="T231" s="171"/>
      <c r="U231" s="178"/>
      <c r="V231" s="171"/>
      <c r="W231" s="171"/>
    </row>
    <row r="232" ht="18" customHeight="1" spans="1:23">
      <c r="A232" s="172"/>
      <c r="B232" s="172"/>
      <c r="C232" s="172"/>
      <c r="D232" s="83" t="s">
        <v>152</v>
      </c>
      <c r="E232" s="83" t="s">
        <v>549</v>
      </c>
      <c r="F232" s="83" t="s">
        <v>528</v>
      </c>
      <c r="G232" s="83" t="s">
        <v>369</v>
      </c>
      <c r="H232" s="171">
        <v>0.299208</v>
      </c>
      <c r="I232" s="137">
        <v>0.299208</v>
      </c>
      <c r="J232" s="178"/>
      <c r="K232" s="178"/>
      <c r="L232" s="178"/>
      <c r="M232" s="137">
        <v>0.299208</v>
      </c>
      <c r="N232" s="178"/>
      <c r="O232" s="178"/>
      <c r="P232" s="178"/>
      <c r="Q232" s="171"/>
      <c r="R232" s="137"/>
      <c r="S232" s="171"/>
      <c r="T232" s="171"/>
      <c r="U232" s="178"/>
      <c r="V232" s="171"/>
      <c r="W232" s="171"/>
    </row>
    <row r="233" ht="18" customHeight="1" spans="1:23">
      <c r="A233" s="172"/>
      <c r="B233" s="83" t="s">
        <v>679</v>
      </c>
      <c r="C233" s="83" t="s">
        <v>530</v>
      </c>
      <c r="D233" s="83" t="s">
        <v>127</v>
      </c>
      <c r="E233" s="83" t="s">
        <v>666</v>
      </c>
      <c r="F233" s="83" t="s">
        <v>524</v>
      </c>
      <c r="G233" s="83" t="s">
        <v>375</v>
      </c>
      <c r="H233" s="171">
        <v>1.422</v>
      </c>
      <c r="I233" s="137">
        <v>1.422</v>
      </c>
      <c r="J233" s="178"/>
      <c r="K233" s="178"/>
      <c r="L233" s="178"/>
      <c r="M233" s="137">
        <v>1.422</v>
      </c>
      <c r="N233" s="178"/>
      <c r="O233" s="178"/>
      <c r="P233" s="178"/>
      <c r="Q233" s="171"/>
      <c r="R233" s="137"/>
      <c r="S233" s="171"/>
      <c r="T233" s="171"/>
      <c r="U233" s="178"/>
      <c r="V233" s="171"/>
      <c r="W233" s="171"/>
    </row>
    <row r="234" ht="18" customHeight="1" spans="1:23">
      <c r="A234" s="172"/>
      <c r="B234" s="83" t="s">
        <v>680</v>
      </c>
      <c r="C234" s="83" t="s">
        <v>303</v>
      </c>
      <c r="D234" s="83" t="s">
        <v>127</v>
      </c>
      <c r="E234" s="83" t="s">
        <v>666</v>
      </c>
      <c r="F234" s="83" t="s">
        <v>534</v>
      </c>
      <c r="G234" s="83" t="s">
        <v>303</v>
      </c>
      <c r="H234" s="171">
        <v>0.9963</v>
      </c>
      <c r="I234" s="137">
        <v>0.9963</v>
      </c>
      <c r="J234" s="178"/>
      <c r="K234" s="178"/>
      <c r="L234" s="178"/>
      <c r="M234" s="137">
        <v>0.9963</v>
      </c>
      <c r="N234" s="178"/>
      <c r="O234" s="178"/>
      <c r="P234" s="178"/>
      <c r="Q234" s="171"/>
      <c r="R234" s="137"/>
      <c r="S234" s="171"/>
      <c r="T234" s="171"/>
      <c r="U234" s="178"/>
      <c r="V234" s="171"/>
      <c r="W234" s="171"/>
    </row>
    <row r="235" ht="18" customHeight="1" spans="1:23">
      <c r="A235" s="172"/>
      <c r="B235" s="83" t="s">
        <v>681</v>
      </c>
      <c r="C235" s="83" t="s">
        <v>536</v>
      </c>
      <c r="D235" s="83" t="s">
        <v>152</v>
      </c>
      <c r="E235" s="83" t="s">
        <v>549</v>
      </c>
      <c r="F235" s="83" t="s">
        <v>537</v>
      </c>
      <c r="G235" s="83" t="s">
        <v>324</v>
      </c>
      <c r="H235" s="171">
        <v>0.108</v>
      </c>
      <c r="I235" s="137">
        <v>0.108</v>
      </c>
      <c r="J235" s="178"/>
      <c r="K235" s="178"/>
      <c r="L235" s="178"/>
      <c r="M235" s="137">
        <v>0.108</v>
      </c>
      <c r="N235" s="178"/>
      <c r="O235" s="178"/>
      <c r="P235" s="178"/>
      <c r="Q235" s="171"/>
      <c r="R235" s="137"/>
      <c r="S235" s="171"/>
      <c r="T235" s="171"/>
      <c r="U235" s="178"/>
      <c r="V235" s="171"/>
      <c r="W235" s="171"/>
    </row>
    <row r="236" ht="18" customHeight="1" spans="1:23">
      <c r="A236" s="172"/>
      <c r="B236" s="83" t="s">
        <v>682</v>
      </c>
      <c r="C236" s="83" t="s">
        <v>539</v>
      </c>
      <c r="D236" s="83" t="s">
        <v>127</v>
      </c>
      <c r="E236" s="83" t="s">
        <v>666</v>
      </c>
      <c r="F236" s="83" t="s">
        <v>537</v>
      </c>
      <c r="G236" s="83" t="s">
        <v>324</v>
      </c>
      <c r="H236" s="171">
        <v>8</v>
      </c>
      <c r="I236" s="137">
        <v>8</v>
      </c>
      <c r="J236" s="178"/>
      <c r="K236" s="178"/>
      <c r="L236" s="178"/>
      <c r="M236" s="137">
        <v>8</v>
      </c>
      <c r="N236" s="178"/>
      <c r="O236" s="178"/>
      <c r="P236" s="178"/>
      <c r="Q236" s="171"/>
      <c r="R236" s="137"/>
      <c r="S236" s="171"/>
      <c r="T236" s="171"/>
      <c r="U236" s="178"/>
      <c r="V236" s="171"/>
      <c r="W236" s="171"/>
    </row>
    <row r="237" ht="18" customHeight="1" spans="1:23">
      <c r="A237" s="172"/>
      <c r="B237" s="172"/>
      <c r="C237" s="172"/>
      <c r="D237" s="172"/>
      <c r="E237" s="172"/>
      <c r="F237" s="83" t="s">
        <v>683</v>
      </c>
      <c r="G237" s="83" t="s">
        <v>344</v>
      </c>
      <c r="H237" s="171">
        <v>3.5</v>
      </c>
      <c r="I237" s="137">
        <v>3.5</v>
      </c>
      <c r="J237" s="178"/>
      <c r="K237" s="178"/>
      <c r="L237" s="178"/>
      <c r="M237" s="137">
        <v>3.5</v>
      </c>
      <c r="N237" s="178"/>
      <c r="O237" s="178"/>
      <c r="P237" s="178"/>
      <c r="Q237" s="171"/>
      <c r="R237" s="137"/>
      <c r="S237" s="171"/>
      <c r="T237" s="171"/>
      <c r="U237" s="178"/>
      <c r="V237" s="171"/>
      <c r="W237" s="171"/>
    </row>
    <row r="238" ht="18" customHeight="1" spans="1:23">
      <c r="A238" s="172"/>
      <c r="B238" s="172"/>
      <c r="C238" s="172"/>
      <c r="D238" s="172"/>
      <c r="E238" s="172"/>
      <c r="F238" s="83" t="s">
        <v>650</v>
      </c>
      <c r="G238" s="83" t="s">
        <v>360</v>
      </c>
      <c r="H238" s="171">
        <v>2</v>
      </c>
      <c r="I238" s="137">
        <v>2</v>
      </c>
      <c r="J238" s="178"/>
      <c r="K238" s="178"/>
      <c r="L238" s="178"/>
      <c r="M238" s="137">
        <v>2</v>
      </c>
      <c r="N238" s="178"/>
      <c r="O238" s="178"/>
      <c r="P238" s="178"/>
      <c r="Q238" s="171"/>
      <c r="R238" s="137"/>
      <c r="S238" s="171"/>
      <c r="T238" s="171"/>
      <c r="U238" s="178"/>
      <c r="V238" s="171"/>
      <c r="W238" s="171"/>
    </row>
    <row r="239" ht="18" customHeight="1" spans="1:23">
      <c r="A239" s="83" t="s">
        <v>684</v>
      </c>
      <c r="B239" s="83" t="s">
        <v>685</v>
      </c>
      <c r="C239" s="83" t="s">
        <v>686</v>
      </c>
      <c r="D239" s="83" t="s">
        <v>170</v>
      </c>
      <c r="E239" s="83" t="s">
        <v>496</v>
      </c>
      <c r="F239" s="83" t="s">
        <v>509</v>
      </c>
      <c r="G239" s="83" t="s">
        <v>397</v>
      </c>
      <c r="H239" s="171">
        <v>5</v>
      </c>
      <c r="I239" s="137">
        <v>5</v>
      </c>
      <c r="J239" s="178"/>
      <c r="K239" s="178"/>
      <c r="L239" s="178"/>
      <c r="M239" s="137">
        <v>5</v>
      </c>
      <c r="N239" s="178"/>
      <c r="O239" s="178"/>
      <c r="P239" s="178"/>
      <c r="Q239" s="171"/>
      <c r="R239" s="137"/>
      <c r="S239" s="171"/>
      <c r="T239" s="171"/>
      <c r="U239" s="178"/>
      <c r="V239" s="171"/>
      <c r="W239" s="171"/>
    </row>
    <row r="240" ht="18" customHeight="1" spans="1:23">
      <c r="A240" s="172"/>
      <c r="B240" s="83" t="s">
        <v>687</v>
      </c>
      <c r="C240" s="83" t="s">
        <v>385</v>
      </c>
      <c r="D240" s="83" t="s">
        <v>150</v>
      </c>
      <c r="E240" s="83" t="s">
        <v>514</v>
      </c>
      <c r="F240" s="83" t="s">
        <v>550</v>
      </c>
      <c r="G240" s="83" t="s">
        <v>385</v>
      </c>
      <c r="H240" s="171">
        <v>12.4734</v>
      </c>
      <c r="I240" s="137">
        <v>12.4734</v>
      </c>
      <c r="J240" s="178"/>
      <c r="K240" s="178"/>
      <c r="L240" s="178"/>
      <c r="M240" s="137">
        <v>12.4734</v>
      </c>
      <c r="N240" s="178"/>
      <c r="O240" s="178"/>
      <c r="P240" s="178"/>
      <c r="Q240" s="171"/>
      <c r="R240" s="137"/>
      <c r="S240" s="171"/>
      <c r="T240" s="171"/>
      <c r="U240" s="178"/>
      <c r="V240" s="171"/>
      <c r="W240" s="171"/>
    </row>
    <row r="241" ht="18" customHeight="1" spans="1:23">
      <c r="A241" s="172"/>
      <c r="B241" s="83" t="s">
        <v>688</v>
      </c>
      <c r="C241" s="83" t="s">
        <v>552</v>
      </c>
      <c r="D241" s="83" t="s">
        <v>150</v>
      </c>
      <c r="E241" s="83" t="s">
        <v>514</v>
      </c>
      <c r="F241" s="83" t="s">
        <v>537</v>
      </c>
      <c r="G241" s="83" t="s">
        <v>324</v>
      </c>
      <c r="H241" s="171">
        <v>0.253</v>
      </c>
      <c r="I241" s="137">
        <v>0.253</v>
      </c>
      <c r="J241" s="178"/>
      <c r="K241" s="178"/>
      <c r="L241" s="178"/>
      <c r="M241" s="137">
        <v>0.253</v>
      </c>
      <c r="N241" s="178"/>
      <c r="O241" s="178"/>
      <c r="P241" s="178"/>
      <c r="Q241" s="171"/>
      <c r="R241" s="137"/>
      <c r="S241" s="171"/>
      <c r="T241" s="171"/>
      <c r="U241" s="178"/>
      <c r="V241" s="171"/>
      <c r="W241" s="171"/>
    </row>
    <row r="242" ht="18" customHeight="1" spans="1:23">
      <c r="A242" s="83" t="s">
        <v>689</v>
      </c>
      <c r="B242" s="83" t="s">
        <v>690</v>
      </c>
      <c r="C242" s="83" t="s">
        <v>542</v>
      </c>
      <c r="D242" s="83" t="s">
        <v>138</v>
      </c>
      <c r="E242" s="83" t="s">
        <v>691</v>
      </c>
      <c r="F242" s="83" t="s">
        <v>481</v>
      </c>
      <c r="G242" s="83" t="s">
        <v>282</v>
      </c>
      <c r="H242" s="171">
        <v>16.488</v>
      </c>
      <c r="I242" s="137">
        <v>16.488</v>
      </c>
      <c r="J242" s="178"/>
      <c r="K242" s="178"/>
      <c r="L242" s="178"/>
      <c r="M242" s="137">
        <v>16.488</v>
      </c>
      <c r="N242" s="178"/>
      <c r="O242" s="178"/>
      <c r="P242" s="178"/>
      <c r="Q242" s="171"/>
      <c r="R242" s="137"/>
      <c r="S242" s="171"/>
      <c r="T242" s="171"/>
      <c r="U242" s="178"/>
      <c r="V242" s="171"/>
      <c r="W242" s="171"/>
    </row>
    <row r="243" ht="18" customHeight="1" spans="1:23">
      <c r="A243" s="172"/>
      <c r="B243" s="172"/>
      <c r="C243" s="172"/>
      <c r="D243" s="172"/>
      <c r="E243" s="172"/>
      <c r="F243" s="83" t="s">
        <v>482</v>
      </c>
      <c r="G243" s="83" t="s">
        <v>285</v>
      </c>
      <c r="H243" s="171">
        <v>9.3228</v>
      </c>
      <c r="I243" s="137">
        <v>9.3228</v>
      </c>
      <c r="J243" s="178"/>
      <c r="K243" s="178"/>
      <c r="L243" s="178"/>
      <c r="M243" s="137">
        <v>9.3228</v>
      </c>
      <c r="N243" s="178"/>
      <c r="O243" s="178"/>
      <c r="P243" s="178"/>
      <c r="Q243" s="171"/>
      <c r="R243" s="137"/>
      <c r="S243" s="171"/>
      <c r="T243" s="171"/>
      <c r="U243" s="178"/>
      <c r="V243" s="171"/>
      <c r="W243" s="171"/>
    </row>
    <row r="244" ht="18" customHeight="1" spans="1:23">
      <c r="A244" s="172"/>
      <c r="B244" s="172"/>
      <c r="C244" s="172"/>
      <c r="D244" s="172"/>
      <c r="E244" s="172"/>
      <c r="F244" s="83" t="s">
        <v>483</v>
      </c>
      <c r="G244" s="83" t="s">
        <v>288</v>
      </c>
      <c r="H244" s="171">
        <v>1.374</v>
      </c>
      <c r="I244" s="137">
        <v>1.374</v>
      </c>
      <c r="J244" s="178"/>
      <c r="K244" s="178"/>
      <c r="L244" s="178"/>
      <c r="M244" s="137">
        <v>1.374</v>
      </c>
      <c r="N244" s="178"/>
      <c r="O244" s="178"/>
      <c r="P244" s="178"/>
      <c r="Q244" s="171"/>
      <c r="R244" s="137"/>
      <c r="S244" s="171"/>
      <c r="T244" s="171"/>
      <c r="U244" s="178"/>
      <c r="V244" s="171"/>
      <c r="W244" s="171"/>
    </row>
    <row r="245" ht="18" customHeight="1" spans="1:23">
      <c r="A245" s="172"/>
      <c r="B245" s="172"/>
      <c r="C245" s="172"/>
      <c r="D245" s="172"/>
      <c r="E245" s="172"/>
      <c r="F245" s="83" t="s">
        <v>544</v>
      </c>
      <c r="G245" s="83" t="s">
        <v>296</v>
      </c>
      <c r="H245" s="171">
        <v>21.69</v>
      </c>
      <c r="I245" s="137">
        <v>21.69</v>
      </c>
      <c r="J245" s="178"/>
      <c r="K245" s="178"/>
      <c r="L245" s="178"/>
      <c r="M245" s="137">
        <v>21.69</v>
      </c>
      <c r="N245" s="178"/>
      <c r="O245" s="178"/>
      <c r="P245" s="178"/>
      <c r="Q245" s="171"/>
      <c r="R245" s="137"/>
      <c r="S245" s="171"/>
      <c r="T245" s="171"/>
      <c r="U245" s="178"/>
      <c r="V245" s="171"/>
      <c r="W245" s="171"/>
    </row>
    <row r="246" ht="18" customHeight="1" spans="1:23">
      <c r="A246" s="172"/>
      <c r="B246" s="83" t="s">
        <v>692</v>
      </c>
      <c r="C246" s="83" t="s">
        <v>489</v>
      </c>
      <c r="D246" s="83" t="s">
        <v>176</v>
      </c>
      <c r="E246" s="83" t="s">
        <v>490</v>
      </c>
      <c r="F246" s="83" t="s">
        <v>491</v>
      </c>
      <c r="G246" s="83" t="s">
        <v>313</v>
      </c>
      <c r="H246" s="171">
        <v>0.133</v>
      </c>
      <c r="I246" s="137">
        <v>0.133</v>
      </c>
      <c r="J246" s="178"/>
      <c r="K246" s="178"/>
      <c r="L246" s="178"/>
      <c r="M246" s="137">
        <v>0.133</v>
      </c>
      <c r="N246" s="178"/>
      <c r="O246" s="178"/>
      <c r="P246" s="178"/>
      <c r="Q246" s="171"/>
      <c r="R246" s="137"/>
      <c r="S246" s="171"/>
      <c r="T246" s="171"/>
      <c r="U246" s="178"/>
      <c r="V246" s="171"/>
      <c r="W246" s="171"/>
    </row>
    <row r="247" ht="18" customHeight="1" spans="1:23">
      <c r="A247" s="172"/>
      <c r="B247" s="83" t="s">
        <v>693</v>
      </c>
      <c r="C247" s="83" t="s">
        <v>493</v>
      </c>
      <c r="D247" s="83" t="s">
        <v>176</v>
      </c>
      <c r="E247" s="83" t="s">
        <v>490</v>
      </c>
      <c r="F247" s="83" t="s">
        <v>491</v>
      </c>
      <c r="G247" s="83" t="s">
        <v>313</v>
      </c>
      <c r="H247" s="171">
        <v>0.154003</v>
      </c>
      <c r="I247" s="137">
        <v>0.154003</v>
      </c>
      <c r="J247" s="178"/>
      <c r="K247" s="178"/>
      <c r="L247" s="178"/>
      <c r="M247" s="137">
        <v>0.154003</v>
      </c>
      <c r="N247" s="178"/>
      <c r="O247" s="178"/>
      <c r="P247" s="178"/>
      <c r="Q247" s="171"/>
      <c r="R247" s="137"/>
      <c r="S247" s="171"/>
      <c r="T247" s="171"/>
      <c r="U247" s="178"/>
      <c r="V247" s="171"/>
      <c r="W247" s="171"/>
    </row>
    <row r="248" ht="18" customHeight="1" spans="1:23">
      <c r="A248" s="172"/>
      <c r="B248" s="172"/>
      <c r="C248" s="172"/>
      <c r="D248" s="83" t="s">
        <v>172</v>
      </c>
      <c r="E248" s="83" t="s">
        <v>547</v>
      </c>
      <c r="F248" s="83" t="s">
        <v>497</v>
      </c>
      <c r="G248" s="83" t="s">
        <v>305</v>
      </c>
      <c r="H248" s="171">
        <v>3.85008</v>
      </c>
      <c r="I248" s="137">
        <v>3.85008</v>
      </c>
      <c r="J248" s="178"/>
      <c r="K248" s="178"/>
      <c r="L248" s="178"/>
      <c r="M248" s="137">
        <v>3.85008</v>
      </c>
      <c r="N248" s="178"/>
      <c r="O248" s="178"/>
      <c r="P248" s="178"/>
      <c r="Q248" s="171"/>
      <c r="R248" s="137"/>
      <c r="S248" s="171"/>
      <c r="T248" s="171"/>
      <c r="U248" s="178"/>
      <c r="V248" s="171"/>
      <c r="W248" s="171"/>
    </row>
    <row r="249" ht="18" customHeight="1" spans="1:23">
      <c r="A249" s="172"/>
      <c r="B249" s="83" t="s">
        <v>694</v>
      </c>
      <c r="C249" s="83" t="s">
        <v>501</v>
      </c>
      <c r="D249" s="83" t="s">
        <v>164</v>
      </c>
      <c r="E249" s="83" t="s">
        <v>502</v>
      </c>
      <c r="F249" s="83" t="s">
        <v>491</v>
      </c>
      <c r="G249" s="83" t="s">
        <v>313</v>
      </c>
      <c r="H249" s="171">
        <v>0.269506</v>
      </c>
      <c r="I249" s="137">
        <v>0.269506</v>
      </c>
      <c r="J249" s="178"/>
      <c r="K249" s="178"/>
      <c r="L249" s="178"/>
      <c r="M249" s="137">
        <v>0.269506</v>
      </c>
      <c r="N249" s="178"/>
      <c r="O249" s="178"/>
      <c r="P249" s="178"/>
      <c r="Q249" s="171"/>
      <c r="R249" s="137"/>
      <c r="S249" s="171"/>
      <c r="T249" s="171"/>
      <c r="U249" s="178"/>
      <c r="V249" s="171"/>
      <c r="W249" s="171"/>
    </row>
    <row r="250" ht="18" customHeight="1" spans="1:23">
      <c r="A250" s="172"/>
      <c r="B250" s="83" t="s">
        <v>695</v>
      </c>
      <c r="C250" s="83" t="s">
        <v>504</v>
      </c>
      <c r="D250" s="83" t="s">
        <v>154</v>
      </c>
      <c r="E250" s="83" t="s">
        <v>505</v>
      </c>
      <c r="F250" s="83" t="s">
        <v>506</v>
      </c>
      <c r="G250" s="83" t="s">
        <v>299</v>
      </c>
      <c r="H250" s="171">
        <v>6.379968</v>
      </c>
      <c r="I250" s="137">
        <v>6.379968</v>
      </c>
      <c r="J250" s="178"/>
      <c r="K250" s="178"/>
      <c r="L250" s="178"/>
      <c r="M250" s="137">
        <v>6.379968</v>
      </c>
      <c r="N250" s="178"/>
      <c r="O250" s="178"/>
      <c r="P250" s="178"/>
      <c r="Q250" s="171"/>
      <c r="R250" s="137"/>
      <c r="S250" s="171"/>
      <c r="T250" s="171"/>
      <c r="U250" s="178"/>
      <c r="V250" s="171"/>
      <c r="W250" s="171"/>
    </row>
    <row r="251" ht="18" customHeight="1" spans="1:23">
      <c r="A251" s="172"/>
      <c r="B251" s="83" t="s">
        <v>696</v>
      </c>
      <c r="C251" s="83" t="s">
        <v>511</v>
      </c>
      <c r="D251" s="83" t="s">
        <v>182</v>
      </c>
      <c r="E251" s="83" t="s">
        <v>287</v>
      </c>
      <c r="F251" s="83" t="s">
        <v>512</v>
      </c>
      <c r="G251" s="83" t="s">
        <v>287</v>
      </c>
      <c r="H251" s="171">
        <v>4.620096</v>
      </c>
      <c r="I251" s="137">
        <v>4.620096</v>
      </c>
      <c r="J251" s="178"/>
      <c r="K251" s="178"/>
      <c r="L251" s="178"/>
      <c r="M251" s="137">
        <v>4.620096</v>
      </c>
      <c r="N251" s="178"/>
      <c r="O251" s="178"/>
      <c r="P251" s="178"/>
      <c r="Q251" s="171"/>
      <c r="R251" s="137"/>
      <c r="S251" s="171"/>
      <c r="T251" s="171"/>
      <c r="U251" s="178"/>
      <c r="V251" s="171"/>
      <c r="W251" s="171"/>
    </row>
    <row r="252" ht="18" customHeight="1" spans="1:23">
      <c r="A252" s="172"/>
      <c r="B252" s="83" t="s">
        <v>697</v>
      </c>
      <c r="C252" s="83" t="s">
        <v>366</v>
      </c>
      <c r="D252" s="83" t="s">
        <v>138</v>
      </c>
      <c r="E252" s="83" t="s">
        <v>691</v>
      </c>
      <c r="F252" s="83" t="s">
        <v>526</v>
      </c>
      <c r="G252" s="83" t="s">
        <v>366</v>
      </c>
      <c r="H252" s="171">
        <v>0.770016</v>
      </c>
      <c r="I252" s="137">
        <v>0.770016</v>
      </c>
      <c r="J252" s="178"/>
      <c r="K252" s="178"/>
      <c r="L252" s="178"/>
      <c r="M252" s="137">
        <v>0.770016</v>
      </c>
      <c r="N252" s="178"/>
      <c r="O252" s="178"/>
      <c r="P252" s="178"/>
      <c r="Q252" s="171"/>
      <c r="R252" s="137"/>
      <c r="S252" s="171"/>
      <c r="T252" s="171"/>
      <c r="U252" s="178"/>
      <c r="V252" s="171"/>
      <c r="W252" s="171"/>
    </row>
    <row r="253" ht="18" customHeight="1" spans="1:23">
      <c r="A253" s="172"/>
      <c r="B253" s="83" t="s">
        <v>698</v>
      </c>
      <c r="C253" s="83" t="s">
        <v>369</v>
      </c>
      <c r="D253" s="83" t="s">
        <v>138</v>
      </c>
      <c r="E253" s="83" t="s">
        <v>691</v>
      </c>
      <c r="F253" s="83" t="s">
        <v>528</v>
      </c>
      <c r="G253" s="83" t="s">
        <v>369</v>
      </c>
      <c r="H253" s="171">
        <v>0.82952</v>
      </c>
      <c r="I253" s="137">
        <v>0.82952</v>
      </c>
      <c r="J253" s="178"/>
      <c r="K253" s="178"/>
      <c r="L253" s="178"/>
      <c r="M253" s="137">
        <v>0.82952</v>
      </c>
      <c r="N253" s="178"/>
      <c r="O253" s="178"/>
      <c r="P253" s="178"/>
      <c r="Q253" s="171"/>
      <c r="R253" s="137"/>
      <c r="S253" s="171"/>
      <c r="T253" s="171"/>
      <c r="U253" s="178"/>
      <c r="V253" s="171"/>
      <c r="W253" s="171"/>
    </row>
    <row r="254" ht="18" customHeight="1" spans="1:23">
      <c r="A254" s="172"/>
      <c r="B254" s="83" t="s">
        <v>699</v>
      </c>
      <c r="C254" s="83" t="s">
        <v>303</v>
      </c>
      <c r="D254" s="83" t="s">
        <v>138</v>
      </c>
      <c r="E254" s="83" t="s">
        <v>691</v>
      </c>
      <c r="F254" s="83" t="s">
        <v>534</v>
      </c>
      <c r="G254" s="83" t="s">
        <v>303</v>
      </c>
      <c r="H254" s="171">
        <v>0.26757</v>
      </c>
      <c r="I254" s="137">
        <v>0.26757</v>
      </c>
      <c r="J254" s="178"/>
      <c r="K254" s="178"/>
      <c r="L254" s="178"/>
      <c r="M254" s="137">
        <v>0.26757</v>
      </c>
      <c r="N254" s="178"/>
      <c r="O254" s="178"/>
      <c r="P254" s="178"/>
      <c r="Q254" s="171"/>
      <c r="R254" s="137"/>
      <c r="S254" s="171"/>
      <c r="T254" s="171"/>
      <c r="U254" s="178"/>
      <c r="V254" s="171"/>
      <c r="W254" s="171"/>
    </row>
    <row r="255" ht="18" customHeight="1" spans="1:23">
      <c r="A255" s="172"/>
      <c r="B255" s="83" t="s">
        <v>700</v>
      </c>
      <c r="C255" s="83" t="s">
        <v>539</v>
      </c>
      <c r="D255" s="83" t="s">
        <v>138</v>
      </c>
      <c r="E255" s="83" t="s">
        <v>691</v>
      </c>
      <c r="F255" s="83" t="s">
        <v>537</v>
      </c>
      <c r="G255" s="83" t="s">
        <v>324</v>
      </c>
      <c r="H255" s="171">
        <v>4.5</v>
      </c>
      <c r="I255" s="137">
        <v>4.5</v>
      </c>
      <c r="J255" s="178"/>
      <c r="K255" s="178"/>
      <c r="L255" s="178"/>
      <c r="M255" s="137">
        <v>4.5</v>
      </c>
      <c r="N255" s="178"/>
      <c r="O255" s="178"/>
      <c r="P255" s="178"/>
      <c r="Q255" s="171"/>
      <c r="R255" s="137"/>
      <c r="S255" s="171"/>
      <c r="T255" s="171"/>
      <c r="U255" s="178"/>
      <c r="V255" s="171"/>
      <c r="W255" s="171"/>
    </row>
    <row r="256" s="101" customFormat="1" ht="18" customHeight="1" spans="1:23">
      <c r="A256" s="182" t="s">
        <v>190</v>
      </c>
      <c r="B256" s="183" t="s">
        <v>190</v>
      </c>
      <c r="C256" s="184"/>
      <c r="D256" s="184"/>
      <c r="E256" s="184"/>
      <c r="F256" s="184"/>
      <c r="G256" s="184"/>
      <c r="H256" s="185">
        <v>5267.074672</v>
      </c>
      <c r="I256" s="185">
        <v>5267.074672</v>
      </c>
      <c r="J256" s="186"/>
      <c r="K256" s="186"/>
      <c r="L256" s="186"/>
      <c r="M256" s="185">
        <v>5267.074672</v>
      </c>
      <c r="N256" s="186"/>
      <c r="O256" s="186"/>
      <c r="P256" s="186"/>
      <c r="Q256" s="185"/>
      <c r="R256" s="185"/>
      <c r="S256" s="185"/>
      <c r="T256" s="185"/>
      <c r="U256" s="186"/>
      <c r="V256" s="185"/>
      <c r="W256" s="185"/>
    </row>
  </sheetData>
  <mergeCells count="29">
    <mergeCell ref="A2:W2"/>
    <mergeCell ref="A3:I3"/>
    <mergeCell ref="H4:W4"/>
    <mergeCell ref="H5:Q5"/>
    <mergeCell ref="I6:N6"/>
    <mergeCell ref="R6:W6"/>
    <mergeCell ref="I7:J7"/>
    <mergeCell ref="A256:B256"/>
    <mergeCell ref="A4:A8"/>
    <mergeCell ref="B4:B8"/>
    <mergeCell ref="C4:C8"/>
    <mergeCell ref="D4:D8"/>
    <mergeCell ref="E4:E8"/>
    <mergeCell ref="F4:F8"/>
    <mergeCell ref="G4:G8"/>
    <mergeCell ref="H6:H8"/>
    <mergeCell ref="K7:K8"/>
    <mergeCell ref="L7:L8"/>
    <mergeCell ref="M7:M8"/>
    <mergeCell ref="N7:N8"/>
    <mergeCell ref="O6:O8"/>
    <mergeCell ref="P6:P8"/>
    <mergeCell ref="Q6:Q8"/>
    <mergeCell ref="R7:R8"/>
    <mergeCell ref="S7:S8"/>
    <mergeCell ref="T7:T8"/>
    <mergeCell ref="U7:U8"/>
    <mergeCell ref="V7:V8"/>
    <mergeCell ref="W7:W8"/>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C109"/>
  <sheetViews>
    <sheetView topLeftCell="A107" workbookViewId="0">
      <selection activeCell="A109" sqref="$A109:$XFD109"/>
    </sheetView>
  </sheetViews>
  <sheetFormatPr defaultColWidth="10.75" defaultRowHeight="14.25" customHeight="1"/>
  <cols>
    <col min="1" max="4" width="12" style="47" customWidth="1"/>
    <col min="5" max="5" width="13" style="47" customWidth="1"/>
    <col min="6" max="6" width="11.75" style="47" customWidth="1"/>
    <col min="7" max="7" width="11.375" style="47" customWidth="1"/>
    <col min="8" max="8" width="11.875" style="47" customWidth="1"/>
    <col min="9" max="9" width="13.75" style="47" customWidth="1"/>
    <col min="10" max="10" width="14.25" style="47" customWidth="1"/>
    <col min="11" max="11" width="18" style="47" customWidth="1"/>
    <col min="12" max="12" width="12.375" style="47" customWidth="1"/>
    <col min="13" max="15" width="13" style="47" customWidth="1"/>
    <col min="16" max="16" width="15" style="35" customWidth="1"/>
    <col min="17" max="17" width="14.125" style="47" customWidth="1"/>
    <col min="18" max="18" width="11.75" style="47" customWidth="1"/>
    <col min="19" max="19" width="12.25" style="47" customWidth="1"/>
    <col min="20" max="20" width="12" style="47" customWidth="1"/>
    <col min="21" max="21" width="12.125" style="47" customWidth="1"/>
    <col min="22" max="23" width="13" style="47" customWidth="1"/>
    <col min="24" max="24" width="10.75" style="47" customWidth="1"/>
    <col min="25" max="25" width="12" style="47" customWidth="1"/>
    <col min="26" max="28" width="13.75" style="47" customWidth="1"/>
    <col min="29" max="29" width="12" style="47" customWidth="1"/>
    <col min="30" max="30" width="10.75" style="35" customWidth="1"/>
    <col min="31" max="16384" width="10.75" style="35"/>
  </cols>
  <sheetData>
    <row r="1" ht="13.65" customHeight="1" spans="5:29">
      <c r="E1" s="125"/>
      <c r="F1" s="125"/>
      <c r="G1" s="125"/>
      <c r="H1" s="125"/>
      <c r="P1" s="110"/>
      <c r="AC1" s="48"/>
    </row>
    <row r="2" ht="51.75" customHeight="1" spans="1:29">
      <c r="A2" s="50" t="s">
        <v>701</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row>
    <row r="3" s="66" customFormat="1" ht="24" customHeight="1" spans="1:29">
      <c r="A3" s="38" t="s">
        <v>1</v>
      </c>
      <c r="B3" s="38"/>
      <c r="C3" s="8"/>
      <c r="D3" s="8"/>
      <c r="E3" s="8"/>
      <c r="F3" s="8"/>
      <c r="G3" s="8"/>
      <c r="H3" s="8"/>
      <c r="P3" s="152"/>
      <c r="AC3" s="114" t="s">
        <v>457</v>
      </c>
    </row>
    <row r="4" ht="15.75" customHeight="1" spans="1:29">
      <c r="A4" s="148" t="s">
        <v>702</v>
      </c>
      <c r="B4" s="148" t="s">
        <v>465</v>
      </c>
      <c r="C4" s="148" t="s">
        <v>466</v>
      </c>
      <c r="D4" s="148" t="s">
        <v>703</v>
      </c>
      <c r="E4" s="148" t="s">
        <v>97</v>
      </c>
      <c r="F4" s="148" t="s">
        <v>98</v>
      </c>
      <c r="G4" s="148" t="s">
        <v>704</v>
      </c>
      <c r="H4" s="148" t="s">
        <v>705</v>
      </c>
      <c r="I4" s="148" t="s">
        <v>57</v>
      </c>
      <c r="J4" s="55" t="s">
        <v>706</v>
      </c>
      <c r="K4" s="56"/>
      <c r="L4" s="56"/>
      <c r="M4" s="56"/>
      <c r="N4" s="56"/>
      <c r="O4" s="56"/>
      <c r="P4" s="56"/>
      <c r="Q4" s="56"/>
      <c r="R4" s="56"/>
      <c r="S4" s="84"/>
      <c r="T4" s="55" t="s">
        <v>707</v>
      </c>
      <c r="U4" s="56"/>
      <c r="V4" s="84"/>
      <c r="W4" s="72" t="s">
        <v>63</v>
      </c>
      <c r="X4" s="55" t="s">
        <v>64</v>
      </c>
      <c r="Y4" s="56"/>
      <c r="Z4" s="56"/>
      <c r="AA4" s="56"/>
      <c r="AB4" s="56"/>
      <c r="AC4" s="84"/>
    </row>
    <row r="5" ht="17.4" customHeight="1" spans="1:29">
      <c r="A5" s="149"/>
      <c r="B5" s="149"/>
      <c r="C5" s="149"/>
      <c r="D5" s="149"/>
      <c r="E5" s="149"/>
      <c r="F5" s="149"/>
      <c r="G5" s="149"/>
      <c r="H5" s="149"/>
      <c r="I5" s="149"/>
      <c r="J5" s="55" t="s">
        <v>60</v>
      </c>
      <c r="K5" s="56"/>
      <c r="L5" s="56"/>
      <c r="M5" s="56"/>
      <c r="N5" s="56"/>
      <c r="O5" s="56"/>
      <c r="P5" s="56"/>
      <c r="Q5" s="84"/>
      <c r="R5" s="72" t="s">
        <v>61</v>
      </c>
      <c r="S5" s="72" t="s">
        <v>62</v>
      </c>
      <c r="T5" s="72" t="s">
        <v>60</v>
      </c>
      <c r="U5" s="72" t="s">
        <v>61</v>
      </c>
      <c r="V5" s="72" t="s">
        <v>62</v>
      </c>
      <c r="W5" s="75"/>
      <c r="X5" s="72" t="s">
        <v>59</v>
      </c>
      <c r="Y5" s="72" t="s">
        <v>65</v>
      </c>
      <c r="Z5" s="72" t="s">
        <v>708</v>
      </c>
      <c r="AA5" s="72" t="s">
        <v>67</v>
      </c>
      <c r="AB5" s="72" t="s">
        <v>68</v>
      </c>
      <c r="AC5" s="72" t="s">
        <v>69</v>
      </c>
    </row>
    <row r="6" ht="19.5" customHeight="1" spans="1:29">
      <c r="A6" s="149"/>
      <c r="B6" s="149"/>
      <c r="C6" s="149"/>
      <c r="D6" s="149"/>
      <c r="E6" s="149"/>
      <c r="F6" s="149"/>
      <c r="G6" s="149"/>
      <c r="H6" s="149"/>
      <c r="I6" s="149"/>
      <c r="J6" s="153" t="s">
        <v>59</v>
      </c>
      <c r="K6" s="98"/>
      <c r="L6" s="72" t="s">
        <v>709</v>
      </c>
      <c r="M6" s="72" t="s">
        <v>710</v>
      </c>
      <c r="N6" s="72" t="s">
        <v>711</v>
      </c>
      <c r="O6" s="72" t="s">
        <v>712</v>
      </c>
      <c r="P6" s="72" t="s">
        <v>713</v>
      </c>
      <c r="Q6" s="72" t="s">
        <v>714</v>
      </c>
      <c r="R6" s="75"/>
      <c r="S6" s="75"/>
      <c r="T6" s="75"/>
      <c r="U6" s="75"/>
      <c r="V6" s="75"/>
      <c r="W6" s="75"/>
      <c r="X6" s="75"/>
      <c r="Y6" s="75"/>
      <c r="Z6" s="75"/>
      <c r="AA6" s="75"/>
      <c r="AB6" s="75"/>
      <c r="AC6" s="75"/>
    </row>
    <row r="7" ht="40.65" customHeight="1" spans="1:29">
      <c r="A7" s="150"/>
      <c r="B7" s="150"/>
      <c r="C7" s="150"/>
      <c r="D7" s="150"/>
      <c r="E7" s="150"/>
      <c r="F7" s="150"/>
      <c r="G7" s="150"/>
      <c r="H7" s="150"/>
      <c r="I7" s="150"/>
      <c r="J7" s="154" t="s">
        <v>59</v>
      </c>
      <c r="K7" s="154" t="s">
        <v>715</v>
      </c>
      <c r="L7" s="79"/>
      <c r="M7" s="79"/>
      <c r="N7" s="79"/>
      <c r="O7" s="79"/>
      <c r="P7" s="79"/>
      <c r="Q7" s="79"/>
      <c r="R7" s="79"/>
      <c r="S7" s="79"/>
      <c r="T7" s="79"/>
      <c r="U7" s="79"/>
      <c r="V7" s="79"/>
      <c r="W7" s="79"/>
      <c r="X7" s="79"/>
      <c r="Y7" s="79"/>
      <c r="Z7" s="79"/>
      <c r="AA7" s="79"/>
      <c r="AB7" s="79"/>
      <c r="AC7" s="79"/>
    </row>
    <row r="8" ht="15" customHeight="1" spans="1:29">
      <c r="A8" s="151">
        <v>1</v>
      </c>
      <c r="B8" s="151">
        <v>2</v>
      </c>
      <c r="C8" s="151">
        <v>3</v>
      </c>
      <c r="D8" s="151">
        <v>4</v>
      </c>
      <c r="E8" s="151">
        <v>5</v>
      </c>
      <c r="F8" s="151">
        <v>6</v>
      </c>
      <c r="G8" s="151">
        <v>7</v>
      </c>
      <c r="H8" s="151">
        <v>8</v>
      </c>
      <c r="I8" s="151">
        <v>9</v>
      </c>
      <c r="J8" s="151">
        <v>10</v>
      </c>
      <c r="K8" s="151">
        <v>11</v>
      </c>
      <c r="L8" s="151">
        <v>12</v>
      </c>
      <c r="M8" s="151">
        <v>13</v>
      </c>
      <c r="N8" s="151">
        <v>14</v>
      </c>
      <c r="O8" s="151">
        <v>15</v>
      </c>
      <c r="P8" s="151">
        <v>16</v>
      </c>
      <c r="Q8" s="157">
        <v>17</v>
      </c>
      <c r="R8" s="157">
        <v>18</v>
      </c>
      <c r="S8" s="157">
        <v>19</v>
      </c>
      <c r="T8" s="157">
        <v>20</v>
      </c>
      <c r="U8" s="157">
        <v>21</v>
      </c>
      <c r="V8" s="157">
        <v>22</v>
      </c>
      <c r="W8" s="157">
        <v>23</v>
      </c>
      <c r="X8" s="157">
        <v>24</v>
      </c>
      <c r="Y8" s="157">
        <v>25</v>
      </c>
      <c r="Z8" s="157">
        <v>26</v>
      </c>
      <c r="AA8" s="157">
        <v>27</v>
      </c>
      <c r="AB8" s="157">
        <v>28</v>
      </c>
      <c r="AC8" s="158">
        <v>29</v>
      </c>
    </row>
    <row r="9" ht="18.75" customHeight="1" spans="1:29">
      <c r="A9" s="11" t="s">
        <v>716</v>
      </c>
      <c r="B9" s="11" t="s">
        <v>717</v>
      </c>
      <c r="C9" s="11" t="s">
        <v>718</v>
      </c>
      <c r="D9" s="11" t="s">
        <v>71</v>
      </c>
      <c r="E9" s="11" t="s">
        <v>115</v>
      </c>
      <c r="F9" s="11" t="s">
        <v>719</v>
      </c>
      <c r="G9" s="11" t="s">
        <v>537</v>
      </c>
      <c r="H9" s="11" t="s">
        <v>324</v>
      </c>
      <c r="I9" s="155">
        <v>5</v>
      </c>
      <c r="J9" s="156">
        <v>5</v>
      </c>
      <c r="K9" s="156">
        <v>0</v>
      </c>
      <c r="L9" s="156">
        <v>0</v>
      </c>
      <c r="M9" s="156">
        <v>0</v>
      </c>
      <c r="N9" s="156">
        <v>0</v>
      </c>
      <c r="O9" s="156">
        <v>5</v>
      </c>
      <c r="P9" s="156">
        <v>0</v>
      </c>
      <c r="Q9" s="156">
        <v>0</v>
      </c>
      <c r="R9" s="155"/>
      <c r="S9" s="156"/>
      <c r="T9" s="144"/>
      <c r="U9" s="144"/>
      <c r="V9" s="144"/>
      <c r="W9" s="156"/>
      <c r="X9" s="155"/>
      <c r="Y9" s="156"/>
      <c r="Z9" s="156"/>
      <c r="AA9" s="156"/>
      <c r="AB9" s="156"/>
      <c r="AC9" s="156"/>
    </row>
    <row r="10" ht="43.95" customHeight="1" spans="1:29">
      <c r="A10" s="11" t="s">
        <v>720</v>
      </c>
      <c r="B10" s="11" t="s">
        <v>721</v>
      </c>
      <c r="C10" s="11" t="s">
        <v>722</v>
      </c>
      <c r="D10" s="16"/>
      <c r="E10" s="11">
        <v>2300247</v>
      </c>
      <c r="F10" s="11" t="s">
        <v>723</v>
      </c>
      <c r="G10" s="11" t="s">
        <v>724</v>
      </c>
      <c r="H10" s="11" t="s">
        <v>108</v>
      </c>
      <c r="I10" s="155">
        <v>1</v>
      </c>
      <c r="J10" s="156">
        <v>1</v>
      </c>
      <c r="K10" s="156">
        <v>0</v>
      </c>
      <c r="L10" s="156">
        <v>1</v>
      </c>
      <c r="M10" s="156">
        <v>0</v>
      </c>
      <c r="N10" s="156">
        <v>0</v>
      </c>
      <c r="O10" s="156">
        <v>0</v>
      </c>
      <c r="P10" s="156">
        <v>0</v>
      </c>
      <c r="Q10" s="156">
        <v>0</v>
      </c>
      <c r="R10" s="155"/>
      <c r="S10" s="156"/>
      <c r="T10" s="16"/>
      <c r="U10" s="16"/>
      <c r="V10" s="16"/>
      <c r="W10" s="156"/>
      <c r="X10" s="155"/>
      <c r="Y10" s="156"/>
      <c r="Z10" s="156"/>
      <c r="AA10" s="156"/>
      <c r="AB10" s="156"/>
      <c r="AC10" s="16"/>
    </row>
    <row r="11" ht="46.05" customHeight="1" spans="1:29">
      <c r="A11" s="11" t="s">
        <v>720</v>
      </c>
      <c r="B11" s="11" t="s">
        <v>725</v>
      </c>
      <c r="C11" s="11" t="s">
        <v>726</v>
      </c>
      <c r="D11" s="16"/>
      <c r="E11" s="11">
        <v>2300247</v>
      </c>
      <c r="F11" s="11" t="s">
        <v>723</v>
      </c>
      <c r="G11" s="11" t="s">
        <v>724</v>
      </c>
      <c r="H11" s="11" t="s">
        <v>108</v>
      </c>
      <c r="I11" s="155">
        <v>52.5</v>
      </c>
      <c r="J11" s="156">
        <v>52.5</v>
      </c>
      <c r="K11" s="156">
        <v>0</v>
      </c>
      <c r="L11" s="156">
        <v>52.5</v>
      </c>
      <c r="M11" s="156">
        <v>0</v>
      </c>
      <c r="N11" s="156">
        <v>0</v>
      </c>
      <c r="O11" s="156">
        <v>0</v>
      </c>
      <c r="P11" s="156">
        <v>0</v>
      </c>
      <c r="Q11" s="156">
        <v>0</v>
      </c>
      <c r="R11" s="155"/>
      <c r="S11" s="156"/>
      <c r="T11" s="16"/>
      <c r="U11" s="16"/>
      <c r="V11" s="16"/>
      <c r="W11" s="156"/>
      <c r="X11" s="155"/>
      <c r="Y11" s="156"/>
      <c r="Z11" s="156"/>
      <c r="AA11" s="156"/>
      <c r="AB11" s="156"/>
      <c r="AC11" s="16"/>
    </row>
    <row r="12" ht="18.75" customHeight="1" spans="1:29">
      <c r="A12" s="11" t="s">
        <v>716</v>
      </c>
      <c r="B12" s="11" t="s">
        <v>727</v>
      </c>
      <c r="C12" s="11" t="s">
        <v>728</v>
      </c>
      <c r="D12" s="16"/>
      <c r="E12" s="11" t="s">
        <v>131</v>
      </c>
      <c r="F12" s="11" t="s">
        <v>729</v>
      </c>
      <c r="G12" s="11" t="s">
        <v>730</v>
      </c>
      <c r="H12" s="11" t="s">
        <v>330</v>
      </c>
      <c r="I12" s="155">
        <v>300</v>
      </c>
      <c r="J12" s="156">
        <v>300</v>
      </c>
      <c r="K12" s="156">
        <v>300</v>
      </c>
      <c r="L12" s="156">
        <v>0</v>
      </c>
      <c r="M12" s="156">
        <v>0</v>
      </c>
      <c r="N12" s="156">
        <v>0</v>
      </c>
      <c r="O12" s="156">
        <v>0</v>
      </c>
      <c r="P12" s="156">
        <v>0</v>
      </c>
      <c r="Q12" s="156">
        <v>300</v>
      </c>
      <c r="R12" s="155"/>
      <c r="S12" s="156"/>
      <c r="T12" s="16"/>
      <c r="U12" s="16"/>
      <c r="V12" s="16"/>
      <c r="W12" s="156"/>
      <c r="X12" s="155"/>
      <c r="Y12" s="156"/>
      <c r="Z12" s="156"/>
      <c r="AA12" s="156"/>
      <c r="AB12" s="156"/>
      <c r="AC12" s="16"/>
    </row>
    <row r="13" ht="18.75" customHeight="1" spans="1:29">
      <c r="A13" s="11" t="s">
        <v>716</v>
      </c>
      <c r="B13" s="11" t="s">
        <v>731</v>
      </c>
      <c r="C13" s="11" t="s">
        <v>732</v>
      </c>
      <c r="D13" s="16"/>
      <c r="E13" s="11" t="s">
        <v>136</v>
      </c>
      <c r="F13" s="11" t="s">
        <v>733</v>
      </c>
      <c r="G13" s="11" t="s">
        <v>734</v>
      </c>
      <c r="H13" s="11" t="s">
        <v>311</v>
      </c>
      <c r="I13" s="155">
        <v>10</v>
      </c>
      <c r="J13" s="156">
        <v>10</v>
      </c>
      <c r="K13" s="156">
        <v>0</v>
      </c>
      <c r="L13" s="156">
        <v>10</v>
      </c>
      <c r="M13" s="156">
        <v>0</v>
      </c>
      <c r="N13" s="156">
        <v>0</v>
      </c>
      <c r="O13" s="156">
        <v>0</v>
      </c>
      <c r="P13" s="156">
        <v>0</v>
      </c>
      <c r="Q13" s="156">
        <v>0</v>
      </c>
      <c r="R13" s="155"/>
      <c r="S13" s="156"/>
      <c r="T13" s="16"/>
      <c r="U13" s="16"/>
      <c r="V13" s="16"/>
      <c r="W13" s="156"/>
      <c r="X13" s="155"/>
      <c r="Y13" s="156"/>
      <c r="Z13" s="156"/>
      <c r="AA13" s="156"/>
      <c r="AB13" s="156"/>
      <c r="AC13" s="16"/>
    </row>
    <row r="14" ht="18.75" customHeight="1" spans="1:29">
      <c r="A14" s="11" t="s">
        <v>716</v>
      </c>
      <c r="B14" s="11" t="s">
        <v>735</v>
      </c>
      <c r="C14" s="11" t="s">
        <v>736</v>
      </c>
      <c r="D14" s="16"/>
      <c r="E14" s="11" t="s">
        <v>123</v>
      </c>
      <c r="F14" s="11" t="s">
        <v>737</v>
      </c>
      <c r="G14" s="11" t="s">
        <v>537</v>
      </c>
      <c r="H14" s="11" t="s">
        <v>324</v>
      </c>
      <c r="I14" s="155">
        <v>25</v>
      </c>
      <c r="J14" s="156">
        <v>25</v>
      </c>
      <c r="K14" s="156">
        <v>0</v>
      </c>
      <c r="L14" s="156">
        <v>25</v>
      </c>
      <c r="M14" s="156">
        <v>0</v>
      </c>
      <c r="N14" s="156">
        <v>0</v>
      </c>
      <c r="O14" s="156">
        <v>0</v>
      </c>
      <c r="P14" s="156">
        <v>0</v>
      </c>
      <c r="Q14" s="156">
        <v>0</v>
      </c>
      <c r="R14" s="155"/>
      <c r="S14" s="156"/>
      <c r="T14" s="16"/>
      <c r="U14" s="16"/>
      <c r="V14" s="16"/>
      <c r="W14" s="156"/>
      <c r="X14" s="155"/>
      <c r="Y14" s="156"/>
      <c r="Z14" s="156"/>
      <c r="AA14" s="156"/>
      <c r="AB14" s="156"/>
      <c r="AC14" s="16"/>
    </row>
    <row r="15" ht="18.75" customHeight="1" spans="1:29">
      <c r="A15" s="16"/>
      <c r="B15" s="16"/>
      <c r="C15" s="16"/>
      <c r="D15" s="16"/>
      <c r="E15" s="16"/>
      <c r="F15" s="16"/>
      <c r="G15" s="11" t="s">
        <v>650</v>
      </c>
      <c r="H15" s="11" t="s">
        <v>360</v>
      </c>
      <c r="I15" s="155">
        <v>25</v>
      </c>
      <c r="J15" s="156">
        <v>25</v>
      </c>
      <c r="K15" s="156">
        <v>0</v>
      </c>
      <c r="L15" s="156">
        <v>25</v>
      </c>
      <c r="M15" s="156">
        <v>0</v>
      </c>
      <c r="N15" s="156">
        <v>0</v>
      </c>
      <c r="O15" s="156">
        <v>0</v>
      </c>
      <c r="P15" s="156">
        <v>0</v>
      </c>
      <c r="Q15" s="156">
        <v>0</v>
      </c>
      <c r="R15" s="155"/>
      <c r="S15" s="156"/>
      <c r="T15" s="16"/>
      <c r="U15" s="16"/>
      <c r="V15" s="16"/>
      <c r="W15" s="156"/>
      <c r="X15" s="155"/>
      <c r="Y15" s="156"/>
      <c r="Z15" s="156"/>
      <c r="AA15" s="156"/>
      <c r="AB15" s="156"/>
      <c r="AC15" s="16"/>
    </row>
    <row r="16" ht="18.75" customHeight="1" spans="1:29">
      <c r="A16" s="11" t="s">
        <v>716</v>
      </c>
      <c r="B16" s="11" t="s">
        <v>738</v>
      </c>
      <c r="C16" s="11" t="s">
        <v>739</v>
      </c>
      <c r="D16" s="16"/>
      <c r="E16" s="11" t="s">
        <v>127</v>
      </c>
      <c r="F16" s="11" t="s">
        <v>666</v>
      </c>
      <c r="G16" s="11" t="s">
        <v>537</v>
      </c>
      <c r="H16" s="11" t="s">
        <v>324</v>
      </c>
      <c r="I16" s="155">
        <v>4</v>
      </c>
      <c r="J16" s="156">
        <v>4</v>
      </c>
      <c r="K16" s="156">
        <v>0</v>
      </c>
      <c r="L16" s="156">
        <v>4</v>
      </c>
      <c r="M16" s="156">
        <v>0</v>
      </c>
      <c r="N16" s="156">
        <v>0</v>
      </c>
      <c r="O16" s="156">
        <v>0</v>
      </c>
      <c r="P16" s="156">
        <v>0</v>
      </c>
      <c r="Q16" s="156">
        <v>0</v>
      </c>
      <c r="R16" s="155"/>
      <c r="S16" s="156"/>
      <c r="T16" s="16"/>
      <c r="U16" s="16"/>
      <c r="V16" s="16"/>
      <c r="W16" s="156"/>
      <c r="X16" s="155"/>
      <c r="Y16" s="156"/>
      <c r="Z16" s="156"/>
      <c r="AA16" s="156"/>
      <c r="AB16" s="156"/>
      <c r="AC16" s="16"/>
    </row>
    <row r="17" ht="18.75" customHeight="1" spans="1:29">
      <c r="A17" s="16"/>
      <c r="B17" s="16"/>
      <c r="C17" s="16"/>
      <c r="D17" s="16"/>
      <c r="E17" s="16"/>
      <c r="F17" s="16"/>
      <c r="G17" s="11" t="s">
        <v>524</v>
      </c>
      <c r="H17" s="11" t="s">
        <v>375</v>
      </c>
      <c r="I17" s="155">
        <v>2</v>
      </c>
      <c r="J17" s="156">
        <v>2</v>
      </c>
      <c r="K17" s="156">
        <v>0</v>
      </c>
      <c r="L17" s="156">
        <v>2</v>
      </c>
      <c r="M17" s="156">
        <v>0</v>
      </c>
      <c r="N17" s="156">
        <v>0</v>
      </c>
      <c r="O17" s="156">
        <v>0</v>
      </c>
      <c r="P17" s="156">
        <v>0</v>
      </c>
      <c r="Q17" s="156">
        <v>0</v>
      </c>
      <c r="R17" s="155"/>
      <c r="S17" s="156"/>
      <c r="T17" s="16"/>
      <c r="U17" s="16"/>
      <c r="V17" s="16"/>
      <c r="W17" s="156"/>
      <c r="X17" s="155"/>
      <c r="Y17" s="156"/>
      <c r="Z17" s="156"/>
      <c r="AA17" s="156"/>
      <c r="AB17" s="156"/>
      <c r="AC17" s="16"/>
    </row>
    <row r="18" ht="18.75" customHeight="1" spans="1:29">
      <c r="A18" s="11" t="s">
        <v>716</v>
      </c>
      <c r="B18" s="11" t="s">
        <v>740</v>
      </c>
      <c r="C18" s="11" t="s">
        <v>741</v>
      </c>
      <c r="D18" s="16"/>
      <c r="E18" s="11" t="s">
        <v>131</v>
      </c>
      <c r="F18" s="11" t="s">
        <v>729</v>
      </c>
      <c r="G18" s="11" t="s">
        <v>734</v>
      </c>
      <c r="H18" s="11" t="s">
        <v>311</v>
      </c>
      <c r="I18" s="155">
        <v>10</v>
      </c>
      <c r="J18" s="156">
        <v>10</v>
      </c>
      <c r="K18" s="156">
        <v>0</v>
      </c>
      <c r="L18" s="156">
        <v>10</v>
      </c>
      <c r="M18" s="156">
        <v>0</v>
      </c>
      <c r="N18" s="156">
        <v>0</v>
      </c>
      <c r="O18" s="156">
        <v>0</v>
      </c>
      <c r="P18" s="156">
        <v>0</v>
      </c>
      <c r="Q18" s="156">
        <v>0</v>
      </c>
      <c r="R18" s="155"/>
      <c r="S18" s="156"/>
      <c r="T18" s="16"/>
      <c r="U18" s="16"/>
      <c r="V18" s="16"/>
      <c r="W18" s="156"/>
      <c r="X18" s="155"/>
      <c r="Y18" s="156"/>
      <c r="Z18" s="156"/>
      <c r="AA18" s="156"/>
      <c r="AB18" s="156"/>
      <c r="AC18" s="16"/>
    </row>
    <row r="19" ht="18.75" customHeight="1" spans="1:29">
      <c r="A19" s="11" t="s">
        <v>716</v>
      </c>
      <c r="B19" s="11" t="s">
        <v>742</v>
      </c>
      <c r="C19" s="11" t="s">
        <v>743</v>
      </c>
      <c r="D19" s="16"/>
      <c r="E19" s="11" t="s">
        <v>113</v>
      </c>
      <c r="F19" s="11" t="s">
        <v>480</v>
      </c>
      <c r="G19" s="11" t="s">
        <v>744</v>
      </c>
      <c r="H19" s="11" t="s">
        <v>314</v>
      </c>
      <c r="I19" s="155">
        <v>10</v>
      </c>
      <c r="J19" s="156">
        <v>10</v>
      </c>
      <c r="K19" s="156">
        <v>0</v>
      </c>
      <c r="L19" s="156">
        <v>10</v>
      </c>
      <c r="M19" s="156">
        <v>0</v>
      </c>
      <c r="N19" s="156">
        <v>0</v>
      </c>
      <c r="O19" s="156">
        <v>0</v>
      </c>
      <c r="P19" s="156">
        <v>0</v>
      </c>
      <c r="Q19" s="156">
        <v>0</v>
      </c>
      <c r="R19" s="155"/>
      <c r="S19" s="156"/>
      <c r="T19" s="16"/>
      <c r="U19" s="16"/>
      <c r="V19" s="16"/>
      <c r="W19" s="156"/>
      <c r="X19" s="155"/>
      <c r="Y19" s="156"/>
      <c r="Z19" s="156"/>
      <c r="AA19" s="156"/>
      <c r="AB19" s="156"/>
      <c r="AC19" s="16"/>
    </row>
    <row r="20" ht="18.75" customHeight="1" spans="1:29">
      <c r="A20" s="16"/>
      <c r="B20" s="16"/>
      <c r="C20" s="16"/>
      <c r="D20" s="16"/>
      <c r="E20" s="11" t="s">
        <v>129</v>
      </c>
      <c r="F20" s="11" t="s">
        <v>745</v>
      </c>
      <c r="G20" s="11" t="s">
        <v>683</v>
      </c>
      <c r="H20" s="11" t="s">
        <v>344</v>
      </c>
      <c r="I20" s="155">
        <v>18</v>
      </c>
      <c r="J20" s="156">
        <v>18</v>
      </c>
      <c r="K20" s="156">
        <v>0</v>
      </c>
      <c r="L20" s="156">
        <v>18</v>
      </c>
      <c r="M20" s="156">
        <v>0</v>
      </c>
      <c r="N20" s="156">
        <v>0</v>
      </c>
      <c r="O20" s="156">
        <v>0</v>
      </c>
      <c r="P20" s="156">
        <v>0</v>
      </c>
      <c r="Q20" s="156">
        <v>0</v>
      </c>
      <c r="R20" s="155"/>
      <c r="S20" s="156"/>
      <c r="T20" s="16"/>
      <c r="U20" s="16"/>
      <c r="V20" s="16"/>
      <c r="W20" s="156"/>
      <c r="X20" s="155"/>
      <c r="Y20" s="156"/>
      <c r="Z20" s="156"/>
      <c r="AA20" s="156"/>
      <c r="AB20" s="156"/>
      <c r="AC20" s="16"/>
    </row>
    <row r="21" ht="18.75" customHeight="1" spans="1:29">
      <c r="A21" s="16"/>
      <c r="B21" s="16"/>
      <c r="C21" s="16"/>
      <c r="D21" s="16"/>
      <c r="E21" s="16"/>
      <c r="F21" s="16"/>
      <c r="G21" s="11" t="s">
        <v>746</v>
      </c>
      <c r="H21" s="11" t="s">
        <v>346</v>
      </c>
      <c r="I21" s="155">
        <v>32</v>
      </c>
      <c r="J21" s="156">
        <v>32</v>
      </c>
      <c r="K21" s="156">
        <v>0</v>
      </c>
      <c r="L21" s="156">
        <v>32</v>
      </c>
      <c r="M21" s="156">
        <v>0</v>
      </c>
      <c r="N21" s="156">
        <v>0</v>
      </c>
      <c r="O21" s="156">
        <v>0</v>
      </c>
      <c r="P21" s="156">
        <v>0</v>
      </c>
      <c r="Q21" s="156">
        <v>0</v>
      </c>
      <c r="R21" s="155"/>
      <c r="S21" s="156"/>
      <c r="T21" s="16"/>
      <c r="U21" s="16"/>
      <c r="V21" s="16"/>
      <c r="W21" s="156"/>
      <c r="X21" s="155"/>
      <c r="Y21" s="156"/>
      <c r="Z21" s="156"/>
      <c r="AA21" s="156"/>
      <c r="AB21" s="156"/>
      <c r="AC21" s="16"/>
    </row>
    <row r="22" ht="18.75" customHeight="1" spans="1:29">
      <c r="A22" s="16"/>
      <c r="B22" s="16"/>
      <c r="C22" s="16"/>
      <c r="D22" s="16"/>
      <c r="E22" s="16"/>
      <c r="F22" s="16"/>
      <c r="G22" s="11" t="s">
        <v>734</v>
      </c>
      <c r="H22" s="11" t="s">
        <v>311</v>
      </c>
      <c r="I22" s="155">
        <v>50</v>
      </c>
      <c r="J22" s="156">
        <v>50</v>
      </c>
      <c r="K22" s="156">
        <v>0</v>
      </c>
      <c r="L22" s="156">
        <v>50</v>
      </c>
      <c r="M22" s="156">
        <v>0</v>
      </c>
      <c r="N22" s="156">
        <v>0</v>
      </c>
      <c r="O22" s="156">
        <v>0</v>
      </c>
      <c r="P22" s="156">
        <v>0</v>
      </c>
      <c r="Q22" s="156">
        <v>0</v>
      </c>
      <c r="R22" s="155"/>
      <c r="S22" s="156"/>
      <c r="T22" s="16"/>
      <c r="U22" s="16"/>
      <c r="V22" s="16"/>
      <c r="W22" s="156"/>
      <c r="X22" s="155"/>
      <c r="Y22" s="156"/>
      <c r="Z22" s="156"/>
      <c r="AA22" s="156"/>
      <c r="AB22" s="156"/>
      <c r="AC22" s="16"/>
    </row>
    <row r="23" ht="18.75" customHeight="1" spans="1:29">
      <c r="A23" s="11" t="s">
        <v>720</v>
      </c>
      <c r="B23" s="11" t="s">
        <v>747</v>
      </c>
      <c r="C23" s="11" t="s">
        <v>748</v>
      </c>
      <c r="D23" s="16"/>
      <c r="E23" s="11" t="s">
        <v>129</v>
      </c>
      <c r="F23" s="11" t="s">
        <v>745</v>
      </c>
      <c r="G23" s="11" t="s">
        <v>734</v>
      </c>
      <c r="H23" s="11" t="s">
        <v>311</v>
      </c>
      <c r="I23" s="155">
        <v>30</v>
      </c>
      <c r="J23" s="156">
        <v>30</v>
      </c>
      <c r="K23" s="156">
        <v>0</v>
      </c>
      <c r="L23" s="156">
        <v>30</v>
      </c>
      <c r="M23" s="156">
        <v>0</v>
      </c>
      <c r="N23" s="156">
        <v>0</v>
      </c>
      <c r="O23" s="156">
        <v>0</v>
      </c>
      <c r="P23" s="156">
        <v>0</v>
      </c>
      <c r="Q23" s="156">
        <v>0</v>
      </c>
      <c r="R23" s="155"/>
      <c r="S23" s="156"/>
      <c r="T23" s="16"/>
      <c r="U23" s="16"/>
      <c r="V23" s="16"/>
      <c r="W23" s="156"/>
      <c r="X23" s="155"/>
      <c r="Y23" s="156"/>
      <c r="Z23" s="156"/>
      <c r="AA23" s="156"/>
      <c r="AB23" s="156"/>
      <c r="AC23" s="16"/>
    </row>
    <row r="24" ht="18.75" customHeight="1" spans="1:29">
      <c r="A24" s="11" t="s">
        <v>716</v>
      </c>
      <c r="B24" s="11" t="s">
        <v>749</v>
      </c>
      <c r="C24" s="11" t="s">
        <v>750</v>
      </c>
      <c r="D24" s="16"/>
      <c r="E24" s="11" t="s">
        <v>142</v>
      </c>
      <c r="F24" s="11" t="s">
        <v>751</v>
      </c>
      <c r="G24" s="11" t="s">
        <v>537</v>
      </c>
      <c r="H24" s="11" t="s">
        <v>324</v>
      </c>
      <c r="I24" s="155">
        <v>1000</v>
      </c>
      <c r="J24" s="156">
        <v>1000</v>
      </c>
      <c r="K24" s="156">
        <v>1000</v>
      </c>
      <c r="L24" s="156">
        <v>0</v>
      </c>
      <c r="M24" s="156">
        <v>0</v>
      </c>
      <c r="N24" s="156">
        <v>0</v>
      </c>
      <c r="O24" s="156">
        <v>0</v>
      </c>
      <c r="P24" s="156">
        <v>0</v>
      </c>
      <c r="Q24" s="156">
        <v>1000</v>
      </c>
      <c r="R24" s="155"/>
      <c r="S24" s="156"/>
      <c r="T24" s="16"/>
      <c r="U24" s="16"/>
      <c r="V24" s="16"/>
      <c r="W24" s="156"/>
      <c r="X24" s="155"/>
      <c r="Y24" s="156"/>
      <c r="Z24" s="156"/>
      <c r="AA24" s="156"/>
      <c r="AB24" s="156"/>
      <c r="AC24" s="16"/>
    </row>
    <row r="25" ht="18.75" customHeight="1" spans="1:29">
      <c r="A25" s="11" t="s">
        <v>716</v>
      </c>
      <c r="B25" s="11" t="s">
        <v>752</v>
      </c>
      <c r="C25" s="11" t="s">
        <v>753</v>
      </c>
      <c r="D25" s="16"/>
      <c r="E25" s="11" t="s">
        <v>142</v>
      </c>
      <c r="F25" s="11" t="s">
        <v>751</v>
      </c>
      <c r="G25" s="11" t="s">
        <v>537</v>
      </c>
      <c r="H25" s="11" t="s">
        <v>324</v>
      </c>
      <c r="I25" s="155">
        <v>1000</v>
      </c>
      <c r="J25" s="156">
        <v>1000</v>
      </c>
      <c r="K25" s="156">
        <v>1000</v>
      </c>
      <c r="L25" s="156">
        <v>0</v>
      </c>
      <c r="M25" s="156">
        <v>0</v>
      </c>
      <c r="N25" s="156">
        <v>0</v>
      </c>
      <c r="O25" s="156">
        <v>0</v>
      </c>
      <c r="P25" s="156">
        <v>0</v>
      </c>
      <c r="Q25" s="156">
        <v>1000</v>
      </c>
      <c r="R25" s="155"/>
      <c r="S25" s="156"/>
      <c r="T25" s="16"/>
      <c r="U25" s="16"/>
      <c r="V25" s="16"/>
      <c r="W25" s="156"/>
      <c r="X25" s="155"/>
      <c r="Y25" s="156"/>
      <c r="Z25" s="156"/>
      <c r="AA25" s="156"/>
      <c r="AB25" s="156"/>
      <c r="AC25" s="16"/>
    </row>
    <row r="26" ht="18.75" customHeight="1" spans="1:29">
      <c r="A26" s="11" t="s">
        <v>716</v>
      </c>
      <c r="B26" s="11" t="s">
        <v>754</v>
      </c>
      <c r="C26" s="11" t="s">
        <v>755</v>
      </c>
      <c r="D26" s="16"/>
      <c r="E26" s="11" t="s">
        <v>131</v>
      </c>
      <c r="F26" s="11" t="s">
        <v>729</v>
      </c>
      <c r="G26" s="11" t="s">
        <v>730</v>
      </c>
      <c r="H26" s="11" t="s">
        <v>330</v>
      </c>
      <c r="I26" s="155">
        <v>600</v>
      </c>
      <c r="J26" s="156">
        <v>600</v>
      </c>
      <c r="K26" s="156">
        <v>600</v>
      </c>
      <c r="L26" s="156">
        <v>0</v>
      </c>
      <c r="M26" s="156">
        <v>0</v>
      </c>
      <c r="N26" s="156">
        <v>0</v>
      </c>
      <c r="O26" s="156">
        <v>0</v>
      </c>
      <c r="P26" s="156">
        <v>0</v>
      </c>
      <c r="Q26" s="156">
        <v>600</v>
      </c>
      <c r="R26" s="155"/>
      <c r="S26" s="156"/>
      <c r="T26" s="16"/>
      <c r="U26" s="16"/>
      <c r="V26" s="16"/>
      <c r="W26" s="156"/>
      <c r="X26" s="155"/>
      <c r="Y26" s="156"/>
      <c r="Z26" s="156"/>
      <c r="AA26" s="156"/>
      <c r="AB26" s="156"/>
      <c r="AC26" s="16"/>
    </row>
    <row r="27" ht="36" customHeight="1" spans="1:29">
      <c r="A27" s="11" t="s">
        <v>720</v>
      </c>
      <c r="B27" s="11" t="s">
        <v>756</v>
      </c>
      <c r="C27" s="11" t="s">
        <v>757</v>
      </c>
      <c r="D27" s="16"/>
      <c r="E27" s="11" t="s">
        <v>188</v>
      </c>
      <c r="F27" s="11" t="s">
        <v>723</v>
      </c>
      <c r="G27" s="11" t="s">
        <v>724</v>
      </c>
      <c r="H27" s="11" t="s">
        <v>108</v>
      </c>
      <c r="I27" s="155">
        <v>123.2</v>
      </c>
      <c r="J27" s="156">
        <v>123.2</v>
      </c>
      <c r="K27" s="156">
        <v>123.2</v>
      </c>
      <c r="L27" s="156">
        <v>0</v>
      </c>
      <c r="M27" s="156">
        <v>0</v>
      </c>
      <c r="N27" s="156">
        <v>0</v>
      </c>
      <c r="O27" s="156">
        <v>0</v>
      </c>
      <c r="P27" s="156">
        <v>0</v>
      </c>
      <c r="Q27" s="156">
        <v>123.2</v>
      </c>
      <c r="R27" s="155"/>
      <c r="S27" s="156"/>
      <c r="T27" s="16"/>
      <c r="U27" s="16"/>
      <c r="V27" s="16"/>
      <c r="W27" s="156"/>
      <c r="X27" s="155"/>
      <c r="Y27" s="156"/>
      <c r="Z27" s="156"/>
      <c r="AA27" s="156"/>
      <c r="AB27" s="156"/>
      <c r="AC27" s="16"/>
    </row>
    <row r="28" ht="47.1" customHeight="1" spans="1:29">
      <c r="A28" s="11" t="s">
        <v>720</v>
      </c>
      <c r="B28" s="11" t="s">
        <v>758</v>
      </c>
      <c r="C28" s="11" t="s">
        <v>759</v>
      </c>
      <c r="D28" s="16"/>
      <c r="E28" s="11" t="s">
        <v>188</v>
      </c>
      <c r="F28" s="11" t="s">
        <v>723</v>
      </c>
      <c r="G28" s="11" t="s">
        <v>724</v>
      </c>
      <c r="H28" s="11" t="s">
        <v>108</v>
      </c>
      <c r="I28" s="155">
        <v>704</v>
      </c>
      <c r="J28" s="156">
        <v>704</v>
      </c>
      <c r="K28" s="156">
        <v>704</v>
      </c>
      <c r="L28" s="156">
        <v>0</v>
      </c>
      <c r="M28" s="156">
        <v>0</v>
      </c>
      <c r="N28" s="156">
        <v>0</v>
      </c>
      <c r="O28" s="156">
        <v>0</v>
      </c>
      <c r="P28" s="156">
        <v>0</v>
      </c>
      <c r="Q28" s="156">
        <v>704</v>
      </c>
      <c r="R28" s="155"/>
      <c r="S28" s="156"/>
      <c r="T28" s="16"/>
      <c r="U28" s="16"/>
      <c r="V28" s="16"/>
      <c r="W28" s="156"/>
      <c r="X28" s="155"/>
      <c r="Y28" s="156"/>
      <c r="Z28" s="156"/>
      <c r="AA28" s="156"/>
      <c r="AB28" s="156"/>
      <c r="AC28" s="16"/>
    </row>
    <row r="29" ht="36" customHeight="1" spans="1:29">
      <c r="A29" s="11" t="s">
        <v>716</v>
      </c>
      <c r="B29" s="11" t="s">
        <v>760</v>
      </c>
      <c r="C29" s="11" t="s">
        <v>761</v>
      </c>
      <c r="D29" s="16"/>
      <c r="E29" s="11" t="s">
        <v>188</v>
      </c>
      <c r="F29" s="11" t="s">
        <v>723</v>
      </c>
      <c r="G29" s="11" t="s">
        <v>537</v>
      </c>
      <c r="H29" s="11" t="s">
        <v>324</v>
      </c>
      <c r="I29" s="155">
        <v>1710</v>
      </c>
      <c r="J29" s="156">
        <v>1710</v>
      </c>
      <c r="K29" s="156">
        <v>1710</v>
      </c>
      <c r="L29" s="156">
        <v>0</v>
      </c>
      <c r="M29" s="156">
        <v>0</v>
      </c>
      <c r="N29" s="156">
        <v>0</v>
      </c>
      <c r="O29" s="156">
        <v>0</v>
      </c>
      <c r="P29" s="156">
        <v>0</v>
      </c>
      <c r="Q29" s="156">
        <v>1710</v>
      </c>
      <c r="R29" s="155"/>
      <c r="S29" s="156"/>
      <c r="T29" s="16"/>
      <c r="U29" s="16"/>
      <c r="V29" s="16"/>
      <c r="W29" s="156"/>
      <c r="X29" s="155"/>
      <c r="Y29" s="156"/>
      <c r="Z29" s="156"/>
      <c r="AA29" s="156"/>
      <c r="AB29" s="156"/>
      <c r="AC29" s="16"/>
    </row>
    <row r="30" ht="18.75" customHeight="1" spans="1:29">
      <c r="A30" s="16"/>
      <c r="B30" s="16"/>
      <c r="C30" s="16"/>
      <c r="D30" s="16"/>
      <c r="E30" s="16"/>
      <c r="F30" s="16"/>
      <c r="G30" s="11" t="s">
        <v>734</v>
      </c>
      <c r="H30" s="11" t="s">
        <v>311</v>
      </c>
      <c r="I30" s="155">
        <v>700</v>
      </c>
      <c r="J30" s="156">
        <v>700</v>
      </c>
      <c r="K30" s="156">
        <v>700</v>
      </c>
      <c r="L30" s="156">
        <v>0</v>
      </c>
      <c r="M30" s="156">
        <v>0</v>
      </c>
      <c r="N30" s="156">
        <v>0</v>
      </c>
      <c r="O30" s="156">
        <v>0</v>
      </c>
      <c r="P30" s="156">
        <v>0</v>
      </c>
      <c r="Q30" s="156">
        <v>700</v>
      </c>
      <c r="R30" s="155"/>
      <c r="S30" s="156"/>
      <c r="T30" s="16"/>
      <c r="U30" s="16"/>
      <c r="V30" s="16"/>
      <c r="W30" s="156"/>
      <c r="X30" s="155"/>
      <c r="Y30" s="156"/>
      <c r="Z30" s="156"/>
      <c r="AA30" s="156"/>
      <c r="AB30" s="156"/>
      <c r="AC30" s="16"/>
    </row>
    <row r="31" ht="18.75" customHeight="1" spans="1:29">
      <c r="A31" s="16"/>
      <c r="B31" s="16"/>
      <c r="C31" s="16"/>
      <c r="D31" s="16"/>
      <c r="E31" s="16"/>
      <c r="F31" s="16"/>
      <c r="G31" s="11" t="s">
        <v>730</v>
      </c>
      <c r="H31" s="11" t="s">
        <v>330</v>
      </c>
      <c r="I31" s="155">
        <v>2600</v>
      </c>
      <c r="J31" s="156">
        <v>2600</v>
      </c>
      <c r="K31" s="156">
        <v>2600</v>
      </c>
      <c r="L31" s="156">
        <v>0</v>
      </c>
      <c r="M31" s="156">
        <v>0</v>
      </c>
      <c r="N31" s="156">
        <v>0</v>
      </c>
      <c r="O31" s="156">
        <v>0</v>
      </c>
      <c r="P31" s="156">
        <v>0</v>
      </c>
      <c r="Q31" s="156">
        <v>2600</v>
      </c>
      <c r="R31" s="155"/>
      <c r="S31" s="156"/>
      <c r="T31" s="16"/>
      <c r="U31" s="16"/>
      <c r="V31" s="16"/>
      <c r="W31" s="156"/>
      <c r="X31" s="155"/>
      <c r="Y31" s="156"/>
      <c r="Z31" s="156"/>
      <c r="AA31" s="156"/>
      <c r="AB31" s="156"/>
      <c r="AC31" s="16"/>
    </row>
    <row r="32" ht="18.75" customHeight="1" spans="1:29">
      <c r="A32" s="11" t="s">
        <v>716</v>
      </c>
      <c r="B32" s="11" t="s">
        <v>762</v>
      </c>
      <c r="C32" s="11" t="s">
        <v>763</v>
      </c>
      <c r="D32" s="16"/>
      <c r="E32" s="11" t="s">
        <v>117</v>
      </c>
      <c r="F32" s="11" t="s">
        <v>567</v>
      </c>
      <c r="G32" s="11" t="s">
        <v>537</v>
      </c>
      <c r="H32" s="11" t="s">
        <v>324</v>
      </c>
      <c r="I32" s="155">
        <v>6</v>
      </c>
      <c r="J32" s="156">
        <v>6</v>
      </c>
      <c r="K32" s="156">
        <v>0</v>
      </c>
      <c r="L32" s="156">
        <v>6</v>
      </c>
      <c r="M32" s="156">
        <v>0</v>
      </c>
      <c r="N32" s="156">
        <v>0</v>
      </c>
      <c r="O32" s="156">
        <v>0</v>
      </c>
      <c r="P32" s="156">
        <v>0</v>
      </c>
      <c r="Q32" s="156">
        <v>0</v>
      </c>
      <c r="R32" s="155"/>
      <c r="S32" s="156"/>
      <c r="T32" s="16"/>
      <c r="U32" s="16"/>
      <c r="V32" s="16"/>
      <c r="W32" s="156"/>
      <c r="X32" s="155"/>
      <c r="Y32" s="156"/>
      <c r="Z32" s="156"/>
      <c r="AA32" s="156"/>
      <c r="AB32" s="156"/>
      <c r="AC32" s="16"/>
    </row>
    <row r="33" ht="18.75" customHeight="1" spans="1:29">
      <c r="A33" s="16"/>
      <c r="B33" s="16"/>
      <c r="C33" s="16"/>
      <c r="D33" s="16"/>
      <c r="E33" s="11" t="s">
        <v>121</v>
      </c>
      <c r="F33" s="11" t="s">
        <v>581</v>
      </c>
      <c r="G33" s="11" t="s">
        <v>537</v>
      </c>
      <c r="H33" s="11" t="s">
        <v>324</v>
      </c>
      <c r="I33" s="155">
        <v>8.5</v>
      </c>
      <c r="J33" s="156">
        <v>8.5</v>
      </c>
      <c r="K33" s="156">
        <v>0</v>
      </c>
      <c r="L33" s="156">
        <v>8.5</v>
      </c>
      <c r="M33" s="156">
        <v>0</v>
      </c>
      <c r="N33" s="156">
        <v>0</v>
      </c>
      <c r="O33" s="156">
        <v>0</v>
      </c>
      <c r="P33" s="156">
        <v>0</v>
      </c>
      <c r="Q33" s="156">
        <v>0</v>
      </c>
      <c r="R33" s="155"/>
      <c r="S33" s="156"/>
      <c r="T33" s="16"/>
      <c r="U33" s="16"/>
      <c r="V33" s="16"/>
      <c r="W33" s="156"/>
      <c r="X33" s="155"/>
      <c r="Y33" s="156"/>
      <c r="Z33" s="156"/>
      <c r="AA33" s="156"/>
      <c r="AB33" s="156"/>
      <c r="AC33" s="16"/>
    </row>
    <row r="34" ht="18.75" customHeight="1" spans="1:29">
      <c r="A34" s="11" t="s">
        <v>716</v>
      </c>
      <c r="B34" s="11" t="s">
        <v>764</v>
      </c>
      <c r="C34" s="11" t="s">
        <v>765</v>
      </c>
      <c r="D34" s="11" t="s">
        <v>553</v>
      </c>
      <c r="E34" s="11" t="s">
        <v>119</v>
      </c>
      <c r="F34" s="11" t="s">
        <v>543</v>
      </c>
      <c r="G34" s="11" t="s">
        <v>683</v>
      </c>
      <c r="H34" s="11" t="s">
        <v>344</v>
      </c>
      <c r="I34" s="155">
        <v>25</v>
      </c>
      <c r="J34" s="156">
        <v>25</v>
      </c>
      <c r="K34" s="156">
        <v>0</v>
      </c>
      <c r="L34" s="156">
        <v>25</v>
      </c>
      <c r="M34" s="156">
        <v>0</v>
      </c>
      <c r="N34" s="156">
        <v>0</v>
      </c>
      <c r="O34" s="156">
        <v>0</v>
      </c>
      <c r="P34" s="156">
        <v>0</v>
      </c>
      <c r="Q34" s="156">
        <v>0</v>
      </c>
      <c r="R34" s="155"/>
      <c r="S34" s="156"/>
      <c r="T34" s="16"/>
      <c r="U34" s="16"/>
      <c r="V34" s="16"/>
      <c r="W34" s="156"/>
      <c r="X34" s="155"/>
      <c r="Y34" s="156"/>
      <c r="Z34" s="156"/>
      <c r="AA34" s="156"/>
      <c r="AB34" s="156"/>
      <c r="AC34" s="16"/>
    </row>
    <row r="35" ht="18.75" customHeight="1" spans="1:29">
      <c r="A35" s="16"/>
      <c r="B35" s="16"/>
      <c r="C35" s="16"/>
      <c r="D35" s="16"/>
      <c r="E35" s="16"/>
      <c r="F35" s="16"/>
      <c r="G35" s="11" t="s">
        <v>766</v>
      </c>
      <c r="H35" s="11" t="s">
        <v>353</v>
      </c>
      <c r="I35" s="155">
        <v>1</v>
      </c>
      <c r="J35" s="156">
        <v>1</v>
      </c>
      <c r="K35" s="156">
        <v>0</v>
      </c>
      <c r="L35" s="156">
        <v>1</v>
      </c>
      <c r="M35" s="156">
        <v>0</v>
      </c>
      <c r="N35" s="156">
        <v>0</v>
      </c>
      <c r="O35" s="156">
        <v>0</v>
      </c>
      <c r="P35" s="156">
        <v>0</v>
      </c>
      <c r="Q35" s="156">
        <v>0</v>
      </c>
      <c r="R35" s="155"/>
      <c r="S35" s="156"/>
      <c r="T35" s="16"/>
      <c r="U35" s="16"/>
      <c r="V35" s="16"/>
      <c r="W35" s="156"/>
      <c r="X35" s="155"/>
      <c r="Y35" s="156"/>
      <c r="Z35" s="156"/>
      <c r="AA35" s="156"/>
      <c r="AB35" s="156"/>
      <c r="AC35" s="16"/>
    </row>
    <row r="36" ht="18.75" customHeight="1" spans="1:29">
      <c r="A36" s="16"/>
      <c r="B36" s="16"/>
      <c r="C36" s="16"/>
      <c r="D36" s="16"/>
      <c r="E36" s="16"/>
      <c r="F36" s="16"/>
      <c r="G36" s="11" t="s">
        <v>524</v>
      </c>
      <c r="H36" s="11" t="s">
        <v>375</v>
      </c>
      <c r="I36" s="155">
        <v>4</v>
      </c>
      <c r="J36" s="156">
        <v>4</v>
      </c>
      <c r="K36" s="156">
        <v>0</v>
      </c>
      <c r="L36" s="156">
        <v>4</v>
      </c>
      <c r="M36" s="156">
        <v>0</v>
      </c>
      <c r="N36" s="156">
        <v>0</v>
      </c>
      <c r="O36" s="156">
        <v>0</v>
      </c>
      <c r="P36" s="156">
        <v>0</v>
      </c>
      <c r="Q36" s="156">
        <v>0</v>
      </c>
      <c r="R36" s="155"/>
      <c r="S36" s="156"/>
      <c r="T36" s="16"/>
      <c r="U36" s="16"/>
      <c r="V36" s="16"/>
      <c r="W36" s="156"/>
      <c r="X36" s="155"/>
      <c r="Y36" s="156"/>
      <c r="Z36" s="156"/>
      <c r="AA36" s="156"/>
      <c r="AB36" s="156"/>
      <c r="AC36" s="16"/>
    </row>
    <row r="37" ht="18.75" customHeight="1" spans="1:29">
      <c r="A37" s="11" t="s">
        <v>716</v>
      </c>
      <c r="B37" s="11" t="s">
        <v>767</v>
      </c>
      <c r="C37" s="11" t="s">
        <v>768</v>
      </c>
      <c r="D37" s="16"/>
      <c r="E37" s="11" t="s">
        <v>119</v>
      </c>
      <c r="F37" s="11" t="s">
        <v>543</v>
      </c>
      <c r="G37" s="11" t="s">
        <v>744</v>
      </c>
      <c r="H37" s="11" t="s">
        <v>314</v>
      </c>
      <c r="I37" s="155">
        <v>5</v>
      </c>
      <c r="J37" s="156">
        <v>5</v>
      </c>
      <c r="K37" s="156">
        <v>0</v>
      </c>
      <c r="L37" s="156">
        <v>0</v>
      </c>
      <c r="M37" s="156">
        <v>0</v>
      </c>
      <c r="N37" s="156">
        <v>0</v>
      </c>
      <c r="O37" s="156">
        <v>5</v>
      </c>
      <c r="P37" s="156">
        <v>0</v>
      </c>
      <c r="Q37" s="156">
        <v>0</v>
      </c>
      <c r="R37" s="155"/>
      <c r="S37" s="156"/>
      <c r="T37" s="16"/>
      <c r="U37" s="16"/>
      <c r="V37" s="16"/>
      <c r="W37" s="156"/>
      <c r="X37" s="155"/>
      <c r="Y37" s="156"/>
      <c r="Z37" s="156"/>
      <c r="AA37" s="156"/>
      <c r="AB37" s="156"/>
      <c r="AC37" s="16"/>
    </row>
    <row r="38" ht="18.75" customHeight="1" spans="1:29">
      <c r="A38" s="16"/>
      <c r="B38" s="16"/>
      <c r="C38" s="16"/>
      <c r="D38" s="16"/>
      <c r="E38" s="16"/>
      <c r="F38" s="16"/>
      <c r="G38" s="11" t="s">
        <v>766</v>
      </c>
      <c r="H38" s="11" t="s">
        <v>353</v>
      </c>
      <c r="I38" s="155">
        <v>10</v>
      </c>
      <c r="J38" s="156">
        <v>10</v>
      </c>
      <c r="K38" s="156">
        <v>0</v>
      </c>
      <c r="L38" s="156">
        <v>0</v>
      </c>
      <c r="M38" s="156">
        <v>0</v>
      </c>
      <c r="N38" s="156">
        <v>0</v>
      </c>
      <c r="O38" s="156">
        <v>10</v>
      </c>
      <c r="P38" s="156">
        <v>0</v>
      </c>
      <c r="Q38" s="156">
        <v>0</v>
      </c>
      <c r="R38" s="155"/>
      <c r="S38" s="156"/>
      <c r="T38" s="16"/>
      <c r="U38" s="16"/>
      <c r="V38" s="16"/>
      <c r="W38" s="156"/>
      <c r="X38" s="155"/>
      <c r="Y38" s="156"/>
      <c r="Z38" s="156"/>
      <c r="AA38" s="156"/>
      <c r="AB38" s="156"/>
      <c r="AC38" s="16"/>
    </row>
    <row r="39" ht="18.75" customHeight="1" spans="1:29">
      <c r="A39" s="16"/>
      <c r="B39" s="16"/>
      <c r="C39" s="16"/>
      <c r="D39" s="16"/>
      <c r="E39" s="16"/>
      <c r="F39" s="16"/>
      <c r="G39" s="11" t="s">
        <v>521</v>
      </c>
      <c r="H39" s="11" t="s">
        <v>319</v>
      </c>
      <c r="I39" s="155">
        <v>5</v>
      </c>
      <c r="J39" s="156">
        <v>5</v>
      </c>
      <c r="K39" s="156">
        <v>0</v>
      </c>
      <c r="L39" s="156">
        <v>0</v>
      </c>
      <c r="M39" s="156">
        <v>0</v>
      </c>
      <c r="N39" s="156">
        <v>0</v>
      </c>
      <c r="O39" s="156">
        <v>5</v>
      </c>
      <c r="P39" s="156">
        <v>0</v>
      </c>
      <c r="Q39" s="156">
        <v>0</v>
      </c>
      <c r="R39" s="155"/>
      <c r="S39" s="156"/>
      <c r="T39" s="16"/>
      <c r="U39" s="16"/>
      <c r="V39" s="16"/>
      <c r="W39" s="156"/>
      <c r="X39" s="155"/>
      <c r="Y39" s="156"/>
      <c r="Z39" s="156"/>
      <c r="AA39" s="156"/>
      <c r="AB39" s="156"/>
      <c r="AC39" s="16"/>
    </row>
    <row r="40" ht="18.75" customHeight="1" spans="1:29">
      <c r="A40" s="16"/>
      <c r="B40" s="16"/>
      <c r="C40" s="16"/>
      <c r="D40" s="16"/>
      <c r="E40" s="16"/>
      <c r="F40" s="16"/>
      <c r="G40" s="11" t="s">
        <v>769</v>
      </c>
      <c r="H40" s="11" t="s">
        <v>419</v>
      </c>
      <c r="I40" s="155">
        <v>10</v>
      </c>
      <c r="J40" s="156">
        <v>10</v>
      </c>
      <c r="K40" s="156">
        <v>0</v>
      </c>
      <c r="L40" s="156">
        <v>0</v>
      </c>
      <c r="M40" s="156">
        <v>0</v>
      </c>
      <c r="N40" s="156">
        <v>0</v>
      </c>
      <c r="O40" s="156">
        <v>10</v>
      </c>
      <c r="P40" s="156">
        <v>0</v>
      </c>
      <c r="Q40" s="156">
        <v>0</v>
      </c>
      <c r="R40" s="155"/>
      <c r="S40" s="156"/>
      <c r="T40" s="16"/>
      <c r="U40" s="16"/>
      <c r="V40" s="16"/>
      <c r="W40" s="156"/>
      <c r="X40" s="155"/>
      <c r="Y40" s="156"/>
      <c r="Z40" s="156"/>
      <c r="AA40" s="156"/>
      <c r="AB40" s="156"/>
      <c r="AC40" s="16"/>
    </row>
    <row r="41" ht="18.75" customHeight="1" spans="1:29">
      <c r="A41" s="11" t="s">
        <v>716</v>
      </c>
      <c r="B41" s="11" t="s">
        <v>770</v>
      </c>
      <c r="C41" s="11" t="s">
        <v>771</v>
      </c>
      <c r="D41" s="16"/>
      <c r="E41" s="11" t="s">
        <v>119</v>
      </c>
      <c r="F41" s="11" t="s">
        <v>543</v>
      </c>
      <c r="G41" s="11" t="s">
        <v>746</v>
      </c>
      <c r="H41" s="11" t="s">
        <v>346</v>
      </c>
      <c r="I41" s="155">
        <v>9.5</v>
      </c>
      <c r="J41" s="156">
        <v>9.5</v>
      </c>
      <c r="K41" s="156">
        <v>0</v>
      </c>
      <c r="L41" s="156">
        <v>9.5</v>
      </c>
      <c r="M41" s="156">
        <v>0</v>
      </c>
      <c r="N41" s="156">
        <v>0</v>
      </c>
      <c r="O41" s="156">
        <v>0</v>
      </c>
      <c r="P41" s="156">
        <v>0</v>
      </c>
      <c r="Q41" s="156">
        <v>0</v>
      </c>
      <c r="R41" s="155"/>
      <c r="S41" s="156"/>
      <c r="T41" s="16"/>
      <c r="U41" s="16"/>
      <c r="V41" s="16"/>
      <c r="W41" s="156"/>
      <c r="X41" s="155"/>
      <c r="Y41" s="156"/>
      <c r="Z41" s="156"/>
      <c r="AA41" s="156"/>
      <c r="AB41" s="156"/>
      <c r="AC41" s="16"/>
    </row>
    <row r="42" ht="18.75" customHeight="1" spans="1:29">
      <c r="A42" s="16"/>
      <c r="B42" s="16"/>
      <c r="C42" s="16"/>
      <c r="D42" s="16"/>
      <c r="E42" s="16"/>
      <c r="F42" s="16"/>
      <c r="G42" s="11" t="s">
        <v>766</v>
      </c>
      <c r="H42" s="11" t="s">
        <v>353</v>
      </c>
      <c r="I42" s="155">
        <v>8.7</v>
      </c>
      <c r="J42" s="156">
        <v>8.7</v>
      </c>
      <c r="K42" s="156">
        <v>0</v>
      </c>
      <c r="L42" s="156">
        <v>8.7</v>
      </c>
      <c r="M42" s="156">
        <v>0</v>
      </c>
      <c r="N42" s="156">
        <v>0</v>
      </c>
      <c r="O42" s="156">
        <v>0</v>
      </c>
      <c r="P42" s="156">
        <v>0</v>
      </c>
      <c r="Q42" s="156">
        <v>0</v>
      </c>
      <c r="R42" s="155"/>
      <c r="S42" s="156"/>
      <c r="T42" s="16"/>
      <c r="U42" s="16"/>
      <c r="V42" s="16"/>
      <c r="W42" s="156"/>
      <c r="X42" s="155"/>
      <c r="Y42" s="156"/>
      <c r="Z42" s="156"/>
      <c r="AA42" s="156"/>
      <c r="AB42" s="156"/>
      <c r="AC42" s="16"/>
    </row>
    <row r="43" ht="18.75" customHeight="1" spans="1:29">
      <c r="A43" s="16"/>
      <c r="B43" s="16"/>
      <c r="C43" s="16"/>
      <c r="D43" s="16"/>
      <c r="E43" s="16"/>
      <c r="F43" s="16"/>
      <c r="G43" s="11" t="s">
        <v>650</v>
      </c>
      <c r="H43" s="11" t="s">
        <v>360</v>
      </c>
      <c r="I43" s="155">
        <v>1.8</v>
      </c>
      <c r="J43" s="156">
        <v>1.8</v>
      </c>
      <c r="K43" s="156">
        <v>0</v>
      </c>
      <c r="L43" s="156">
        <v>1.8</v>
      </c>
      <c r="M43" s="156">
        <v>0</v>
      </c>
      <c r="N43" s="156">
        <v>0</v>
      </c>
      <c r="O43" s="156">
        <v>0</v>
      </c>
      <c r="P43" s="156">
        <v>0</v>
      </c>
      <c r="Q43" s="156">
        <v>0</v>
      </c>
      <c r="R43" s="155"/>
      <c r="S43" s="156"/>
      <c r="T43" s="16"/>
      <c r="U43" s="16"/>
      <c r="V43" s="16"/>
      <c r="W43" s="156"/>
      <c r="X43" s="155"/>
      <c r="Y43" s="156"/>
      <c r="Z43" s="156"/>
      <c r="AA43" s="156"/>
      <c r="AB43" s="156"/>
      <c r="AC43" s="16"/>
    </row>
    <row r="44" ht="18.75" customHeight="1" spans="1:29">
      <c r="A44" s="11" t="s">
        <v>716</v>
      </c>
      <c r="B44" s="11" t="s">
        <v>772</v>
      </c>
      <c r="C44" s="11" t="s">
        <v>773</v>
      </c>
      <c r="D44" s="11" t="s">
        <v>565</v>
      </c>
      <c r="E44" s="11" t="s">
        <v>117</v>
      </c>
      <c r="F44" s="11" t="s">
        <v>567</v>
      </c>
      <c r="G44" s="11" t="s">
        <v>649</v>
      </c>
      <c r="H44" s="11" t="s">
        <v>335</v>
      </c>
      <c r="I44" s="155">
        <v>13.2</v>
      </c>
      <c r="J44" s="156">
        <v>13.2</v>
      </c>
      <c r="K44" s="156">
        <v>0</v>
      </c>
      <c r="L44" s="156">
        <v>13.2</v>
      </c>
      <c r="M44" s="156">
        <v>0</v>
      </c>
      <c r="N44" s="156">
        <v>0</v>
      </c>
      <c r="O44" s="156">
        <v>0</v>
      </c>
      <c r="P44" s="156">
        <v>0</v>
      </c>
      <c r="Q44" s="156">
        <v>0</v>
      </c>
      <c r="R44" s="155"/>
      <c r="S44" s="156"/>
      <c r="T44" s="16"/>
      <c r="U44" s="16"/>
      <c r="V44" s="16"/>
      <c r="W44" s="156"/>
      <c r="X44" s="155"/>
      <c r="Y44" s="156"/>
      <c r="Z44" s="156"/>
      <c r="AA44" s="156"/>
      <c r="AB44" s="156"/>
      <c r="AC44" s="16"/>
    </row>
    <row r="45" ht="18.75" customHeight="1" spans="1:29">
      <c r="A45" s="16"/>
      <c r="B45" s="16"/>
      <c r="C45" s="16"/>
      <c r="D45" s="16"/>
      <c r="E45" s="16"/>
      <c r="F45" s="16"/>
      <c r="G45" s="11" t="s">
        <v>774</v>
      </c>
      <c r="H45" s="11" t="s">
        <v>341</v>
      </c>
      <c r="I45" s="155">
        <v>30.5935</v>
      </c>
      <c r="J45" s="156">
        <v>30.5935</v>
      </c>
      <c r="K45" s="156">
        <v>0</v>
      </c>
      <c r="L45" s="156">
        <v>30.5935</v>
      </c>
      <c r="M45" s="156">
        <v>0</v>
      </c>
      <c r="N45" s="156">
        <v>0</v>
      </c>
      <c r="O45" s="156">
        <v>0</v>
      </c>
      <c r="P45" s="156">
        <v>0</v>
      </c>
      <c r="Q45" s="156">
        <v>0</v>
      </c>
      <c r="R45" s="155"/>
      <c r="S45" s="156"/>
      <c r="T45" s="16"/>
      <c r="U45" s="16"/>
      <c r="V45" s="16"/>
      <c r="W45" s="156"/>
      <c r="X45" s="155"/>
      <c r="Y45" s="156"/>
      <c r="Z45" s="156"/>
      <c r="AA45" s="156"/>
      <c r="AB45" s="156"/>
      <c r="AC45" s="16"/>
    </row>
    <row r="46" ht="18.75" customHeight="1" spans="1:29">
      <c r="A46" s="16"/>
      <c r="B46" s="16"/>
      <c r="C46" s="16"/>
      <c r="D46" s="16"/>
      <c r="E46" s="16"/>
      <c r="F46" s="16"/>
      <c r="G46" s="11" t="s">
        <v>744</v>
      </c>
      <c r="H46" s="11" t="s">
        <v>314</v>
      </c>
      <c r="I46" s="155">
        <v>0.4365</v>
      </c>
      <c r="J46" s="156">
        <v>0.4365</v>
      </c>
      <c r="K46" s="156">
        <v>0</v>
      </c>
      <c r="L46" s="156">
        <v>0.4365</v>
      </c>
      <c r="M46" s="156">
        <v>0</v>
      </c>
      <c r="N46" s="156">
        <v>0</v>
      </c>
      <c r="O46" s="156">
        <v>0</v>
      </c>
      <c r="P46" s="156">
        <v>0</v>
      </c>
      <c r="Q46" s="156">
        <v>0</v>
      </c>
      <c r="R46" s="155"/>
      <c r="S46" s="156"/>
      <c r="T46" s="16"/>
      <c r="U46" s="16"/>
      <c r="V46" s="16"/>
      <c r="W46" s="156"/>
      <c r="X46" s="155"/>
      <c r="Y46" s="156"/>
      <c r="Z46" s="156"/>
      <c r="AA46" s="156"/>
      <c r="AB46" s="156"/>
      <c r="AC46" s="16"/>
    </row>
    <row r="47" ht="18.75" customHeight="1" spans="1:29">
      <c r="A47" s="16"/>
      <c r="B47" s="16"/>
      <c r="C47" s="16"/>
      <c r="D47" s="16"/>
      <c r="E47" s="16"/>
      <c r="F47" s="16"/>
      <c r="G47" s="11" t="s">
        <v>521</v>
      </c>
      <c r="H47" s="11" t="s">
        <v>319</v>
      </c>
      <c r="I47" s="155">
        <v>0.77</v>
      </c>
      <c r="J47" s="156">
        <v>0.77</v>
      </c>
      <c r="K47" s="156">
        <v>0</v>
      </c>
      <c r="L47" s="156">
        <v>0.77</v>
      </c>
      <c r="M47" s="156">
        <v>0</v>
      </c>
      <c r="N47" s="156">
        <v>0</v>
      </c>
      <c r="O47" s="156">
        <v>0</v>
      </c>
      <c r="P47" s="156">
        <v>0</v>
      </c>
      <c r="Q47" s="156">
        <v>0</v>
      </c>
      <c r="R47" s="155"/>
      <c r="S47" s="156"/>
      <c r="T47" s="16"/>
      <c r="U47" s="16"/>
      <c r="V47" s="16"/>
      <c r="W47" s="156"/>
      <c r="X47" s="155"/>
      <c r="Y47" s="156"/>
      <c r="Z47" s="156"/>
      <c r="AA47" s="156"/>
      <c r="AB47" s="156"/>
      <c r="AC47" s="16"/>
    </row>
    <row r="48" ht="18.75" customHeight="1" spans="1:29">
      <c r="A48" s="11" t="s">
        <v>716</v>
      </c>
      <c r="B48" s="11" t="s">
        <v>775</v>
      </c>
      <c r="C48" s="11" t="s">
        <v>776</v>
      </c>
      <c r="D48" s="16"/>
      <c r="E48" s="11" t="s">
        <v>117</v>
      </c>
      <c r="F48" s="11" t="s">
        <v>567</v>
      </c>
      <c r="G48" s="11" t="s">
        <v>537</v>
      </c>
      <c r="H48" s="11" t="s">
        <v>324</v>
      </c>
      <c r="I48" s="155">
        <v>2</v>
      </c>
      <c r="J48" s="156">
        <v>2</v>
      </c>
      <c r="K48" s="156">
        <v>0</v>
      </c>
      <c r="L48" s="156">
        <v>0</v>
      </c>
      <c r="M48" s="156">
        <v>0</v>
      </c>
      <c r="N48" s="156">
        <v>0</v>
      </c>
      <c r="O48" s="156">
        <v>2</v>
      </c>
      <c r="P48" s="156">
        <v>0</v>
      </c>
      <c r="Q48" s="156">
        <v>0</v>
      </c>
      <c r="R48" s="155"/>
      <c r="S48" s="156"/>
      <c r="T48" s="16"/>
      <c r="U48" s="16"/>
      <c r="V48" s="16"/>
      <c r="W48" s="156"/>
      <c r="X48" s="155"/>
      <c r="Y48" s="156"/>
      <c r="Z48" s="156"/>
      <c r="AA48" s="156"/>
      <c r="AB48" s="156"/>
      <c r="AC48" s="16"/>
    </row>
    <row r="49" ht="18.75" customHeight="1" spans="1:29">
      <c r="A49" s="16"/>
      <c r="B49" s="16"/>
      <c r="C49" s="16"/>
      <c r="D49" s="16"/>
      <c r="E49" s="16"/>
      <c r="F49" s="16"/>
      <c r="G49" s="11" t="s">
        <v>683</v>
      </c>
      <c r="H49" s="11" t="s">
        <v>344</v>
      </c>
      <c r="I49" s="155">
        <v>8</v>
      </c>
      <c r="J49" s="156">
        <v>8</v>
      </c>
      <c r="K49" s="156">
        <v>0</v>
      </c>
      <c r="L49" s="156">
        <v>0</v>
      </c>
      <c r="M49" s="156">
        <v>0</v>
      </c>
      <c r="N49" s="156">
        <v>0</v>
      </c>
      <c r="O49" s="156">
        <v>8</v>
      </c>
      <c r="P49" s="156">
        <v>0</v>
      </c>
      <c r="Q49" s="156">
        <v>0</v>
      </c>
      <c r="R49" s="155"/>
      <c r="S49" s="156"/>
      <c r="T49" s="16"/>
      <c r="U49" s="16"/>
      <c r="V49" s="16"/>
      <c r="W49" s="156"/>
      <c r="X49" s="155"/>
      <c r="Y49" s="156"/>
      <c r="Z49" s="156"/>
      <c r="AA49" s="156"/>
      <c r="AB49" s="156"/>
      <c r="AC49" s="16"/>
    </row>
    <row r="50" ht="18.75" customHeight="1" spans="1:29">
      <c r="A50" s="11" t="s">
        <v>716</v>
      </c>
      <c r="B50" s="11" t="s">
        <v>777</v>
      </c>
      <c r="C50" s="11" t="s">
        <v>778</v>
      </c>
      <c r="D50" s="16"/>
      <c r="E50" s="11" t="s">
        <v>117</v>
      </c>
      <c r="F50" s="11" t="s">
        <v>567</v>
      </c>
      <c r="G50" s="11" t="s">
        <v>779</v>
      </c>
      <c r="H50" s="11" t="s">
        <v>435</v>
      </c>
      <c r="I50" s="155">
        <v>60</v>
      </c>
      <c r="J50" s="156">
        <v>60</v>
      </c>
      <c r="K50" s="156">
        <v>0</v>
      </c>
      <c r="L50" s="156">
        <v>60</v>
      </c>
      <c r="M50" s="156">
        <v>0</v>
      </c>
      <c r="N50" s="156">
        <v>0</v>
      </c>
      <c r="O50" s="156">
        <v>0</v>
      </c>
      <c r="P50" s="156">
        <v>0</v>
      </c>
      <c r="Q50" s="156">
        <v>0</v>
      </c>
      <c r="R50" s="155"/>
      <c r="S50" s="156"/>
      <c r="T50" s="16"/>
      <c r="U50" s="16"/>
      <c r="V50" s="16"/>
      <c r="W50" s="156"/>
      <c r="X50" s="155"/>
      <c r="Y50" s="156"/>
      <c r="Z50" s="156"/>
      <c r="AA50" s="156"/>
      <c r="AB50" s="156"/>
      <c r="AC50" s="16"/>
    </row>
    <row r="51" ht="18.75" customHeight="1" spans="1:29">
      <c r="A51" s="11" t="s">
        <v>716</v>
      </c>
      <c r="B51" s="11" t="s">
        <v>780</v>
      </c>
      <c r="C51" s="11" t="s">
        <v>781</v>
      </c>
      <c r="D51" s="16"/>
      <c r="E51" s="11" t="s">
        <v>117</v>
      </c>
      <c r="F51" s="11" t="s">
        <v>567</v>
      </c>
      <c r="G51" s="11" t="s">
        <v>782</v>
      </c>
      <c r="H51" s="11" t="s">
        <v>320</v>
      </c>
      <c r="I51" s="155">
        <v>3</v>
      </c>
      <c r="J51" s="156">
        <v>3</v>
      </c>
      <c r="K51" s="156">
        <v>0</v>
      </c>
      <c r="L51" s="156">
        <v>3</v>
      </c>
      <c r="M51" s="156">
        <v>0</v>
      </c>
      <c r="N51" s="156">
        <v>0</v>
      </c>
      <c r="O51" s="156">
        <v>0</v>
      </c>
      <c r="P51" s="156">
        <v>0</v>
      </c>
      <c r="Q51" s="156">
        <v>0</v>
      </c>
      <c r="R51" s="155"/>
      <c r="S51" s="156"/>
      <c r="T51" s="16"/>
      <c r="U51" s="16"/>
      <c r="V51" s="16"/>
      <c r="W51" s="156"/>
      <c r="X51" s="155"/>
      <c r="Y51" s="156"/>
      <c r="Z51" s="156"/>
      <c r="AA51" s="156"/>
      <c r="AB51" s="156"/>
      <c r="AC51" s="16"/>
    </row>
    <row r="52" ht="18.75" customHeight="1" spans="1:29">
      <c r="A52" s="11" t="s">
        <v>716</v>
      </c>
      <c r="B52" s="11" t="s">
        <v>783</v>
      </c>
      <c r="C52" s="11" t="s">
        <v>784</v>
      </c>
      <c r="D52" s="16"/>
      <c r="E52" s="11" t="s">
        <v>117</v>
      </c>
      <c r="F52" s="11" t="s">
        <v>567</v>
      </c>
      <c r="G52" s="11" t="s">
        <v>774</v>
      </c>
      <c r="H52" s="11" t="s">
        <v>341</v>
      </c>
      <c r="I52" s="155">
        <v>6</v>
      </c>
      <c r="J52" s="156">
        <v>6</v>
      </c>
      <c r="K52" s="156">
        <v>6</v>
      </c>
      <c r="L52" s="156">
        <v>0</v>
      </c>
      <c r="M52" s="156">
        <v>0</v>
      </c>
      <c r="N52" s="156">
        <v>0</v>
      </c>
      <c r="O52" s="156">
        <v>0</v>
      </c>
      <c r="P52" s="156">
        <v>0</v>
      </c>
      <c r="Q52" s="156">
        <v>6</v>
      </c>
      <c r="R52" s="155"/>
      <c r="S52" s="156"/>
      <c r="T52" s="16"/>
      <c r="U52" s="16"/>
      <c r="V52" s="16"/>
      <c r="W52" s="156"/>
      <c r="X52" s="155"/>
      <c r="Y52" s="156"/>
      <c r="Z52" s="156"/>
      <c r="AA52" s="156"/>
      <c r="AB52" s="156"/>
      <c r="AC52" s="16"/>
    </row>
    <row r="53" ht="18.75" customHeight="1" spans="1:29">
      <c r="A53" s="16"/>
      <c r="B53" s="16"/>
      <c r="C53" s="16"/>
      <c r="D53" s="16"/>
      <c r="E53" s="16"/>
      <c r="F53" s="16"/>
      <c r="G53" s="11" t="s">
        <v>650</v>
      </c>
      <c r="H53" s="11" t="s">
        <v>360</v>
      </c>
      <c r="I53" s="155">
        <v>30</v>
      </c>
      <c r="J53" s="156">
        <v>30</v>
      </c>
      <c r="K53" s="156">
        <v>30</v>
      </c>
      <c r="L53" s="156">
        <v>0</v>
      </c>
      <c r="M53" s="156">
        <v>0</v>
      </c>
      <c r="N53" s="156">
        <v>0</v>
      </c>
      <c r="O53" s="156">
        <v>0</v>
      </c>
      <c r="P53" s="156">
        <v>0</v>
      </c>
      <c r="Q53" s="156">
        <v>30</v>
      </c>
      <c r="R53" s="155"/>
      <c r="S53" s="156"/>
      <c r="T53" s="16"/>
      <c r="U53" s="16"/>
      <c r="V53" s="16"/>
      <c r="W53" s="156"/>
      <c r="X53" s="155"/>
      <c r="Y53" s="156"/>
      <c r="Z53" s="156"/>
      <c r="AA53" s="156"/>
      <c r="AB53" s="156"/>
      <c r="AC53" s="16"/>
    </row>
    <row r="54" ht="18.75" customHeight="1" spans="1:29">
      <c r="A54" s="16"/>
      <c r="B54" s="16"/>
      <c r="C54" s="16"/>
      <c r="D54" s="16"/>
      <c r="E54" s="16"/>
      <c r="F54" s="16"/>
      <c r="G54" s="11" t="s">
        <v>734</v>
      </c>
      <c r="H54" s="11" t="s">
        <v>311</v>
      </c>
      <c r="I54" s="155">
        <v>4</v>
      </c>
      <c r="J54" s="156">
        <v>4</v>
      </c>
      <c r="K54" s="156">
        <v>4</v>
      </c>
      <c r="L54" s="156">
        <v>0</v>
      </c>
      <c r="M54" s="156">
        <v>0</v>
      </c>
      <c r="N54" s="156">
        <v>0</v>
      </c>
      <c r="O54" s="156">
        <v>0</v>
      </c>
      <c r="P54" s="156">
        <v>0</v>
      </c>
      <c r="Q54" s="156">
        <v>4</v>
      </c>
      <c r="R54" s="155"/>
      <c r="S54" s="156"/>
      <c r="T54" s="16"/>
      <c r="U54" s="16"/>
      <c r="V54" s="16"/>
      <c r="W54" s="156"/>
      <c r="X54" s="155"/>
      <c r="Y54" s="156"/>
      <c r="Z54" s="156"/>
      <c r="AA54" s="156"/>
      <c r="AB54" s="156"/>
      <c r="AC54" s="16"/>
    </row>
    <row r="55" ht="18.75" customHeight="1" spans="1:29">
      <c r="A55" s="11" t="s">
        <v>716</v>
      </c>
      <c r="B55" s="11" t="s">
        <v>785</v>
      </c>
      <c r="C55" s="11" t="s">
        <v>786</v>
      </c>
      <c r="D55" s="16"/>
      <c r="E55" s="11" t="s">
        <v>117</v>
      </c>
      <c r="F55" s="11" t="s">
        <v>567</v>
      </c>
      <c r="G55" s="11" t="s">
        <v>649</v>
      </c>
      <c r="H55" s="11" t="s">
        <v>335</v>
      </c>
      <c r="I55" s="155">
        <v>11</v>
      </c>
      <c r="J55" s="156">
        <v>11</v>
      </c>
      <c r="K55" s="156">
        <v>11</v>
      </c>
      <c r="L55" s="156">
        <v>0</v>
      </c>
      <c r="M55" s="156">
        <v>0</v>
      </c>
      <c r="N55" s="156">
        <v>0</v>
      </c>
      <c r="O55" s="156">
        <v>0</v>
      </c>
      <c r="P55" s="156">
        <v>0</v>
      </c>
      <c r="Q55" s="156">
        <v>11</v>
      </c>
      <c r="R55" s="155"/>
      <c r="S55" s="156"/>
      <c r="T55" s="16"/>
      <c r="U55" s="16"/>
      <c r="V55" s="16"/>
      <c r="W55" s="156"/>
      <c r="X55" s="155"/>
      <c r="Y55" s="156"/>
      <c r="Z55" s="156"/>
      <c r="AA55" s="156"/>
      <c r="AB55" s="156"/>
      <c r="AC55" s="16"/>
    </row>
    <row r="56" ht="18.75" customHeight="1" spans="1:29">
      <c r="A56" s="16"/>
      <c r="B56" s="16"/>
      <c r="C56" s="16"/>
      <c r="D56" s="16"/>
      <c r="E56" s="16"/>
      <c r="F56" s="16"/>
      <c r="G56" s="11" t="s">
        <v>650</v>
      </c>
      <c r="H56" s="11" t="s">
        <v>360</v>
      </c>
      <c r="I56" s="155">
        <v>18</v>
      </c>
      <c r="J56" s="156">
        <v>18</v>
      </c>
      <c r="K56" s="156">
        <v>18</v>
      </c>
      <c r="L56" s="156">
        <v>0</v>
      </c>
      <c r="M56" s="156">
        <v>0</v>
      </c>
      <c r="N56" s="156">
        <v>0</v>
      </c>
      <c r="O56" s="156">
        <v>0</v>
      </c>
      <c r="P56" s="156">
        <v>0</v>
      </c>
      <c r="Q56" s="156">
        <v>18</v>
      </c>
      <c r="R56" s="155"/>
      <c r="S56" s="156"/>
      <c r="T56" s="16"/>
      <c r="U56" s="16"/>
      <c r="V56" s="16"/>
      <c r="W56" s="156"/>
      <c r="X56" s="155"/>
      <c r="Y56" s="156"/>
      <c r="Z56" s="156"/>
      <c r="AA56" s="156"/>
      <c r="AB56" s="156"/>
      <c r="AC56" s="16"/>
    </row>
    <row r="57" ht="18.75" customHeight="1" spans="1:29">
      <c r="A57" s="16"/>
      <c r="B57" s="16"/>
      <c r="C57" s="16"/>
      <c r="D57" s="16"/>
      <c r="E57" s="16"/>
      <c r="F57" s="16"/>
      <c r="G57" s="11" t="s">
        <v>734</v>
      </c>
      <c r="H57" s="11" t="s">
        <v>311</v>
      </c>
      <c r="I57" s="155">
        <v>11</v>
      </c>
      <c r="J57" s="156">
        <v>11</v>
      </c>
      <c r="K57" s="156">
        <v>11</v>
      </c>
      <c r="L57" s="156">
        <v>0</v>
      </c>
      <c r="M57" s="156">
        <v>0</v>
      </c>
      <c r="N57" s="156">
        <v>0</v>
      </c>
      <c r="O57" s="156">
        <v>0</v>
      </c>
      <c r="P57" s="156">
        <v>0</v>
      </c>
      <c r="Q57" s="156">
        <v>11</v>
      </c>
      <c r="R57" s="155"/>
      <c r="S57" s="156"/>
      <c r="T57" s="16"/>
      <c r="U57" s="16"/>
      <c r="V57" s="16"/>
      <c r="W57" s="156"/>
      <c r="X57" s="155"/>
      <c r="Y57" s="156"/>
      <c r="Z57" s="156"/>
      <c r="AA57" s="156"/>
      <c r="AB57" s="156"/>
      <c r="AC57" s="16"/>
    </row>
    <row r="58" ht="18.75" customHeight="1" spans="1:29">
      <c r="A58" s="11" t="s">
        <v>716</v>
      </c>
      <c r="B58" s="11" t="s">
        <v>787</v>
      </c>
      <c r="C58" s="11" t="s">
        <v>788</v>
      </c>
      <c r="D58" s="16"/>
      <c r="E58" s="11" t="s">
        <v>117</v>
      </c>
      <c r="F58" s="11" t="s">
        <v>567</v>
      </c>
      <c r="G58" s="11" t="s">
        <v>650</v>
      </c>
      <c r="H58" s="11" t="s">
        <v>360</v>
      </c>
      <c r="I58" s="155">
        <v>6</v>
      </c>
      <c r="J58" s="156">
        <v>6</v>
      </c>
      <c r="K58" s="156">
        <v>6</v>
      </c>
      <c r="L58" s="156">
        <v>0</v>
      </c>
      <c r="M58" s="156">
        <v>0</v>
      </c>
      <c r="N58" s="156">
        <v>0</v>
      </c>
      <c r="O58" s="156">
        <v>0</v>
      </c>
      <c r="P58" s="156">
        <v>0</v>
      </c>
      <c r="Q58" s="156">
        <v>6</v>
      </c>
      <c r="R58" s="155"/>
      <c r="S58" s="156"/>
      <c r="T58" s="16"/>
      <c r="U58" s="16"/>
      <c r="V58" s="16"/>
      <c r="W58" s="156"/>
      <c r="X58" s="155"/>
      <c r="Y58" s="156"/>
      <c r="Z58" s="156"/>
      <c r="AA58" s="156"/>
      <c r="AB58" s="156"/>
      <c r="AC58" s="16"/>
    </row>
    <row r="59" ht="18.75" customHeight="1" spans="1:29">
      <c r="A59" s="16"/>
      <c r="B59" s="16"/>
      <c r="C59" s="16"/>
      <c r="D59" s="16"/>
      <c r="E59" s="16"/>
      <c r="F59" s="16"/>
      <c r="G59" s="11" t="s">
        <v>734</v>
      </c>
      <c r="H59" s="11" t="s">
        <v>311</v>
      </c>
      <c r="I59" s="155">
        <v>1</v>
      </c>
      <c r="J59" s="156">
        <v>1</v>
      </c>
      <c r="K59" s="156">
        <v>1</v>
      </c>
      <c r="L59" s="156">
        <v>0</v>
      </c>
      <c r="M59" s="156">
        <v>0</v>
      </c>
      <c r="N59" s="156">
        <v>0</v>
      </c>
      <c r="O59" s="156">
        <v>0</v>
      </c>
      <c r="P59" s="156">
        <v>0</v>
      </c>
      <c r="Q59" s="156">
        <v>1</v>
      </c>
      <c r="R59" s="155"/>
      <c r="S59" s="156"/>
      <c r="T59" s="16"/>
      <c r="U59" s="16"/>
      <c r="V59" s="16"/>
      <c r="W59" s="156"/>
      <c r="X59" s="155"/>
      <c r="Y59" s="156"/>
      <c r="Z59" s="156"/>
      <c r="AA59" s="156"/>
      <c r="AB59" s="156"/>
      <c r="AC59" s="16"/>
    </row>
    <row r="60" ht="18.75" customHeight="1" spans="1:29">
      <c r="A60" s="11" t="s">
        <v>716</v>
      </c>
      <c r="B60" s="11" t="s">
        <v>789</v>
      </c>
      <c r="C60" s="11" t="s">
        <v>790</v>
      </c>
      <c r="D60" s="16"/>
      <c r="E60" s="11" t="s">
        <v>117</v>
      </c>
      <c r="F60" s="11" t="s">
        <v>567</v>
      </c>
      <c r="G60" s="11" t="s">
        <v>734</v>
      </c>
      <c r="H60" s="11" t="s">
        <v>311</v>
      </c>
      <c r="I60" s="155">
        <v>7</v>
      </c>
      <c r="J60" s="156">
        <v>7</v>
      </c>
      <c r="K60" s="156">
        <v>7</v>
      </c>
      <c r="L60" s="156">
        <v>0</v>
      </c>
      <c r="M60" s="156">
        <v>0</v>
      </c>
      <c r="N60" s="156">
        <v>0</v>
      </c>
      <c r="O60" s="156">
        <v>0</v>
      </c>
      <c r="P60" s="156">
        <v>0</v>
      </c>
      <c r="Q60" s="156">
        <v>7</v>
      </c>
      <c r="R60" s="155"/>
      <c r="S60" s="156"/>
      <c r="T60" s="16"/>
      <c r="U60" s="16"/>
      <c r="V60" s="16"/>
      <c r="W60" s="156"/>
      <c r="X60" s="155"/>
      <c r="Y60" s="156"/>
      <c r="Z60" s="156"/>
      <c r="AA60" s="156"/>
      <c r="AB60" s="156"/>
      <c r="AC60" s="16"/>
    </row>
    <row r="61" ht="18.75" customHeight="1" spans="1:29">
      <c r="A61" s="11" t="s">
        <v>716</v>
      </c>
      <c r="B61" s="11" t="s">
        <v>791</v>
      </c>
      <c r="C61" s="11" t="s">
        <v>792</v>
      </c>
      <c r="D61" s="11" t="s">
        <v>579</v>
      </c>
      <c r="E61" s="11" t="s">
        <v>121</v>
      </c>
      <c r="F61" s="11" t="s">
        <v>581</v>
      </c>
      <c r="G61" s="11" t="s">
        <v>519</v>
      </c>
      <c r="H61" s="11" t="s">
        <v>393</v>
      </c>
      <c r="I61" s="155">
        <v>20</v>
      </c>
      <c r="J61" s="156">
        <v>20</v>
      </c>
      <c r="K61" s="156">
        <v>0</v>
      </c>
      <c r="L61" s="156">
        <v>20</v>
      </c>
      <c r="M61" s="156">
        <v>0</v>
      </c>
      <c r="N61" s="156">
        <v>0</v>
      </c>
      <c r="O61" s="156">
        <v>0</v>
      </c>
      <c r="P61" s="156">
        <v>0</v>
      </c>
      <c r="Q61" s="156">
        <v>0</v>
      </c>
      <c r="R61" s="155"/>
      <c r="S61" s="156"/>
      <c r="T61" s="16"/>
      <c r="U61" s="16"/>
      <c r="V61" s="16"/>
      <c r="W61" s="156"/>
      <c r="X61" s="155"/>
      <c r="Y61" s="156"/>
      <c r="Z61" s="156"/>
      <c r="AA61" s="156"/>
      <c r="AB61" s="156"/>
      <c r="AC61" s="16"/>
    </row>
    <row r="62" ht="18.75" customHeight="1" spans="1:29">
      <c r="A62" s="11" t="s">
        <v>716</v>
      </c>
      <c r="B62" s="11" t="s">
        <v>793</v>
      </c>
      <c r="C62" s="11" t="s">
        <v>794</v>
      </c>
      <c r="D62" s="16"/>
      <c r="E62" s="11" t="s">
        <v>121</v>
      </c>
      <c r="F62" s="11" t="s">
        <v>581</v>
      </c>
      <c r="G62" s="11" t="s">
        <v>537</v>
      </c>
      <c r="H62" s="11" t="s">
        <v>324</v>
      </c>
      <c r="I62" s="155">
        <v>10</v>
      </c>
      <c r="J62" s="156">
        <v>10</v>
      </c>
      <c r="K62" s="156">
        <v>0</v>
      </c>
      <c r="L62" s="156">
        <v>0</v>
      </c>
      <c r="M62" s="156">
        <v>0</v>
      </c>
      <c r="N62" s="156">
        <v>0</v>
      </c>
      <c r="O62" s="156">
        <v>10</v>
      </c>
      <c r="P62" s="156">
        <v>0</v>
      </c>
      <c r="Q62" s="156">
        <v>0</v>
      </c>
      <c r="R62" s="155"/>
      <c r="S62" s="156"/>
      <c r="T62" s="16"/>
      <c r="U62" s="16"/>
      <c r="V62" s="16"/>
      <c r="W62" s="156"/>
      <c r="X62" s="155"/>
      <c r="Y62" s="156"/>
      <c r="Z62" s="156"/>
      <c r="AA62" s="156"/>
      <c r="AB62" s="156"/>
      <c r="AC62" s="16"/>
    </row>
    <row r="63" ht="18.75" customHeight="1" spans="1:29">
      <c r="A63" s="16"/>
      <c r="B63" s="16"/>
      <c r="C63" s="16"/>
      <c r="D63" s="16"/>
      <c r="E63" s="16"/>
      <c r="F63" s="16"/>
      <c r="G63" s="11" t="s">
        <v>782</v>
      </c>
      <c r="H63" s="11" t="s">
        <v>320</v>
      </c>
      <c r="I63" s="155">
        <v>5</v>
      </c>
      <c r="J63" s="156">
        <v>5</v>
      </c>
      <c r="K63" s="156">
        <v>0</v>
      </c>
      <c r="L63" s="156">
        <v>0</v>
      </c>
      <c r="M63" s="156">
        <v>0</v>
      </c>
      <c r="N63" s="156">
        <v>0</v>
      </c>
      <c r="O63" s="156">
        <v>5</v>
      </c>
      <c r="P63" s="156">
        <v>0</v>
      </c>
      <c r="Q63" s="156">
        <v>0</v>
      </c>
      <c r="R63" s="155"/>
      <c r="S63" s="156"/>
      <c r="T63" s="16"/>
      <c r="U63" s="16"/>
      <c r="V63" s="16"/>
      <c r="W63" s="156"/>
      <c r="X63" s="155"/>
      <c r="Y63" s="156"/>
      <c r="Z63" s="156"/>
      <c r="AA63" s="156"/>
      <c r="AB63" s="156"/>
      <c r="AC63" s="16"/>
    </row>
    <row r="64" ht="18.75" customHeight="1" spans="1:29">
      <c r="A64" s="11" t="s">
        <v>716</v>
      </c>
      <c r="B64" s="11" t="s">
        <v>795</v>
      </c>
      <c r="C64" s="11" t="s">
        <v>796</v>
      </c>
      <c r="D64" s="16"/>
      <c r="E64" s="11" t="s">
        <v>121</v>
      </c>
      <c r="F64" s="11" t="s">
        <v>581</v>
      </c>
      <c r="G64" s="11" t="s">
        <v>537</v>
      </c>
      <c r="H64" s="11" t="s">
        <v>324</v>
      </c>
      <c r="I64" s="155">
        <v>10</v>
      </c>
      <c r="J64" s="156">
        <v>10</v>
      </c>
      <c r="K64" s="156">
        <v>0</v>
      </c>
      <c r="L64" s="156">
        <v>10</v>
      </c>
      <c r="M64" s="156">
        <v>0</v>
      </c>
      <c r="N64" s="156">
        <v>0</v>
      </c>
      <c r="O64" s="156">
        <v>0</v>
      </c>
      <c r="P64" s="156">
        <v>0</v>
      </c>
      <c r="Q64" s="156">
        <v>0</v>
      </c>
      <c r="R64" s="155"/>
      <c r="S64" s="156"/>
      <c r="T64" s="16"/>
      <c r="U64" s="16"/>
      <c r="V64" s="16"/>
      <c r="W64" s="156"/>
      <c r="X64" s="155"/>
      <c r="Y64" s="156"/>
      <c r="Z64" s="156"/>
      <c r="AA64" s="156"/>
      <c r="AB64" s="156"/>
      <c r="AC64" s="16"/>
    </row>
    <row r="65" ht="18.75" customHeight="1" spans="1:29">
      <c r="A65" s="16"/>
      <c r="B65" s="16"/>
      <c r="C65" s="16"/>
      <c r="D65" s="16"/>
      <c r="E65" s="16"/>
      <c r="F65" s="16"/>
      <c r="G65" s="11" t="s">
        <v>744</v>
      </c>
      <c r="H65" s="11" t="s">
        <v>314</v>
      </c>
      <c r="I65" s="155">
        <v>1.164</v>
      </c>
      <c r="J65" s="156">
        <v>1.164</v>
      </c>
      <c r="K65" s="156">
        <v>0</v>
      </c>
      <c r="L65" s="156">
        <v>1.164</v>
      </c>
      <c r="M65" s="156">
        <v>0</v>
      </c>
      <c r="N65" s="156">
        <v>0</v>
      </c>
      <c r="O65" s="156">
        <v>0</v>
      </c>
      <c r="P65" s="156">
        <v>0</v>
      </c>
      <c r="Q65" s="156">
        <v>0</v>
      </c>
      <c r="R65" s="155"/>
      <c r="S65" s="156"/>
      <c r="T65" s="16"/>
      <c r="U65" s="16"/>
      <c r="V65" s="16"/>
      <c r="W65" s="156"/>
      <c r="X65" s="155"/>
      <c r="Y65" s="156"/>
      <c r="Z65" s="156"/>
      <c r="AA65" s="156"/>
      <c r="AB65" s="156"/>
      <c r="AC65" s="16"/>
    </row>
    <row r="66" ht="18.75" customHeight="1" spans="1:29">
      <c r="A66" s="16"/>
      <c r="B66" s="16"/>
      <c r="C66" s="16"/>
      <c r="D66" s="16"/>
      <c r="E66" s="16"/>
      <c r="F66" s="16"/>
      <c r="G66" s="11" t="s">
        <v>766</v>
      </c>
      <c r="H66" s="11" t="s">
        <v>353</v>
      </c>
      <c r="I66" s="155">
        <v>2.1936</v>
      </c>
      <c r="J66" s="156">
        <v>2.1936</v>
      </c>
      <c r="K66" s="156">
        <v>0</v>
      </c>
      <c r="L66" s="156">
        <v>2.1936</v>
      </c>
      <c r="M66" s="156">
        <v>0</v>
      </c>
      <c r="N66" s="156">
        <v>0</v>
      </c>
      <c r="O66" s="156">
        <v>0</v>
      </c>
      <c r="P66" s="156">
        <v>0</v>
      </c>
      <c r="Q66" s="156">
        <v>0</v>
      </c>
      <c r="R66" s="155"/>
      <c r="S66" s="156"/>
      <c r="T66" s="16"/>
      <c r="U66" s="16"/>
      <c r="V66" s="16"/>
      <c r="W66" s="156"/>
      <c r="X66" s="155"/>
      <c r="Y66" s="156"/>
      <c r="Z66" s="156"/>
      <c r="AA66" s="156"/>
      <c r="AB66" s="156"/>
      <c r="AC66" s="16"/>
    </row>
    <row r="67" ht="18.75" customHeight="1" spans="1:29">
      <c r="A67" s="16"/>
      <c r="B67" s="16"/>
      <c r="C67" s="16"/>
      <c r="D67" s="16"/>
      <c r="E67" s="16"/>
      <c r="F67" s="16"/>
      <c r="G67" s="11" t="s">
        <v>521</v>
      </c>
      <c r="H67" s="11" t="s">
        <v>319</v>
      </c>
      <c r="I67" s="155">
        <v>1.6424</v>
      </c>
      <c r="J67" s="156">
        <v>1.6424</v>
      </c>
      <c r="K67" s="156">
        <v>0</v>
      </c>
      <c r="L67" s="156">
        <v>1.6424</v>
      </c>
      <c r="M67" s="156">
        <v>0</v>
      </c>
      <c r="N67" s="156">
        <v>0</v>
      </c>
      <c r="O67" s="156">
        <v>0</v>
      </c>
      <c r="P67" s="156">
        <v>0</v>
      </c>
      <c r="Q67" s="156">
        <v>0</v>
      </c>
      <c r="R67" s="155"/>
      <c r="S67" s="156"/>
      <c r="T67" s="16"/>
      <c r="U67" s="16"/>
      <c r="V67" s="16"/>
      <c r="W67" s="156"/>
      <c r="X67" s="155"/>
      <c r="Y67" s="156"/>
      <c r="Z67" s="156"/>
      <c r="AA67" s="156"/>
      <c r="AB67" s="156"/>
      <c r="AC67" s="16"/>
    </row>
    <row r="68" ht="18.75" customHeight="1" spans="1:29">
      <c r="A68" s="16"/>
      <c r="B68" s="16"/>
      <c r="C68" s="16"/>
      <c r="D68" s="16"/>
      <c r="E68" s="16"/>
      <c r="F68" s="16"/>
      <c r="G68" s="11" t="s">
        <v>524</v>
      </c>
      <c r="H68" s="11" t="s">
        <v>375</v>
      </c>
      <c r="I68" s="155">
        <v>5</v>
      </c>
      <c r="J68" s="156">
        <v>5</v>
      </c>
      <c r="K68" s="156">
        <v>0</v>
      </c>
      <c r="L68" s="156">
        <v>5</v>
      </c>
      <c r="M68" s="156">
        <v>0</v>
      </c>
      <c r="N68" s="156">
        <v>0</v>
      </c>
      <c r="O68" s="156">
        <v>0</v>
      </c>
      <c r="P68" s="156">
        <v>0</v>
      </c>
      <c r="Q68" s="156">
        <v>0</v>
      </c>
      <c r="R68" s="155"/>
      <c r="S68" s="156"/>
      <c r="T68" s="16"/>
      <c r="U68" s="16"/>
      <c r="V68" s="16"/>
      <c r="W68" s="156"/>
      <c r="X68" s="155"/>
      <c r="Y68" s="156"/>
      <c r="Z68" s="156"/>
      <c r="AA68" s="156"/>
      <c r="AB68" s="156"/>
      <c r="AC68" s="16"/>
    </row>
    <row r="69" ht="18.75" customHeight="1" spans="1:29">
      <c r="A69" s="11" t="s">
        <v>716</v>
      </c>
      <c r="B69" s="11" t="s">
        <v>797</v>
      </c>
      <c r="C69" s="11" t="s">
        <v>798</v>
      </c>
      <c r="D69" s="16"/>
      <c r="E69" s="11" t="s">
        <v>121</v>
      </c>
      <c r="F69" s="11" t="s">
        <v>581</v>
      </c>
      <c r="G69" s="11" t="s">
        <v>537</v>
      </c>
      <c r="H69" s="11" t="s">
        <v>324</v>
      </c>
      <c r="I69" s="155">
        <v>40</v>
      </c>
      <c r="J69" s="156">
        <v>40</v>
      </c>
      <c r="K69" s="156">
        <v>40</v>
      </c>
      <c r="L69" s="156">
        <v>0</v>
      </c>
      <c r="M69" s="156">
        <v>0</v>
      </c>
      <c r="N69" s="156">
        <v>0</v>
      </c>
      <c r="O69" s="156">
        <v>0</v>
      </c>
      <c r="P69" s="156">
        <v>0</v>
      </c>
      <c r="Q69" s="156">
        <v>40</v>
      </c>
      <c r="R69" s="155"/>
      <c r="S69" s="156"/>
      <c r="T69" s="16"/>
      <c r="U69" s="16"/>
      <c r="V69" s="16"/>
      <c r="W69" s="156"/>
      <c r="X69" s="155"/>
      <c r="Y69" s="156"/>
      <c r="Z69" s="156"/>
      <c r="AA69" s="156"/>
      <c r="AB69" s="156"/>
      <c r="AC69" s="16"/>
    </row>
    <row r="70" ht="18.75" customHeight="1" spans="1:29">
      <c r="A70" s="11" t="s">
        <v>716</v>
      </c>
      <c r="B70" s="11" t="s">
        <v>799</v>
      </c>
      <c r="C70" s="11" t="s">
        <v>800</v>
      </c>
      <c r="D70" s="16"/>
      <c r="E70" s="11" t="s">
        <v>121</v>
      </c>
      <c r="F70" s="11" t="s">
        <v>581</v>
      </c>
      <c r="G70" s="11" t="s">
        <v>537</v>
      </c>
      <c r="H70" s="11" t="s">
        <v>324</v>
      </c>
      <c r="I70" s="155">
        <v>7</v>
      </c>
      <c r="J70" s="156">
        <v>7</v>
      </c>
      <c r="K70" s="156">
        <v>7</v>
      </c>
      <c r="L70" s="156">
        <v>0</v>
      </c>
      <c r="M70" s="156">
        <v>0</v>
      </c>
      <c r="N70" s="156">
        <v>0</v>
      </c>
      <c r="O70" s="156">
        <v>0</v>
      </c>
      <c r="P70" s="156">
        <v>0</v>
      </c>
      <c r="Q70" s="156">
        <v>7</v>
      </c>
      <c r="R70" s="155"/>
      <c r="S70" s="156"/>
      <c r="T70" s="16"/>
      <c r="U70" s="16"/>
      <c r="V70" s="16"/>
      <c r="W70" s="156"/>
      <c r="X70" s="155"/>
      <c r="Y70" s="156"/>
      <c r="Z70" s="156"/>
      <c r="AA70" s="156"/>
      <c r="AB70" s="156"/>
      <c r="AC70" s="16"/>
    </row>
    <row r="71" ht="18.75" customHeight="1" spans="1:29">
      <c r="A71" s="11" t="s">
        <v>716</v>
      </c>
      <c r="B71" s="11" t="s">
        <v>801</v>
      </c>
      <c r="C71" s="11" t="s">
        <v>802</v>
      </c>
      <c r="D71" s="16"/>
      <c r="E71" s="11" t="s">
        <v>121</v>
      </c>
      <c r="F71" s="11" t="s">
        <v>581</v>
      </c>
      <c r="G71" s="11" t="s">
        <v>519</v>
      </c>
      <c r="H71" s="11" t="s">
        <v>393</v>
      </c>
      <c r="I71" s="155">
        <v>0.8</v>
      </c>
      <c r="J71" s="156">
        <v>0.8</v>
      </c>
      <c r="K71" s="156">
        <v>0.8</v>
      </c>
      <c r="L71" s="156">
        <v>0</v>
      </c>
      <c r="M71" s="156">
        <v>0</v>
      </c>
      <c r="N71" s="156">
        <v>0</v>
      </c>
      <c r="O71" s="156">
        <v>0</v>
      </c>
      <c r="P71" s="156">
        <v>0</v>
      </c>
      <c r="Q71" s="156">
        <v>0.8</v>
      </c>
      <c r="R71" s="155"/>
      <c r="S71" s="156"/>
      <c r="T71" s="16"/>
      <c r="U71" s="16"/>
      <c r="V71" s="16"/>
      <c r="W71" s="156"/>
      <c r="X71" s="155"/>
      <c r="Y71" s="156"/>
      <c r="Z71" s="156"/>
      <c r="AA71" s="156"/>
      <c r="AB71" s="156"/>
      <c r="AC71" s="16"/>
    </row>
    <row r="72" ht="18.75" customHeight="1" spans="1:29">
      <c r="A72" s="11" t="s">
        <v>716</v>
      </c>
      <c r="B72" s="11" t="s">
        <v>803</v>
      </c>
      <c r="C72" s="11" t="s">
        <v>804</v>
      </c>
      <c r="D72" s="11" t="s">
        <v>596</v>
      </c>
      <c r="E72" s="11" t="s">
        <v>144</v>
      </c>
      <c r="F72" s="11" t="s">
        <v>805</v>
      </c>
      <c r="G72" s="11" t="s">
        <v>537</v>
      </c>
      <c r="H72" s="11" t="s">
        <v>324</v>
      </c>
      <c r="I72" s="155">
        <v>0.3</v>
      </c>
      <c r="J72" s="156">
        <v>0.3</v>
      </c>
      <c r="K72" s="156">
        <v>0</v>
      </c>
      <c r="L72" s="156">
        <v>0.3</v>
      </c>
      <c r="M72" s="156">
        <v>0</v>
      </c>
      <c r="N72" s="156">
        <v>0</v>
      </c>
      <c r="O72" s="156">
        <v>0</v>
      </c>
      <c r="P72" s="156">
        <v>0</v>
      </c>
      <c r="Q72" s="156">
        <v>0</v>
      </c>
      <c r="R72" s="155"/>
      <c r="S72" s="156"/>
      <c r="T72" s="16"/>
      <c r="U72" s="16"/>
      <c r="V72" s="16"/>
      <c r="W72" s="156"/>
      <c r="X72" s="155"/>
      <c r="Y72" s="156"/>
      <c r="Z72" s="156"/>
      <c r="AA72" s="156"/>
      <c r="AB72" s="156"/>
      <c r="AC72" s="16"/>
    </row>
    <row r="73" ht="18.75" customHeight="1" spans="1:29">
      <c r="A73" s="16"/>
      <c r="B73" s="16"/>
      <c r="C73" s="16"/>
      <c r="D73" s="16"/>
      <c r="E73" s="16"/>
      <c r="F73" s="16"/>
      <c r="G73" s="11" t="s">
        <v>806</v>
      </c>
      <c r="H73" s="11" t="s">
        <v>327</v>
      </c>
      <c r="I73" s="155">
        <v>1</v>
      </c>
      <c r="J73" s="156">
        <v>1</v>
      </c>
      <c r="K73" s="156">
        <v>0</v>
      </c>
      <c r="L73" s="156">
        <v>1</v>
      </c>
      <c r="M73" s="156">
        <v>0</v>
      </c>
      <c r="N73" s="156">
        <v>0</v>
      </c>
      <c r="O73" s="156">
        <v>0</v>
      </c>
      <c r="P73" s="156">
        <v>0</v>
      </c>
      <c r="Q73" s="156">
        <v>0</v>
      </c>
      <c r="R73" s="155"/>
      <c r="S73" s="156"/>
      <c r="T73" s="16"/>
      <c r="U73" s="16"/>
      <c r="V73" s="16"/>
      <c r="W73" s="156"/>
      <c r="X73" s="155"/>
      <c r="Y73" s="156"/>
      <c r="Z73" s="156"/>
      <c r="AA73" s="156"/>
      <c r="AB73" s="156"/>
      <c r="AC73" s="16"/>
    </row>
    <row r="74" ht="18.75" customHeight="1" spans="1:29">
      <c r="A74" s="16"/>
      <c r="B74" s="16"/>
      <c r="C74" s="16"/>
      <c r="D74" s="16"/>
      <c r="E74" s="16"/>
      <c r="F74" s="16"/>
      <c r="G74" s="11" t="s">
        <v>746</v>
      </c>
      <c r="H74" s="11" t="s">
        <v>346</v>
      </c>
      <c r="I74" s="155">
        <v>0.4</v>
      </c>
      <c r="J74" s="156">
        <v>0.4</v>
      </c>
      <c r="K74" s="156">
        <v>0</v>
      </c>
      <c r="L74" s="156">
        <v>0.4</v>
      </c>
      <c r="M74" s="156">
        <v>0</v>
      </c>
      <c r="N74" s="156">
        <v>0</v>
      </c>
      <c r="O74" s="156">
        <v>0</v>
      </c>
      <c r="P74" s="156">
        <v>0</v>
      </c>
      <c r="Q74" s="156">
        <v>0</v>
      </c>
      <c r="R74" s="155"/>
      <c r="S74" s="156"/>
      <c r="T74" s="16"/>
      <c r="U74" s="16"/>
      <c r="V74" s="16"/>
      <c r="W74" s="156"/>
      <c r="X74" s="155"/>
      <c r="Y74" s="156"/>
      <c r="Z74" s="156"/>
      <c r="AA74" s="156"/>
      <c r="AB74" s="156"/>
      <c r="AC74" s="16"/>
    </row>
    <row r="75" ht="18.75" customHeight="1" spans="1:29">
      <c r="A75" s="16"/>
      <c r="B75" s="16"/>
      <c r="C75" s="16"/>
      <c r="D75" s="16"/>
      <c r="E75" s="16"/>
      <c r="F75" s="16"/>
      <c r="G75" s="11" t="s">
        <v>766</v>
      </c>
      <c r="H75" s="11" t="s">
        <v>353</v>
      </c>
      <c r="I75" s="155">
        <v>3</v>
      </c>
      <c r="J75" s="156">
        <v>3</v>
      </c>
      <c r="K75" s="156">
        <v>0</v>
      </c>
      <c r="L75" s="156">
        <v>3</v>
      </c>
      <c r="M75" s="156">
        <v>0</v>
      </c>
      <c r="N75" s="156">
        <v>0</v>
      </c>
      <c r="O75" s="156">
        <v>0</v>
      </c>
      <c r="P75" s="156">
        <v>0</v>
      </c>
      <c r="Q75" s="156">
        <v>0</v>
      </c>
      <c r="R75" s="155"/>
      <c r="S75" s="156"/>
      <c r="T75" s="16"/>
      <c r="U75" s="16"/>
      <c r="V75" s="16"/>
      <c r="W75" s="156"/>
      <c r="X75" s="155"/>
      <c r="Y75" s="156"/>
      <c r="Z75" s="156"/>
      <c r="AA75" s="156"/>
      <c r="AB75" s="156"/>
      <c r="AC75" s="16"/>
    </row>
    <row r="76" ht="18.75" customHeight="1" spans="1:29">
      <c r="A76" s="16"/>
      <c r="B76" s="16"/>
      <c r="C76" s="16"/>
      <c r="D76" s="16"/>
      <c r="E76" s="16"/>
      <c r="F76" s="16"/>
      <c r="G76" s="11" t="s">
        <v>650</v>
      </c>
      <c r="H76" s="11" t="s">
        <v>360</v>
      </c>
      <c r="I76" s="155">
        <v>0.3</v>
      </c>
      <c r="J76" s="156">
        <v>0.3</v>
      </c>
      <c r="K76" s="156">
        <v>0</v>
      </c>
      <c r="L76" s="156">
        <v>0.3</v>
      </c>
      <c r="M76" s="156">
        <v>0</v>
      </c>
      <c r="N76" s="156">
        <v>0</v>
      </c>
      <c r="O76" s="156">
        <v>0</v>
      </c>
      <c r="P76" s="156">
        <v>0</v>
      </c>
      <c r="Q76" s="156">
        <v>0</v>
      </c>
      <c r="R76" s="155"/>
      <c r="S76" s="156"/>
      <c r="T76" s="16"/>
      <c r="U76" s="16"/>
      <c r="V76" s="16"/>
      <c r="W76" s="156"/>
      <c r="X76" s="155"/>
      <c r="Y76" s="156"/>
      <c r="Z76" s="156"/>
      <c r="AA76" s="156"/>
      <c r="AB76" s="156"/>
      <c r="AC76" s="16"/>
    </row>
    <row r="77" ht="18.75" customHeight="1" spans="1:29">
      <c r="A77" s="16"/>
      <c r="B77" s="16"/>
      <c r="C77" s="16"/>
      <c r="D77" s="16"/>
      <c r="E77" s="16"/>
      <c r="F77" s="16"/>
      <c r="G77" s="11" t="s">
        <v>734</v>
      </c>
      <c r="H77" s="11" t="s">
        <v>311</v>
      </c>
      <c r="I77" s="155">
        <v>1</v>
      </c>
      <c r="J77" s="156">
        <v>1</v>
      </c>
      <c r="K77" s="156">
        <v>0</v>
      </c>
      <c r="L77" s="156">
        <v>1</v>
      </c>
      <c r="M77" s="156">
        <v>0</v>
      </c>
      <c r="N77" s="156">
        <v>0</v>
      </c>
      <c r="O77" s="156">
        <v>0</v>
      </c>
      <c r="P77" s="156">
        <v>0</v>
      </c>
      <c r="Q77" s="156">
        <v>0</v>
      </c>
      <c r="R77" s="155"/>
      <c r="S77" s="156"/>
      <c r="T77" s="16"/>
      <c r="U77" s="16"/>
      <c r="V77" s="16"/>
      <c r="W77" s="156"/>
      <c r="X77" s="155"/>
      <c r="Y77" s="156"/>
      <c r="Z77" s="156"/>
      <c r="AA77" s="156"/>
      <c r="AB77" s="156"/>
      <c r="AC77" s="16"/>
    </row>
    <row r="78" ht="18.75" customHeight="1" spans="1:29">
      <c r="A78" s="11" t="s">
        <v>716</v>
      </c>
      <c r="B78" s="11" t="s">
        <v>807</v>
      </c>
      <c r="C78" s="11" t="s">
        <v>808</v>
      </c>
      <c r="D78" s="11" t="s">
        <v>609</v>
      </c>
      <c r="E78" s="11" t="s">
        <v>125</v>
      </c>
      <c r="F78" s="11" t="s">
        <v>611</v>
      </c>
      <c r="G78" s="11" t="s">
        <v>648</v>
      </c>
      <c r="H78" s="11" t="s">
        <v>333</v>
      </c>
      <c r="I78" s="155">
        <v>10</v>
      </c>
      <c r="J78" s="156">
        <v>10</v>
      </c>
      <c r="K78" s="156">
        <v>0</v>
      </c>
      <c r="L78" s="156">
        <v>10</v>
      </c>
      <c r="M78" s="156">
        <v>0</v>
      </c>
      <c r="N78" s="156">
        <v>0</v>
      </c>
      <c r="O78" s="156">
        <v>0</v>
      </c>
      <c r="P78" s="156">
        <v>0</v>
      </c>
      <c r="Q78" s="156">
        <v>0</v>
      </c>
      <c r="R78" s="155"/>
      <c r="S78" s="156"/>
      <c r="T78" s="16"/>
      <c r="U78" s="16"/>
      <c r="V78" s="16"/>
      <c r="W78" s="156"/>
      <c r="X78" s="155"/>
      <c r="Y78" s="156"/>
      <c r="Z78" s="156"/>
      <c r="AA78" s="156"/>
      <c r="AB78" s="156"/>
      <c r="AC78" s="16"/>
    </row>
    <row r="79" ht="18.75" customHeight="1" spans="1:29">
      <c r="A79" s="16"/>
      <c r="B79" s="16"/>
      <c r="C79" s="16"/>
      <c r="D79" s="16"/>
      <c r="E79" s="16"/>
      <c r="F79" s="16"/>
      <c r="G79" s="11" t="s">
        <v>649</v>
      </c>
      <c r="H79" s="11" t="s">
        <v>335</v>
      </c>
      <c r="I79" s="155">
        <v>8.97</v>
      </c>
      <c r="J79" s="156">
        <v>8.97</v>
      </c>
      <c r="K79" s="156">
        <v>0</v>
      </c>
      <c r="L79" s="156">
        <v>8.97</v>
      </c>
      <c r="M79" s="156">
        <v>0</v>
      </c>
      <c r="N79" s="156">
        <v>0</v>
      </c>
      <c r="O79" s="156">
        <v>0</v>
      </c>
      <c r="P79" s="156">
        <v>0</v>
      </c>
      <c r="Q79" s="156">
        <v>0</v>
      </c>
      <c r="R79" s="155"/>
      <c r="S79" s="156"/>
      <c r="T79" s="16"/>
      <c r="U79" s="16"/>
      <c r="V79" s="16"/>
      <c r="W79" s="156"/>
      <c r="X79" s="155"/>
      <c r="Y79" s="156"/>
      <c r="Z79" s="156"/>
      <c r="AA79" s="156"/>
      <c r="AB79" s="156"/>
      <c r="AC79" s="16"/>
    </row>
    <row r="80" ht="18.75" customHeight="1" spans="1:29">
      <c r="A80" s="16"/>
      <c r="B80" s="16"/>
      <c r="C80" s="16"/>
      <c r="D80" s="16"/>
      <c r="E80" s="16"/>
      <c r="F80" s="16"/>
      <c r="G80" s="11" t="s">
        <v>744</v>
      </c>
      <c r="H80" s="11" t="s">
        <v>314</v>
      </c>
      <c r="I80" s="155">
        <v>1.03</v>
      </c>
      <c r="J80" s="156">
        <v>1.03</v>
      </c>
      <c r="K80" s="156">
        <v>0</v>
      </c>
      <c r="L80" s="156">
        <v>1.03</v>
      </c>
      <c r="M80" s="156">
        <v>0</v>
      </c>
      <c r="N80" s="156">
        <v>0</v>
      </c>
      <c r="O80" s="156">
        <v>0</v>
      </c>
      <c r="P80" s="156">
        <v>0</v>
      </c>
      <c r="Q80" s="156">
        <v>0</v>
      </c>
      <c r="R80" s="155"/>
      <c r="S80" s="156"/>
      <c r="T80" s="16"/>
      <c r="U80" s="16"/>
      <c r="V80" s="16"/>
      <c r="W80" s="156"/>
      <c r="X80" s="155"/>
      <c r="Y80" s="156"/>
      <c r="Z80" s="156"/>
      <c r="AA80" s="156"/>
      <c r="AB80" s="156"/>
      <c r="AC80" s="16"/>
    </row>
    <row r="81" ht="18.75" customHeight="1" spans="1:29">
      <c r="A81" s="11" t="s">
        <v>716</v>
      </c>
      <c r="B81" s="11" t="s">
        <v>809</v>
      </c>
      <c r="C81" s="11" t="s">
        <v>810</v>
      </c>
      <c r="D81" s="16"/>
      <c r="E81" s="11" t="s">
        <v>131</v>
      </c>
      <c r="F81" s="11" t="s">
        <v>729</v>
      </c>
      <c r="G81" s="11" t="s">
        <v>648</v>
      </c>
      <c r="H81" s="11" t="s">
        <v>333</v>
      </c>
      <c r="I81" s="155">
        <v>10</v>
      </c>
      <c r="J81" s="156">
        <v>10</v>
      </c>
      <c r="K81" s="156">
        <v>10</v>
      </c>
      <c r="L81" s="156">
        <v>0</v>
      </c>
      <c r="M81" s="156">
        <v>0</v>
      </c>
      <c r="N81" s="156">
        <v>0</v>
      </c>
      <c r="O81" s="156">
        <v>0</v>
      </c>
      <c r="P81" s="156">
        <v>0</v>
      </c>
      <c r="Q81" s="156">
        <v>10</v>
      </c>
      <c r="R81" s="155"/>
      <c r="S81" s="156"/>
      <c r="T81" s="16"/>
      <c r="U81" s="16"/>
      <c r="V81" s="16"/>
      <c r="W81" s="156"/>
      <c r="X81" s="155"/>
      <c r="Y81" s="156"/>
      <c r="Z81" s="156"/>
      <c r="AA81" s="156"/>
      <c r="AB81" s="156"/>
      <c r="AC81" s="16"/>
    </row>
    <row r="82" ht="18.75" customHeight="1" spans="1:29">
      <c r="A82" s="16"/>
      <c r="B82" s="16"/>
      <c r="C82" s="16"/>
      <c r="D82" s="16"/>
      <c r="E82" s="16"/>
      <c r="F82" s="16"/>
      <c r="G82" s="11" t="s">
        <v>649</v>
      </c>
      <c r="H82" s="11" t="s">
        <v>335</v>
      </c>
      <c r="I82" s="155">
        <v>10</v>
      </c>
      <c r="J82" s="156">
        <v>10</v>
      </c>
      <c r="K82" s="156">
        <v>10</v>
      </c>
      <c r="L82" s="156">
        <v>0</v>
      </c>
      <c r="M82" s="156">
        <v>0</v>
      </c>
      <c r="N82" s="156">
        <v>0</v>
      </c>
      <c r="O82" s="156">
        <v>0</v>
      </c>
      <c r="P82" s="156">
        <v>0</v>
      </c>
      <c r="Q82" s="156">
        <v>10</v>
      </c>
      <c r="R82" s="155"/>
      <c r="S82" s="156"/>
      <c r="T82" s="16"/>
      <c r="U82" s="16"/>
      <c r="V82" s="16"/>
      <c r="W82" s="156"/>
      <c r="X82" s="155"/>
      <c r="Y82" s="156"/>
      <c r="Z82" s="156"/>
      <c r="AA82" s="156"/>
      <c r="AB82" s="156"/>
      <c r="AC82" s="16"/>
    </row>
    <row r="83" ht="18.75" customHeight="1" spans="1:29">
      <c r="A83" s="16"/>
      <c r="B83" s="16"/>
      <c r="C83" s="16"/>
      <c r="D83" s="16"/>
      <c r="E83" s="16"/>
      <c r="F83" s="16"/>
      <c r="G83" s="11" t="s">
        <v>650</v>
      </c>
      <c r="H83" s="11" t="s">
        <v>360</v>
      </c>
      <c r="I83" s="155">
        <v>20</v>
      </c>
      <c r="J83" s="156">
        <v>20</v>
      </c>
      <c r="K83" s="156">
        <v>20</v>
      </c>
      <c r="L83" s="156">
        <v>0</v>
      </c>
      <c r="M83" s="156">
        <v>0</v>
      </c>
      <c r="N83" s="156">
        <v>0</v>
      </c>
      <c r="O83" s="156">
        <v>0</v>
      </c>
      <c r="P83" s="156">
        <v>0</v>
      </c>
      <c r="Q83" s="156">
        <v>20</v>
      </c>
      <c r="R83" s="155"/>
      <c r="S83" s="156"/>
      <c r="T83" s="16"/>
      <c r="U83" s="16"/>
      <c r="V83" s="16"/>
      <c r="W83" s="156"/>
      <c r="X83" s="155"/>
      <c r="Y83" s="156"/>
      <c r="Z83" s="156"/>
      <c r="AA83" s="156"/>
      <c r="AB83" s="156"/>
      <c r="AC83" s="16"/>
    </row>
    <row r="84" ht="18.75" customHeight="1" spans="1:29">
      <c r="A84" s="11" t="s">
        <v>716</v>
      </c>
      <c r="B84" s="11" t="s">
        <v>811</v>
      </c>
      <c r="C84" s="11" t="s">
        <v>812</v>
      </c>
      <c r="D84" s="16"/>
      <c r="E84" s="11" t="s">
        <v>131</v>
      </c>
      <c r="F84" s="11" t="s">
        <v>729</v>
      </c>
      <c r="G84" s="11" t="s">
        <v>650</v>
      </c>
      <c r="H84" s="11" t="s">
        <v>360</v>
      </c>
      <c r="I84" s="155">
        <v>7</v>
      </c>
      <c r="J84" s="156">
        <v>7</v>
      </c>
      <c r="K84" s="156">
        <v>7</v>
      </c>
      <c r="L84" s="156">
        <v>0</v>
      </c>
      <c r="M84" s="156">
        <v>0</v>
      </c>
      <c r="N84" s="156">
        <v>0</v>
      </c>
      <c r="O84" s="156">
        <v>0</v>
      </c>
      <c r="P84" s="156">
        <v>0</v>
      </c>
      <c r="Q84" s="156">
        <v>7</v>
      </c>
      <c r="R84" s="155"/>
      <c r="S84" s="156"/>
      <c r="T84" s="16"/>
      <c r="U84" s="16"/>
      <c r="V84" s="16"/>
      <c r="W84" s="156"/>
      <c r="X84" s="155"/>
      <c r="Y84" s="156"/>
      <c r="Z84" s="156"/>
      <c r="AA84" s="156"/>
      <c r="AB84" s="156"/>
      <c r="AC84" s="16"/>
    </row>
    <row r="85" ht="18.75" customHeight="1" spans="1:29">
      <c r="A85" s="11" t="s">
        <v>716</v>
      </c>
      <c r="B85" s="11" t="s">
        <v>813</v>
      </c>
      <c r="C85" s="11" t="s">
        <v>814</v>
      </c>
      <c r="D85" s="16"/>
      <c r="E85" s="11" t="s">
        <v>121</v>
      </c>
      <c r="F85" s="11" t="s">
        <v>581</v>
      </c>
      <c r="G85" s="11" t="s">
        <v>806</v>
      </c>
      <c r="H85" s="11" t="s">
        <v>327</v>
      </c>
      <c r="I85" s="155">
        <v>50</v>
      </c>
      <c r="J85" s="156">
        <v>50</v>
      </c>
      <c r="K85" s="156">
        <v>50</v>
      </c>
      <c r="L85" s="156">
        <v>0</v>
      </c>
      <c r="M85" s="156">
        <v>0</v>
      </c>
      <c r="N85" s="156">
        <v>0</v>
      </c>
      <c r="O85" s="156">
        <v>0</v>
      </c>
      <c r="P85" s="156">
        <v>0</v>
      </c>
      <c r="Q85" s="156">
        <v>50</v>
      </c>
      <c r="R85" s="155"/>
      <c r="S85" s="156"/>
      <c r="T85" s="16"/>
      <c r="U85" s="16"/>
      <c r="V85" s="16"/>
      <c r="W85" s="156"/>
      <c r="X85" s="155"/>
      <c r="Y85" s="156"/>
      <c r="Z85" s="156"/>
      <c r="AA85" s="156"/>
      <c r="AB85" s="156"/>
      <c r="AC85" s="16"/>
    </row>
    <row r="86" ht="18.75" customHeight="1" spans="1:29">
      <c r="A86" s="16"/>
      <c r="B86" s="16"/>
      <c r="C86" s="16"/>
      <c r="D86" s="16"/>
      <c r="E86" s="16"/>
      <c r="F86" s="16"/>
      <c r="G86" s="11" t="s">
        <v>766</v>
      </c>
      <c r="H86" s="11" t="s">
        <v>353</v>
      </c>
      <c r="I86" s="155">
        <v>50</v>
      </c>
      <c r="J86" s="156">
        <v>50</v>
      </c>
      <c r="K86" s="156">
        <v>50</v>
      </c>
      <c r="L86" s="156">
        <v>0</v>
      </c>
      <c r="M86" s="156">
        <v>0</v>
      </c>
      <c r="N86" s="156">
        <v>0</v>
      </c>
      <c r="O86" s="156">
        <v>0</v>
      </c>
      <c r="P86" s="156">
        <v>0</v>
      </c>
      <c r="Q86" s="156">
        <v>50</v>
      </c>
      <c r="R86" s="155"/>
      <c r="S86" s="156"/>
      <c r="T86" s="16"/>
      <c r="U86" s="16"/>
      <c r="V86" s="16"/>
      <c r="W86" s="156"/>
      <c r="X86" s="155"/>
      <c r="Y86" s="156"/>
      <c r="Z86" s="156"/>
      <c r="AA86" s="156"/>
      <c r="AB86" s="156"/>
      <c r="AC86" s="16"/>
    </row>
    <row r="87" ht="18.75" customHeight="1" spans="1:29">
      <c r="A87" s="16"/>
      <c r="B87" s="16"/>
      <c r="C87" s="16"/>
      <c r="D87" s="16"/>
      <c r="E87" s="16"/>
      <c r="F87" s="16"/>
      <c r="G87" s="11" t="s">
        <v>650</v>
      </c>
      <c r="H87" s="11" t="s">
        <v>360</v>
      </c>
      <c r="I87" s="155">
        <v>65</v>
      </c>
      <c r="J87" s="156">
        <v>65</v>
      </c>
      <c r="K87" s="156">
        <v>65</v>
      </c>
      <c r="L87" s="156">
        <v>0</v>
      </c>
      <c r="M87" s="156">
        <v>0</v>
      </c>
      <c r="N87" s="156">
        <v>0</v>
      </c>
      <c r="O87" s="156">
        <v>0</v>
      </c>
      <c r="P87" s="156">
        <v>0</v>
      </c>
      <c r="Q87" s="156">
        <v>65</v>
      </c>
      <c r="R87" s="155"/>
      <c r="S87" s="156"/>
      <c r="T87" s="16"/>
      <c r="U87" s="16"/>
      <c r="V87" s="16"/>
      <c r="W87" s="156"/>
      <c r="X87" s="155"/>
      <c r="Y87" s="156"/>
      <c r="Z87" s="156"/>
      <c r="AA87" s="156"/>
      <c r="AB87" s="156"/>
      <c r="AC87" s="16"/>
    </row>
    <row r="88" ht="18.75" customHeight="1" spans="1:29">
      <c r="A88" s="11" t="s">
        <v>716</v>
      </c>
      <c r="B88" s="11" t="s">
        <v>815</v>
      </c>
      <c r="C88" s="11" t="s">
        <v>816</v>
      </c>
      <c r="D88" s="16"/>
      <c r="E88" s="11" t="s">
        <v>121</v>
      </c>
      <c r="F88" s="11" t="s">
        <v>581</v>
      </c>
      <c r="G88" s="11" t="s">
        <v>683</v>
      </c>
      <c r="H88" s="11" t="s">
        <v>344</v>
      </c>
      <c r="I88" s="155">
        <v>20</v>
      </c>
      <c r="J88" s="156">
        <v>20</v>
      </c>
      <c r="K88" s="156">
        <v>20</v>
      </c>
      <c r="L88" s="156">
        <v>0</v>
      </c>
      <c r="M88" s="156">
        <v>0</v>
      </c>
      <c r="N88" s="156">
        <v>0</v>
      </c>
      <c r="O88" s="156">
        <v>0</v>
      </c>
      <c r="P88" s="156">
        <v>0</v>
      </c>
      <c r="Q88" s="156">
        <v>20</v>
      </c>
      <c r="R88" s="155"/>
      <c r="S88" s="156"/>
      <c r="T88" s="16"/>
      <c r="U88" s="16"/>
      <c r="V88" s="16"/>
      <c r="W88" s="156"/>
      <c r="X88" s="155"/>
      <c r="Y88" s="156"/>
      <c r="Z88" s="156"/>
      <c r="AA88" s="156"/>
      <c r="AB88" s="156"/>
      <c r="AC88" s="16"/>
    </row>
    <row r="89" ht="18.75" customHeight="1" spans="1:29">
      <c r="A89" s="16"/>
      <c r="B89" s="16"/>
      <c r="C89" s="16"/>
      <c r="D89" s="16"/>
      <c r="E89" s="16"/>
      <c r="F89" s="16"/>
      <c r="G89" s="11" t="s">
        <v>766</v>
      </c>
      <c r="H89" s="11" t="s">
        <v>353</v>
      </c>
      <c r="I89" s="155">
        <v>20</v>
      </c>
      <c r="J89" s="156">
        <v>20</v>
      </c>
      <c r="K89" s="156">
        <v>20</v>
      </c>
      <c r="L89" s="156">
        <v>0</v>
      </c>
      <c r="M89" s="156">
        <v>0</v>
      </c>
      <c r="N89" s="156">
        <v>0</v>
      </c>
      <c r="O89" s="156">
        <v>0</v>
      </c>
      <c r="P89" s="156">
        <v>0</v>
      </c>
      <c r="Q89" s="156">
        <v>20</v>
      </c>
      <c r="R89" s="155"/>
      <c r="S89" s="156"/>
      <c r="T89" s="16"/>
      <c r="U89" s="16"/>
      <c r="V89" s="16"/>
      <c r="W89" s="156"/>
      <c r="X89" s="155"/>
      <c r="Y89" s="156"/>
      <c r="Z89" s="156"/>
      <c r="AA89" s="156"/>
      <c r="AB89" s="156"/>
      <c r="AC89" s="16"/>
    </row>
    <row r="90" ht="18.75" customHeight="1" spans="1:29">
      <c r="A90" s="11" t="s">
        <v>716</v>
      </c>
      <c r="B90" s="11" t="s">
        <v>817</v>
      </c>
      <c r="C90" s="11" t="s">
        <v>818</v>
      </c>
      <c r="D90" s="11" t="s">
        <v>635</v>
      </c>
      <c r="E90" s="11" t="s">
        <v>125</v>
      </c>
      <c r="F90" s="11" t="s">
        <v>611</v>
      </c>
      <c r="G90" s="11" t="s">
        <v>537</v>
      </c>
      <c r="H90" s="11" t="s">
        <v>324</v>
      </c>
      <c r="I90" s="155">
        <v>3</v>
      </c>
      <c r="J90" s="156">
        <v>3</v>
      </c>
      <c r="K90" s="156">
        <v>0</v>
      </c>
      <c r="L90" s="156">
        <v>3</v>
      </c>
      <c r="M90" s="156">
        <v>0</v>
      </c>
      <c r="N90" s="156">
        <v>0</v>
      </c>
      <c r="O90" s="156">
        <v>0</v>
      </c>
      <c r="P90" s="156">
        <v>0</v>
      </c>
      <c r="Q90" s="156">
        <v>0</v>
      </c>
      <c r="R90" s="155"/>
      <c r="S90" s="156"/>
      <c r="T90" s="16"/>
      <c r="U90" s="16"/>
      <c r="V90" s="16"/>
      <c r="W90" s="156"/>
      <c r="X90" s="155"/>
      <c r="Y90" s="156"/>
      <c r="Z90" s="156"/>
      <c r="AA90" s="156"/>
      <c r="AB90" s="156"/>
      <c r="AC90" s="16"/>
    </row>
    <row r="91" ht="18.75" customHeight="1" spans="1:29">
      <c r="A91" s="16"/>
      <c r="B91" s="16"/>
      <c r="C91" s="16"/>
      <c r="D91" s="16"/>
      <c r="E91" s="16"/>
      <c r="F91" s="16"/>
      <c r="G91" s="11" t="s">
        <v>744</v>
      </c>
      <c r="H91" s="11" t="s">
        <v>314</v>
      </c>
      <c r="I91" s="155">
        <v>0.45</v>
      </c>
      <c r="J91" s="156">
        <v>0.45</v>
      </c>
      <c r="K91" s="156">
        <v>0</v>
      </c>
      <c r="L91" s="156">
        <v>0.45</v>
      </c>
      <c r="M91" s="156">
        <v>0</v>
      </c>
      <c r="N91" s="156">
        <v>0</v>
      </c>
      <c r="O91" s="156">
        <v>0</v>
      </c>
      <c r="P91" s="156">
        <v>0</v>
      </c>
      <c r="Q91" s="156">
        <v>0</v>
      </c>
      <c r="R91" s="155"/>
      <c r="S91" s="156"/>
      <c r="T91" s="16"/>
      <c r="U91" s="16"/>
      <c r="V91" s="16"/>
      <c r="W91" s="156"/>
      <c r="X91" s="155"/>
      <c r="Y91" s="156"/>
      <c r="Z91" s="156"/>
      <c r="AA91" s="156"/>
      <c r="AB91" s="156"/>
      <c r="AC91" s="16"/>
    </row>
    <row r="92" ht="18.75" customHeight="1" spans="1:29">
      <c r="A92" s="16"/>
      <c r="B92" s="16"/>
      <c r="C92" s="16"/>
      <c r="D92" s="16"/>
      <c r="E92" s="16"/>
      <c r="F92" s="16"/>
      <c r="G92" s="11" t="s">
        <v>650</v>
      </c>
      <c r="H92" s="11" t="s">
        <v>360</v>
      </c>
      <c r="I92" s="155">
        <v>16.32</v>
      </c>
      <c r="J92" s="156">
        <v>16.32</v>
      </c>
      <c r="K92" s="156">
        <v>0</v>
      </c>
      <c r="L92" s="156">
        <v>16.32</v>
      </c>
      <c r="M92" s="156">
        <v>0</v>
      </c>
      <c r="N92" s="156">
        <v>0</v>
      </c>
      <c r="O92" s="156">
        <v>0</v>
      </c>
      <c r="P92" s="156">
        <v>0</v>
      </c>
      <c r="Q92" s="156">
        <v>0</v>
      </c>
      <c r="R92" s="155"/>
      <c r="S92" s="156"/>
      <c r="T92" s="16"/>
      <c r="U92" s="16"/>
      <c r="V92" s="16"/>
      <c r="W92" s="156"/>
      <c r="X92" s="155"/>
      <c r="Y92" s="156"/>
      <c r="Z92" s="156"/>
      <c r="AA92" s="156"/>
      <c r="AB92" s="156"/>
      <c r="AC92" s="16"/>
    </row>
    <row r="93" ht="18.75" customHeight="1" spans="1:29">
      <c r="A93" s="16"/>
      <c r="B93" s="16"/>
      <c r="C93" s="16"/>
      <c r="D93" s="16"/>
      <c r="E93" s="16"/>
      <c r="F93" s="16"/>
      <c r="G93" s="11" t="s">
        <v>521</v>
      </c>
      <c r="H93" s="11" t="s">
        <v>319</v>
      </c>
      <c r="I93" s="155">
        <v>0.23</v>
      </c>
      <c r="J93" s="156">
        <v>0.23</v>
      </c>
      <c r="K93" s="156">
        <v>0</v>
      </c>
      <c r="L93" s="156">
        <v>0.23</v>
      </c>
      <c r="M93" s="156">
        <v>0</v>
      </c>
      <c r="N93" s="156">
        <v>0</v>
      </c>
      <c r="O93" s="156">
        <v>0</v>
      </c>
      <c r="P93" s="156">
        <v>0</v>
      </c>
      <c r="Q93" s="156">
        <v>0</v>
      </c>
      <c r="R93" s="155"/>
      <c r="S93" s="156"/>
      <c r="T93" s="16"/>
      <c r="U93" s="16"/>
      <c r="V93" s="16"/>
      <c r="W93" s="156"/>
      <c r="X93" s="155"/>
      <c r="Y93" s="156"/>
      <c r="Z93" s="156"/>
      <c r="AA93" s="156"/>
      <c r="AB93" s="156"/>
      <c r="AC93" s="16"/>
    </row>
    <row r="94" ht="18.75" customHeight="1" spans="1:29">
      <c r="A94" s="11" t="s">
        <v>716</v>
      </c>
      <c r="B94" s="11" t="s">
        <v>819</v>
      </c>
      <c r="C94" s="11" t="s">
        <v>820</v>
      </c>
      <c r="D94" s="16"/>
      <c r="E94" s="11" t="s">
        <v>125</v>
      </c>
      <c r="F94" s="11" t="s">
        <v>611</v>
      </c>
      <c r="G94" s="11" t="s">
        <v>746</v>
      </c>
      <c r="H94" s="11" t="s">
        <v>346</v>
      </c>
      <c r="I94" s="155">
        <v>2</v>
      </c>
      <c r="J94" s="156">
        <v>2</v>
      </c>
      <c r="K94" s="156">
        <v>0</v>
      </c>
      <c r="L94" s="156">
        <v>2</v>
      </c>
      <c r="M94" s="156">
        <v>0</v>
      </c>
      <c r="N94" s="156">
        <v>0</v>
      </c>
      <c r="O94" s="156">
        <v>0</v>
      </c>
      <c r="P94" s="156">
        <v>0</v>
      </c>
      <c r="Q94" s="156">
        <v>0</v>
      </c>
      <c r="R94" s="155"/>
      <c r="S94" s="156"/>
      <c r="T94" s="16"/>
      <c r="U94" s="16"/>
      <c r="V94" s="16"/>
      <c r="W94" s="156"/>
      <c r="X94" s="155"/>
      <c r="Y94" s="156"/>
      <c r="Z94" s="156"/>
      <c r="AA94" s="156"/>
      <c r="AB94" s="156"/>
      <c r="AC94" s="16"/>
    </row>
    <row r="95" ht="18.75" customHeight="1" spans="1:29">
      <c r="A95" s="16"/>
      <c r="B95" s="16"/>
      <c r="C95" s="16"/>
      <c r="D95" s="16"/>
      <c r="E95" s="16"/>
      <c r="F95" s="16"/>
      <c r="G95" s="11" t="s">
        <v>650</v>
      </c>
      <c r="H95" s="11" t="s">
        <v>360</v>
      </c>
      <c r="I95" s="155">
        <v>8</v>
      </c>
      <c r="J95" s="156">
        <v>8</v>
      </c>
      <c r="K95" s="156">
        <v>0</v>
      </c>
      <c r="L95" s="156">
        <v>8</v>
      </c>
      <c r="M95" s="156">
        <v>0</v>
      </c>
      <c r="N95" s="156">
        <v>0</v>
      </c>
      <c r="O95" s="156">
        <v>0</v>
      </c>
      <c r="P95" s="156">
        <v>0</v>
      </c>
      <c r="Q95" s="156">
        <v>0</v>
      </c>
      <c r="R95" s="155"/>
      <c r="S95" s="156"/>
      <c r="T95" s="16"/>
      <c r="U95" s="16"/>
      <c r="V95" s="16"/>
      <c r="W95" s="156"/>
      <c r="X95" s="155"/>
      <c r="Y95" s="156"/>
      <c r="Z95" s="156"/>
      <c r="AA95" s="156"/>
      <c r="AB95" s="156"/>
      <c r="AC95" s="16"/>
    </row>
    <row r="96" ht="18.75" customHeight="1" spans="1:29">
      <c r="A96" s="11" t="s">
        <v>716</v>
      </c>
      <c r="B96" s="11" t="s">
        <v>821</v>
      </c>
      <c r="C96" s="11" t="s">
        <v>822</v>
      </c>
      <c r="D96" s="11" t="s">
        <v>651</v>
      </c>
      <c r="E96" s="11" t="s">
        <v>136</v>
      </c>
      <c r="F96" s="11" t="s">
        <v>733</v>
      </c>
      <c r="G96" s="11" t="s">
        <v>744</v>
      </c>
      <c r="H96" s="11" t="s">
        <v>314</v>
      </c>
      <c r="I96" s="155">
        <v>1.0185</v>
      </c>
      <c r="J96" s="156">
        <v>1.0185</v>
      </c>
      <c r="K96" s="156">
        <v>0</v>
      </c>
      <c r="L96" s="156">
        <v>1.0185</v>
      </c>
      <c r="M96" s="156">
        <v>0</v>
      </c>
      <c r="N96" s="156">
        <v>0</v>
      </c>
      <c r="O96" s="156">
        <v>0</v>
      </c>
      <c r="P96" s="156">
        <v>0</v>
      </c>
      <c r="Q96" s="156">
        <v>0</v>
      </c>
      <c r="R96" s="155"/>
      <c r="S96" s="156"/>
      <c r="T96" s="16"/>
      <c r="U96" s="16"/>
      <c r="V96" s="16"/>
      <c r="W96" s="156"/>
      <c r="X96" s="155"/>
      <c r="Y96" s="156"/>
      <c r="Z96" s="156"/>
      <c r="AA96" s="156"/>
      <c r="AB96" s="156"/>
      <c r="AC96" s="16"/>
    </row>
    <row r="97" ht="18.75" customHeight="1" spans="1:29">
      <c r="A97" s="16"/>
      <c r="B97" s="16"/>
      <c r="C97" s="16"/>
      <c r="D97" s="16"/>
      <c r="E97" s="16"/>
      <c r="F97" s="16"/>
      <c r="G97" s="11" t="s">
        <v>823</v>
      </c>
      <c r="H97" s="11" t="s">
        <v>421</v>
      </c>
      <c r="I97" s="155">
        <v>8.9815</v>
      </c>
      <c r="J97" s="156">
        <v>8.9815</v>
      </c>
      <c r="K97" s="156">
        <v>0</v>
      </c>
      <c r="L97" s="156">
        <v>8.9815</v>
      </c>
      <c r="M97" s="156">
        <v>0</v>
      </c>
      <c r="N97" s="156">
        <v>0</v>
      </c>
      <c r="O97" s="156">
        <v>0</v>
      </c>
      <c r="P97" s="156">
        <v>0</v>
      </c>
      <c r="Q97" s="156">
        <v>0</v>
      </c>
      <c r="R97" s="155"/>
      <c r="S97" s="156"/>
      <c r="T97" s="16"/>
      <c r="U97" s="16"/>
      <c r="V97" s="16"/>
      <c r="W97" s="156"/>
      <c r="X97" s="155"/>
      <c r="Y97" s="156"/>
      <c r="Z97" s="156"/>
      <c r="AA97" s="156"/>
      <c r="AB97" s="156"/>
      <c r="AC97" s="16"/>
    </row>
    <row r="98" ht="18.75" customHeight="1" spans="1:29">
      <c r="A98" s="11" t="s">
        <v>716</v>
      </c>
      <c r="B98" s="11" t="s">
        <v>824</v>
      </c>
      <c r="C98" s="11" t="s">
        <v>825</v>
      </c>
      <c r="D98" s="11" t="s">
        <v>664</v>
      </c>
      <c r="E98" s="11" t="s">
        <v>127</v>
      </c>
      <c r="F98" s="11" t="s">
        <v>666</v>
      </c>
      <c r="G98" s="11" t="s">
        <v>537</v>
      </c>
      <c r="H98" s="11" t="s">
        <v>324</v>
      </c>
      <c r="I98" s="155">
        <v>16.25</v>
      </c>
      <c r="J98" s="156">
        <v>16.25</v>
      </c>
      <c r="K98" s="156">
        <v>0</v>
      </c>
      <c r="L98" s="156">
        <v>16.25</v>
      </c>
      <c r="M98" s="156">
        <v>0</v>
      </c>
      <c r="N98" s="156">
        <v>0</v>
      </c>
      <c r="O98" s="156">
        <v>0</v>
      </c>
      <c r="P98" s="156">
        <v>0</v>
      </c>
      <c r="Q98" s="156">
        <v>0</v>
      </c>
      <c r="R98" s="155"/>
      <c r="S98" s="156"/>
      <c r="T98" s="16"/>
      <c r="U98" s="16"/>
      <c r="V98" s="16"/>
      <c r="W98" s="156"/>
      <c r="X98" s="155"/>
      <c r="Y98" s="156"/>
      <c r="Z98" s="156"/>
      <c r="AA98" s="156"/>
      <c r="AB98" s="156"/>
      <c r="AC98" s="16"/>
    </row>
    <row r="99" ht="18.75" customHeight="1" spans="1:29">
      <c r="A99" s="16"/>
      <c r="B99" s="16"/>
      <c r="C99" s="16"/>
      <c r="D99" s="16"/>
      <c r="E99" s="16"/>
      <c r="F99" s="16"/>
      <c r="G99" s="11" t="s">
        <v>744</v>
      </c>
      <c r="H99" s="11" t="s">
        <v>314</v>
      </c>
      <c r="I99" s="155">
        <v>1.88</v>
      </c>
      <c r="J99" s="156">
        <v>1.88</v>
      </c>
      <c r="K99" s="156">
        <v>0</v>
      </c>
      <c r="L99" s="156">
        <v>1.88</v>
      </c>
      <c r="M99" s="156">
        <v>0</v>
      </c>
      <c r="N99" s="156">
        <v>0</v>
      </c>
      <c r="O99" s="156">
        <v>0</v>
      </c>
      <c r="P99" s="156">
        <v>0</v>
      </c>
      <c r="Q99" s="156">
        <v>0</v>
      </c>
      <c r="R99" s="155"/>
      <c r="S99" s="156"/>
      <c r="T99" s="16"/>
      <c r="U99" s="16"/>
      <c r="V99" s="16"/>
      <c r="W99" s="156"/>
      <c r="X99" s="155"/>
      <c r="Y99" s="156"/>
      <c r="Z99" s="156"/>
      <c r="AA99" s="156"/>
      <c r="AB99" s="156"/>
      <c r="AC99" s="16"/>
    </row>
    <row r="100" ht="18.75" customHeight="1" spans="1:29">
      <c r="A100" s="16"/>
      <c r="B100" s="16"/>
      <c r="C100" s="16"/>
      <c r="D100" s="16"/>
      <c r="E100" s="16"/>
      <c r="F100" s="16"/>
      <c r="G100" s="11" t="s">
        <v>521</v>
      </c>
      <c r="H100" s="11" t="s">
        <v>319</v>
      </c>
      <c r="I100" s="155">
        <v>1.87</v>
      </c>
      <c r="J100" s="156">
        <v>1.87</v>
      </c>
      <c r="K100" s="156">
        <v>0</v>
      </c>
      <c r="L100" s="156">
        <v>1.87</v>
      </c>
      <c r="M100" s="156">
        <v>0</v>
      </c>
      <c r="N100" s="156">
        <v>0</v>
      </c>
      <c r="O100" s="156">
        <v>0</v>
      </c>
      <c r="P100" s="156">
        <v>0</v>
      </c>
      <c r="Q100" s="156">
        <v>0</v>
      </c>
      <c r="R100" s="155"/>
      <c r="S100" s="156"/>
      <c r="T100" s="16"/>
      <c r="U100" s="16"/>
      <c r="V100" s="16"/>
      <c r="W100" s="156"/>
      <c r="X100" s="155"/>
      <c r="Y100" s="156"/>
      <c r="Z100" s="156"/>
      <c r="AA100" s="156"/>
      <c r="AB100" s="156"/>
      <c r="AC100" s="16"/>
    </row>
    <row r="101" ht="18.75" customHeight="1" spans="1:29">
      <c r="A101" s="11" t="s">
        <v>716</v>
      </c>
      <c r="B101" s="11" t="s">
        <v>826</v>
      </c>
      <c r="C101" s="11" t="s">
        <v>827</v>
      </c>
      <c r="D101" s="16"/>
      <c r="E101" s="11" t="s">
        <v>127</v>
      </c>
      <c r="F101" s="11" t="s">
        <v>666</v>
      </c>
      <c r="G101" s="11" t="s">
        <v>537</v>
      </c>
      <c r="H101" s="11" t="s">
        <v>324</v>
      </c>
      <c r="I101" s="155">
        <v>8.8</v>
      </c>
      <c r="J101" s="156">
        <v>8.8</v>
      </c>
      <c r="K101" s="156">
        <v>0</v>
      </c>
      <c r="L101" s="156">
        <v>0</v>
      </c>
      <c r="M101" s="156">
        <v>0</v>
      </c>
      <c r="N101" s="156">
        <v>8.8</v>
      </c>
      <c r="O101" s="156">
        <v>0</v>
      </c>
      <c r="P101" s="156">
        <v>0</v>
      </c>
      <c r="Q101" s="156">
        <v>0</v>
      </c>
      <c r="R101" s="155"/>
      <c r="S101" s="156"/>
      <c r="T101" s="16"/>
      <c r="U101" s="16"/>
      <c r="V101" s="16"/>
      <c r="W101" s="156"/>
      <c r="X101" s="155"/>
      <c r="Y101" s="156"/>
      <c r="Z101" s="156"/>
      <c r="AA101" s="156"/>
      <c r="AB101" s="156"/>
      <c r="AC101" s="16"/>
    </row>
    <row r="102" ht="18.75" customHeight="1" spans="1:29">
      <c r="A102" s="11" t="s">
        <v>828</v>
      </c>
      <c r="B102" s="11" t="s">
        <v>829</v>
      </c>
      <c r="C102" s="11" t="s">
        <v>830</v>
      </c>
      <c r="D102" s="11" t="s">
        <v>689</v>
      </c>
      <c r="E102" s="11" t="s">
        <v>138</v>
      </c>
      <c r="F102" s="11" t="s">
        <v>691</v>
      </c>
      <c r="G102" s="11" t="s">
        <v>537</v>
      </c>
      <c r="H102" s="11" t="s">
        <v>324</v>
      </c>
      <c r="I102" s="155">
        <v>4</v>
      </c>
      <c r="J102" s="156">
        <v>4</v>
      </c>
      <c r="K102" s="156">
        <v>0</v>
      </c>
      <c r="L102" s="156">
        <v>4</v>
      </c>
      <c r="M102" s="156">
        <v>0</v>
      </c>
      <c r="N102" s="156">
        <v>0</v>
      </c>
      <c r="O102" s="156">
        <v>0</v>
      </c>
      <c r="P102" s="156">
        <v>0</v>
      </c>
      <c r="Q102" s="156">
        <v>0</v>
      </c>
      <c r="R102" s="155"/>
      <c r="S102" s="156"/>
      <c r="T102" s="16"/>
      <c r="U102" s="16"/>
      <c r="V102" s="16"/>
      <c r="W102" s="156"/>
      <c r="X102" s="155"/>
      <c r="Y102" s="156"/>
      <c r="Z102" s="156"/>
      <c r="AA102" s="156"/>
      <c r="AB102" s="156"/>
      <c r="AC102" s="16"/>
    </row>
    <row r="103" ht="18.75" customHeight="1" spans="1:29">
      <c r="A103" s="16"/>
      <c r="B103" s="16"/>
      <c r="C103" s="16"/>
      <c r="D103" s="16"/>
      <c r="E103" s="16"/>
      <c r="F103" s="16"/>
      <c r="G103" s="11" t="s">
        <v>648</v>
      </c>
      <c r="H103" s="11" t="s">
        <v>333</v>
      </c>
      <c r="I103" s="155">
        <v>1</v>
      </c>
      <c r="J103" s="156">
        <v>1</v>
      </c>
      <c r="K103" s="156">
        <v>0</v>
      </c>
      <c r="L103" s="156">
        <v>1</v>
      </c>
      <c r="M103" s="156">
        <v>0</v>
      </c>
      <c r="N103" s="156">
        <v>0</v>
      </c>
      <c r="O103" s="156">
        <v>0</v>
      </c>
      <c r="P103" s="156">
        <v>0</v>
      </c>
      <c r="Q103" s="156">
        <v>0</v>
      </c>
      <c r="R103" s="155"/>
      <c r="S103" s="156"/>
      <c r="T103" s="16"/>
      <c r="U103" s="16"/>
      <c r="V103" s="16"/>
      <c r="W103" s="156"/>
      <c r="X103" s="155"/>
      <c r="Y103" s="156"/>
      <c r="Z103" s="156"/>
      <c r="AA103" s="156"/>
      <c r="AB103" s="156"/>
      <c r="AC103" s="16"/>
    </row>
    <row r="104" ht="18.75" customHeight="1" spans="1:29">
      <c r="A104" s="16"/>
      <c r="B104" s="16"/>
      <c r="C104" s="16"/>
      <c r="D104" s="16"/>
      <c r="E104" s="16"/>
      <c r="F104" s="16"/>
      <c r="G104" s="11" t="s">
        <v>649</v>
      </c>
      <c r="H104" s="11" t="s">
        <v>335</v>
      </c>
      <c r="I104" s="155">
        <v>15</v>
      </c>
      <c r="J104" s="156">
        <v>15</v>
      </c>
      <c r="K104" s="156">
        <v>0</v>
      </c>
      <c r="L104" s="156">
        <v>15</v>
      </c>
      <c r="M104" s="156">
        <v>0</v>
      </c>
      <c r="N104" s="156">
        <v>0</v>
      </c>
      <c r="O104" s="156">
        <v>0</v>
      </c>
      <c r="P104" s="156">
        <v>0</v>
      </c>
      <c r="Q104" s="156">
        <v>0</v>
      </c>
      <c r="R104" s="155"/>
      <c r="S104" s="156"/>
      <c r="T104" s="16"/>
      <c r="U104" s="16"/>
      <c r="V104" s="16"/>
      <c r="W104" s="156"/>
      <c r="X104" s="155"/>
      <c r="Y104" s="156"/>
      <c r="Z104" s="156"/>
      <c r="AA104" s="156"/>
      <c r="AB104" s="156"/>
      <c r="AC104" s="16"/>
    </row>
    <row r="105" ht="18.75" customHeight="1" spans="1:29">
      <c r="A105" s="16"/>
      <c r="B105" s="16"/>
      <c r="C105" s="16"/>
      <c r="D105" s="16"/>
      <c r="E105" s="16"/>
      <c r="F105" s="16"/>
      <c r="G105" s="11" t="s">
        <v>782</v>
      </c>
      <c r="H105" s="11" t="s">
        <v>320</v>
      </c>
      <c r="I105" s="155">
        <v>4.665</v>
      </c>
      <c r="J105" s="156">
        <v>4.665</v>
      </c>
      <c r="K105" s="156">
        <v>0</v>
      </c>
      <c r="L105" s="156">
        <v>4.665</v>
      </c>
      <c r="M105" s="156">
        <v>0</v>
      </c>
      <c r="N105" s="156">
        <v>0</v>
      </c>
      <c r="O105" s="156">
        <v>0</v>
      </c>
      <c r="P105" s="156">
        <v>0</v>
      </c>
      <c r="Q105" s="156">
        <v>0</v>
      </c>
      <c r="R105" s="155"/>
      <c r="S105" s="156"/>
      <c r="T105" s="16"/>
      <c r="U105" s="16"/>
      <c r="V105" s="16"/>
      <c r="W105" s="156"/>
      <c r="X105" s="155"/>
      <c r="Y105" s="156"/>
      <c r="Z105" s="156"/>
      <c r="AA105" s="156"/>
      <c r="AB105" s="156"/>
      <c r="AC105" s="16"/>
    </row>
    <row r="106" ht="18.75" customHeight="1" spans="1:29">
      <c r="A106" s="16"/>
      <c r="B106" s="16"/>
      <c r="C106" s="16"/>
      <c r="D106" s="16"/>
      <c r="E106" s="16"/>
      <c r="F106" s="16"/>
      <c r="G106" s="11" t="s">
        <v>744</v>
      </c>
      <c r="H106" s="11" t="s">
        <v>314</v>
      </c>
      <c r="I106" s="155">
        <v>5.335</v>
      </c>
      <c r="J106" s="156">
        <v>5.335</v>
      </c>
      <c r="K106" s="156">
        <v>0</v>
      </c>
      <c r="L106" s="156">
        <v>5.335</v>
      </c>
      <c r="M106" s="156">
        <v>0</v>
      </c>
      <c r="N106" s="156">
        <v>0</v>
      </c>
      <c r="O106" s="156">
        <v>0</v>
      </c>
      <c r="P106" s="156">
        <v>0</v>
      </c>
      <c r="Q106" s="156">
        <v>0</v>
      </c>
      <c r="R106" s="155"/>
      <c r="S106" s="156"/>
      <c r="T106" s="16"/>
      <c r="U106" s="16"/>
      <c r="V106" s="16"/>
      <c r="W106" s="156"/>
      <c r="X106" s="155"/>
      <c r="Y106" s="156"/>
      <c r="Z106" s="156"/>
      <c r="AA106" s="156"/>
      <c r="AB106" s="156"/>
      <c r="AC106" s="16"/>
    </row>
    <row r="107" ht="18.75" customHeight="1" spans="1:29">
      <c r="A107" s="11" t="s">
        <v>716</v>
      </c>
      <c r="B107" s="11" t="s">
        <v>831</v>
      </c>
      <c r="C107" s="11" t="s">
        <v>832</v>
      </c>
      <c r="D107" s="16"/>
      <c r="E107" s="11" t="s">
        <v>138</v>
      </c>
      <c r="F107" s="11" t="s">
        <v>691</v>
      </c>
      <c r="G107" s="11" t="s">
        <v>537</v>
      </c>
      <c r="H107" s="11" t="s">
        <v>324</v>
      </c>
      <c r="I107" s="155">
        <v>60</v>
      </c>
      <c r="J107" s="156">
        <v>60</v>
      </c>
      <c r="K107" s="156">
        <v>60</v>
      </c>
      <c r="L107" s="156">
        <v>0</v>
      </c>
      <c r="M107" s="156">
        <v>0</v>
      </c>
      <c r="N107" s="156">
        <v>0</v>
      </c>
      <c r="O107" s="156">
        <v>0</v>
      </c>
      <c r="P107" s="156">
        <v>0</v>
      </c>
      <c r="Q107" s="156">
        <v>60</v>
      </c>
      <c r="R107" s="155"/>
      <c r="S107" s="156"/>
      <c r="T107" s="16"/>
      <c r="U107" s="16"/>
      <c r="V107" s="16"/>
      <c r="W107" s="156"/>
      <c r="X107" s="155"/>
      <c r="Y107" s="156"/>
      <c r="Z107" s="156"/>
      <c r="AA107" s="156"/>
      <c r="AB107" s="156"/>
      <c r="AC107" s="16"/>
    </row>
    <row r="108" ht="18.75" customHeight="1" spans="1:29">
      <c r="A108" s="11" t="s">
        <v>716</v>
      </c>
      <c r="B108" s="11" t="s">
        <v>833</v>
      </c>
      <c r="C108" s="11" t="s">
        <v>834</v>
      </c>
      <c r="D108" s="16"/>
      <c r="E108" s="11" t="s">
        <v>138</v>
      </c>
      <c r="F108" s="11" t="s">
        <v>691</v>
      </c>
      <c r="G108" s="11" t="s">
        <v>650</v>
      </c>
      <c r="H108" s="11" t="s">
        <v>360</v>
      </c>
      <c r="I108" s="155">
        <v>90</v>
      </c>
      <c r="J108" s="156">
        <v>90</v>
      </c>
      <c r="K108" s="156">
        <v>0</v>
      </c>
      <c r="L108" s="156">
        <v>90</v>
      </c>
      <c r="M108" s="156">
        <v>0</v>
      </c>
      <c r="N108" s="156">
        <v>0</v>
      </c>
      <c r="O108" s="156">
        <v>0</v>
      </c>
      <c r="P108" s="156">
        <v>0</v>
      </c>
      <c r="Q108" s="156">
        <v>0</v>
      </c>
      <c r="R108" s="155"/>
      <c r="S108" s="156"/>
      <c r="T108" s="16"/>
      <c r="U108" s="16"/>
      <c r="V108" s="16"/>
      <c r="W108" s="156"/>
      <c r="X108" s="155"/>
      <c r="Y108" s="156"/>
      <c r="Z108" s="156"/>
      <c r="AA108" s="156"/>
      <c r="AB108" s="156"/>
      <c r="AC108" s="16"/>
    </row>
    <row r="109" s="101" customFormat="1" ht="18.75" customHeight="1" spans="1:29">
      <c r="A109" s="159" t="s">
        <v>190</v>
      </c>
      <c r="B109" s="160"/>
      <c r="C109" s="161"/>
      <c r="D109" s="161"/>
      <c r="E109" s="161"/>
      <c r="F109" s="161"/>
      <c r="G109" s="161"/>
      <c r="H109" s="162"/>
      <c r="I109" s="163">
        <v>9947.8</v>
      </c>
      <c r="J109" s="164">
        <v>9947.8</v>
      </c>
      <c r="K109" s="164">
        <v>9191</v>
      </c>
      <c r="L109" s="164">
        <v>688</v>
      </c>
      <c r="M109" s="164">
        <v>0</v>
      </c>
      <c r="N109" s="164">
        <v>8.8</v>
      </c>
      <c r="O109" s="164">
        <v>60</v>
      </c>
      <c r="P109" s="164">
        <v>0</v>
      </c>
      <c r="Q109" s="164">
        <v>9191</v>
      </c>
      <c r="R109" s="163"/>
      <c r="S109" s="164"/>
      <c r="T109" s="165"/>
      <c r="U109" s="165"/>
      <c r="V109" s="165"/>
      <c r="W109" s="164"/>
      <c r="X109" s="163"/>
      <c r="Y109" s="164"/>
      <c r="Z109" s="164"/>
      <c r="AA109" s="164"/>
      <c r="AB109" s="164"/>
      <c r="AC109" s="164"/>
    </row>
  </sheetData>
  <mergeCells count="35">
    <mergeCell ref="A2:AC2"/>
    <mergeCell ref="A3:H3"/>
    <mergeCell ref="J4:S4"/>
    <mergeCell ref="T4:V4"/>
    <mergeCell ref="X4:AC4"/>
    <mergeCell ref="J5:Q5"/>
    <mergeCell ref="J6:K6"/>
    <mergeCell ref="A109:H109"/>
    <mergeCell ref="A4:A7"/>
    <mergeCell ref="B4:B7"/>
    <mergeCell ref="C4:C7"/>
    <mergeCell ref="D4:D7"/>
    <mergeCell ref="E4:E7"/>
    <mergeCell ref="F4:F7"/>
    <mergeCell ref="G4:G7"/>
    <mergeCell ref="H4:H7"/>
    <mergeCell ref="I4:I7"/>
    <mergeCell ref="L6:L7"/>
    <mergeCell ref="M6:M7"/>
    <mergeCell ref="N6:N7"/>
    <mergeCell ref="O6:O7"/>
    <mergeCell ref="P6:P7"/>
    <mergeCell ref="Q6:Q7"/>
    <mergeCell ref="R5:R7"/>
    <mergeCell ref="S5:S7"/>
    <mergeCell ref="T5:T7"/>
    <mergeCell ref="U5:U7"/>
    <mergeCell ref="V5:V7"/>
    <mergeCell ref="W4:W7"/>
    <mergeCell ref="X5:X7"/>
    <mergeCell ref="Y5:Y7"/>
    <mergeCell ref="Z5:Z7"/>
    <mergeCell ref="AA5:AA7"/>
    <mergeCell ref="AB5:AB7"/>
    <mergeCell ref="AC5:AC7"/>
  </mergeCells>
  <printOptions horizontalCentered="1"/>
  <pageMargins left="0.385416666666667" right="0.385416666666667" top="0.510416666666667" bottom="0.510416666666667" header="0.3125" footer="0.3125"/>
  <pageSetup paperSize="9" scale="4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1.财务收支预算总表</vt:lpstr>
      <vt:lpstr>2.部门收入预算表</vt:lpstr>
      <vt:lpstr>3.部门支出预算表 </vt:lpstr>
      <vt:lpstr>4.财政拨款收支预算总表</vt:lpstr>
      <vt:lpstr>5.一般公共预算支出预算表</vt:lpstr>
      <vt:lpstr>6.财政拨款支出明细表（按经济科目分类）</vt:lpstr>
      <vt:lpstr>7.一般公共预算“三公”经费支出预算表</vt:lpstr>
      <vt:lpstr>8.基本支出预算表</vt:lpstr>
      <vt:lpstr>9.项目支出预算表</vt:lpstr>
      <vt:lpstr>10.项目支出绩效目标表</vt:lpstr>
      <vt:lpstr>11.项目支出绩效目标表（另文下达）</vt:lpstr>
      <vt:lpstr>12.政府性基金预算支出预算表</vt:lpstr>
      <vt:lpstr>13.国有资本经营预算支出表</vt:lpstr>
      <vt:lpstr>14.部门政府采购预算表</vt:lpstr>
      <vt:lpstr>15.部门政府购买服务预算表 </vt:lpstr>
      <vt:lpstr>16.市对下转移支付预算表</vt:lpstr>
      <vt:lpstr>17.市对下转移支付绩效目标表</vt:lpstr>
      <vt:lpstr>18.新增资产配置表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翟尛</cp:lastModifiedBy>
  <dcterms:created xsi:type="dcterms:W3CDTF">2021-02-24T01:54:00Z</dcterms:created>
  <dcterms:modified xsi:type="dcterms:W3CDTF">2023-03-01T13:12:17Z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y fmtid="{D5CDD505-2E9C-101B-9397-08002B2CF9AE}" pid="3" name="ICV">
    <vt:lpwstr>8D617A59646E4CB48FDAF261DF7C5E75</vt:lpwstr>
  </property>
</Properties>
</file>