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tabRatio="971" activeTab="5"/>
  </bookViews>
  <sheets>
    <sheet name="财务收支预算总表01-1" sheetId="1" r:id="rId1"/>
    <sheet name="部门收入预算表01-2" sheetId="2" r:id="rId2"/>
    <sheet name="3.部门支出预算表01-03" sheetId="3" r:id="rId3"/>
    <sheet name="财政拨款收支预算总表02-1" sheetId="4" r:id="rId4"/>
    <sheet name="一般公共预算支出预算表（按功能科目分类）02-2" sheetId="5" r:id="rId5"/>
    <sheet name="财政拨款支出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部门政府购买服务预算表09" sheetId="15" r:id="rId15"/>
    <sheet name="市对下转移支付预算表10-1" sheetId="16" r:id="rId16"/>
    <sheet name="市对下转移支付绩效目标表10-2" sheetId="17" r:id="rId17"/>
    <sheet name="新增资产配置表11" sheetId="18" r:id="rId18"/>
  </sheets>
  <definedNames>
    <definedName name="_xlnm._FilterDatabase" localSheetId="2" hidden="1">'3.部门支出预算表01-03'!$A$5:$R$1352</definedName>
    <definedName name="_xlnm._FilterDatabase" localSheetId="4" hidden="1">'一般公共预算支出预算表（按功能科目分类）02-2'!$A$5:$H$1343</definedName>
    <definedName name="_xlnm._FilterDatabase" localSheetId="13" hidden="1">部门政府采购预算表08!$A$6:$Q$335</definedName>
    <definedName name="_xlnm.Print_Titles" localSheetId="3">'财政拨款收支预算总表02-1'!$1:$6</definedName>
    <definedName name="_xlnm.Print_Titles" localSheetId="4">'一般公共预算支出预算表（按功能科目分类）02-2'!$1:$5</definedName>
    <definedName name="_xlnm.Print_Titles" localSheetId="5">'财政拨款支出明细表（按经济科目分类）02-3'!$1:$6</definedName>
    <definedName name="_xlnm.Print_Titles" localSheetId="6">一般公共预算“三公”经费支出预算表03!$1:$6</definedName>
    <definedName name="_xlnm.Print_Titles" localSheetId="11">政府性基金预算支出预算表06!$1:$6</definedName>
    <definedName name="_xlnm.Print_Titles" localSheetId="17">新增资产配置表11!$1:$6</definedName>
  </definedNames>
  <calcPr calcId="144525"/>
</workbook>
</file>

<file path=xl/comments1.xml><?xml version="1.0" encoding="utf-8"?>
<comments xmlns="http://schemas.openxmlformats.org/spreadsheetml/2006/main">
  <authors>
    <author>微软用户</author>
  </authors>
  <commentList>
    <comment ref="A18" authorId="0">
      <text>
        <r>
          <rPr>
            <b/>
            <sz val="9"/>
            <rFont val="宋体"/>
            <charset val="134"/>
          </rPr>
          <t>微软用户:</t>
        </r>
        <r>
          <rPr>
            <sz val="9"/>
            <rFont val="宋体"/>
            <charset val="134"/>
          </rPr>
          <t xml:space="preserve">
含其他事业单位绩效工资</t>
        </r>
      </text>
    </comment>
  </commentList>
</comments>
</file>

<file path=xl/sharedStrings.xml><?xml version="1.0" encoding="utf-8"?>
<sst xmlns="http://schemas.openxmlformats.org/spreadsheetml/2006/main" count="23113" uniqueCount="6099">
  <si>
    <t>预算01-1表</t>
  </si>
  <si>
    <t>财务收支预算总表</t>
  </si>
  <si>
    <t>单位名称：曲靖经济技术开发区管理委员会</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</si>
  <si>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</si>
  <si>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</si>
  <si>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</si>
  <si>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</si>
  <si>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</si>
  <si>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</si>
  <si>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</si>
  <si>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</si>
  <si>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</si>
  <si>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</si>
  <si>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</si>
  <si>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</si>
  <si>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</si>
  <si>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</si>
  <si>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</si>
  <si>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</si>
  <si>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</si>
  <si>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</si>
  <si>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</si>
  <si>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</si>
  <si>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</si>
  <si>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</si>
  <si>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</si>
  <si>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</si>
  <si>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</si>
  <si>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</si>
  <si>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</si>
  <si>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</si>
  <si>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</si>
  <si>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</si>
  <si>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</si>
  <si>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</si>
  <si>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</si>
  <si>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</si>
  <si>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</si>
  <si>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</si>
  <si>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</si>
  <si>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</si>
  <si>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</si>
  <si>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 xml:space="preserve">二十四、债务付息支出 </t>
  </si>
  <si>
    <t xml:space="preserve">二十五、债务发行费用支出 </t>
  </si>
  <si>
    <t>二十六、其他支出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</si>
  <si>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</si>
  <si>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</si>
  <si>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</si>
  <si>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</si>
  <si>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</si>
  <si>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</si>
  <si>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</si>
  <si>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</si>
  <si>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</si>
  <si>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</si>
  <si>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</si>
  <si>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</si>
  <si>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</si>
  <si>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</si>
  <si>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</si>
  <si>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</si>
  <si>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</si>
  <si>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</si>
  <si>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</si>
  <si>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</si>
  <si>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</si>
  <si>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</si>
  <si>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</si>
  <si>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06</t>
  </si>
  <si>
    <t>预算(国库)科</t>
  </si>
  <si>
    <t>502</t>
  </si>
  <si>
    <t xml:space="preserve">  预算科专款</t>
  </si>
  <si>
    <t>502001</t>
  </si>
  <si>
    <t xml:space="preserve">    预算科专款</t>
  </si>
  <si>
    <t>12</t>
  </si>
  <si>
    <t>行财科</t>
  </si>
  <si>
    <t>101</t>
  </si>
  <si>
    <t xml:space="preserve">  曲靖经济技术开发区党政办公室</t>
  </si>
  <si>
    <t/>
  </si>
  <si>
    <t>101001</t>
  </si>
  <si>
    <t xml:space="preserve">    曲靖经济技术开发区党政办公室</t>
  </si>
  <si>
    <t>106</t>
  </si>
  <si>
    <t xml:space="preserve">  云南（曲靖）国际农业食品科技园区管委会</t>
  </si>
  <si>
    <t>106001</t>
  </si>
  <si>
    <t xml:space="preserve">    云南（曲靖）国际农业食品科技园区管委会</t>
  </si>
  <si>
    <t>111</t>
  </si>
  <si>
    <t xml:space="preserve">  曲靖市公安局经济技术开发区分局</t>
  </si>
  <si>
    <t>111001</t>
  </si>
  <si>
    <t xml:space="preserve">    曲靖市公安局经济技术开发区分局</t>
  </si>
  <si>
    <t>119</t>
  </si>
  <si>
    <t xml:space="preserve">  曲靖经济技术开发区财政局</t>
  </si>
  <si>
    <t>119001</t>
  </si>
  <si>
    <t xml:space="preserve">    曲靖经济技术开发区财政局</t>
  </si>
  <si>
    <t>131</t>
  </si>
  <si>
    <t xml:space="preserve">  曲靖市麒麟区西城街道卫生服务中心</t>
  </si>
  <si>
    <t>131001</t>
  </si>
  <si>
    <t xml:space="preserve">    曲靖市麒麟区西城街道卫生服务中心</t>
  </si>
  <si>
    <t>144</t>
  </si>
  <si>
    <t xml:space="preserve">  曲靖经济技术开发区环境保护局</t>
  </si>
  <si>
    <t>144001</t>
  </si>
  <si>
    <t xml:space="preserve">    曲靖经济技术开发区环境保护局</t>
  </si>
  <si>
    <t>150</t>
  </si>
  <si>
    <t xml:space="preserve">  曲靖经济技术开发区市场监督管理局</t>
  </si>
  <si>
    <t>150001</t>
  </si>
  <si>
    <t xml:space="preserve">    曲靖经济技术开发区市场监督管理局</t>
  </si>
  <si>
    <t>188</t>
  </si>
  <si>
    <t xml:space="preserve">  中国共产党曲靖经济技术开发区工委组织部</t>
  </si>
  <si>
    <t>188001</t>
  </si>
  <si>
    <t xml:space="preserve">    中国共产党曲靖经济技术开发区工委组织部</t>
  </si>
  <si>
    <t>189</t>
  </si>
  <si>
    <t xml:space="preserve">  曲靖经济技术开发区宣传信息中心</t>
  </si>
  <si>
    <t>189001</t>
  </si>
  <si>
    <t xml:space="preserve">    曲靖经济技术开发区宣传信息中心</t>
  </si>
  <si>
    <t>253</t>
  </si>
  <si>
    <t xml:space="preserve">  曲靖经济技术开发区纪检监察工作委员会</t>
  </si>
  <si>
    <t>253001</t>
  </si>
  <si>
    <t xml:space="preserve">    曲靖经济技术开发区纪检监察工作委员会</t>
  </si>
  <si>
    <t>302</t>
  </si>
  <si>
    <t xml:space="preserve">  中国共产党曲靖经济技术开发区工作委员会政法委员会</t>
  </si>
  <si>
    <t>302001</t>
  </si>
  <si>
    <t xml:space="preserve">    中国共产党曲靖经济技术开发区工作委员会政法委员会</t>
  </si>
  <si>
    <t>355</t>
  </si>
  <si>
    <t xml:space="preserve">  曲靖经济技术开发区消防救援大队</t>
  </si>
  <si>
    <t>355001</t>
  </si>
  <si>
    <t xml:space="preserve">    曲靖经济技术开发区消防救援大队</t>
  </si>
  <si>
    <t>375</t>
  </si>
  <si>
    <t xml:space="preserve">  曲靖经济技术开发区招商局</t>
  </si>
  <si>
    <t>375001</t>
  </si>
  <si>
    <t xml:space="preserve">    曲靖经济技术开发区招商局</t>
  </si>
  <si>
    <t>414</t>
  </si>
  <si>
    <t xml:space="preserve">  曲靖市公安局经济技术开发区交通警察大队</t>
  </si>
  <si>
    <t>414001</t>
  </si>
  <si>
    <t xml:space="preserve">    曲靖市公安局经济技术开发区交通警察大队</t>
  </si>
  <si>
    <t>461</t>
  </si>
  <si>
    <t xml:space="preserve">  曲靖经济技术开发区应急管理局</t>
  </si>
  <si>
    <t>461001</t>
  </si>
  <si>
    <t xml:space="preserve">    曲靖经济技术开发区应急管理局</t>
  </si>
  <si>
    <t>462</t>
  </si>
  <si>
    <t xml:space="preserve">  曲靖师范学院附属小学</t>
  </si>
  <si>
    <t>462001</t>
  </si>
  <si>
    <t xml:space="preserve">    曲靖师范学院附属小学</t>
  </si>
  <si>
    <t>463</t>
  </si>
  <si>
    <t xml:space="preserve">  曲靖经济技术开发区商务局</t>
  </si>
  <si>
    <t>463001</t>
  </si>
  <si>
    <t xml:space="preserve">    曲靖经济技术开发区商务局</t>
  </si>
  <si>
    <t>464</t>
  </si>
  <si>
    <t xml:space="preserve">  曲靖经济技术开发区企业服务局</t>
  </si>
  <si>
    <t>464001</t>
  </si>
  <si>
    <t xml:space="preserve">    曲靖经济技术开发区企业服务局</t>
  </si>
  <si>
    <t>465</t>
  </si>
  <si>
    <t xml:space="preserve">  曲靖经济技术开发区数字经济局</t>
  </si>
  <si>
    <t>465001</t>
  </si>
  <si>
    <t xml:space="preserve">    曲靖经济技术开发区数字经济局</t>
  </si>
  <si>
    <t>501</t>
  </si>
  <si>
    <t xml:space="preserve">  行财科专款</t>
  </si>
  <si>
    <t>501001</t>
  </si>
  <si>
    <t xml:space="preserve">    行财科专款</t>
  </si>
  <si>
    <t>551</t>
  </si>
  <si>
    <t xml:space="preserve">  曲靖市麒麟区人民政府西城街道办事处</t>
  </si>
  <si>
    <t>551001</t>
  </si>
  <si>
    <t xml:space="preserve">    曲靖市麒麟区人民政府西城街道办事处</t>
  </si>
  <si>
    <t>552</t>
  </si>
  <si>
    <t xml:space="preserve">  曲靖市麒麟区人民政府翠峰街道办事处</t>
  </si>
  <si>
    <t>552001</t>
  </si>
  <si>
    <t xml:space="preserve">    曲靖市麒麟区人民政府翠峰街道办事处</t>
  </si>
  <si>
    <t>601</t>
  </si>
  <si>
    <t xml:space="preserve">  曲靖经济技术开发区第一中学</t>
  </si>
  <si>
    <t>601001</t>
  </si>
  <si>
    <t xml:space="preserve">    曲靖经济技术开发区第一中学</t>
  </si>
  <si>
    <t>602</t>
  </si>
  <si>
    <t xml:space="preserve">  曲靖经济技术开发区第二中学</t>
  </si>
  <si>
    <t>602001</t>
  </si>
  <si>
    <t xml:space="preserve">    曲靖经济技术开发区第二中学</t>
  </si>
  <si>
    <t>603</t>
  </si>
  <si>
    <t xml:space="preserve">  曲靖市麒麟区西城中心学校</t>
  </si>
  <si>
    <t>603001</t>
  </si>
  <si>
    <t xml:space="preserve">    曲靖市麒麟区西城中心学校</t>
  </si>
  <si>
    <t>604</t>
  </si>
  <si>
    <t xml:space="preserve">  曲靖一中卓立学校</t>
  </si>
  <si>
    <t>604001</t>
  </si>
  <si>
    <t xml:space="preserve">    曲靖一中卓立学校</t>
  </si>
  <si>
    <t>651</t>
  </si>
  <si>
    <t xml:space="preserve">  曲靖经济技术开发区管理委员会会计核算中心</t>
  </si>
  <si>
    <t>651001</t>
  </si>
  <si>
    <t xml:space="preserve">    曲靖经济技术开发区管理委员会会计核算中心</t>
  </si>
  <si>
    <t>653</t>
  </si>
  <si>
    <t xml:space="preserve">  曲靖经济技术开发区土地储备中心</t>
  </si>
  <si>
    <t>653001</t>
  </si>
  <si>
    <t xml:space="preserve">    曲靖经济技术开发区土地储备中心</t>
  </si>
  <si>
    <t>654</t>
  </si>
  <si>
    <t xml:space="preserve">  曲靖市不动产登记中心经济技术开发区分中心</t>
  </si>
  <si>
    <t>654001</t>
  </si>
  <si>
    <t xml:space="preserve">    曲靖市不动产登记中心经济技术开发区分中心</t>
  </si>
  <si>
    <t>702</t>
  </si>
  <si>
    <t xml:space="preserve">  曲靖经济技术开发区地方事务局</t>
  </si>
  <si>
    <t>702001</t>
  </si>
  <si>
    <t xml:space="preserve">    曲靖经济技术开发区地方事务局</t>
  </si>
  <si>
    <t>703</t>
  </si>
  <si>
    <t xml:space="preserve">  曲靖经济技术开发区经济发展局</t>
  </si>
  <si>
    <t>703001</t>
  </si>
  <si>
    <t xml:space="preserve">    曲靖经济技术开发区经济发展局</t>
  </si>
  <si>
    <t>704</t>
  </si>
  <si>
    <t xml:space="preserve">  曲靖经济技术开发区规划建设局</t>
  </si>
  <si>
    <t>704001</t>
  </si>
  <si>
    <t xml:space="preserve">    曲靖经济技术开发区规划建设局</t>
  </si>
  <si>
    <t>705</t>
  </si>
  <si>
    <t xml:space="preserve">  曲靖市规划局经济技术开发区分局</t>
  </si>
  <si>
    <t>705001</t>
  </si>
  <si>
    <t xml:space="preserve">    曲靖市规划局经济技术开发区分局</t>
  </si>
  <si>
    <t>706</t>
  </si>
  <si>
    <t xml:space="preserve">  曲靖经济技术开发区城市综合执法局</t>
  </si>
  <si>
    <t>706001</t>
  </si>
  <si>
    <t xml:space="preserve">    曲靖经济技术开发区城市综合执法局</t>
  </si>
  <si>
    <t>707</t>
  </si>
  <si>
    <t xml:space="preserve">  曲靖经济技术开发区社会事业局</t>
  </si>
  <si>
    <t>707001</t>
  </si>
  <si>
    <t xml:space="preserve">    曲靖经济技术开发区社会事业局</t>
  </si>
  <si>
    <t>708</t>
  </si>
  <si>
    <t xml:space="preserve">  曲靖经济技术开发区督查室</t>
  </si>
  <si>
    <t>708001</t>
  </si>
  <si>
    <t xml:space="preserve">    曲靖经济技术开发区督查室</t>
  </si>
  <si>
    <t>709</t>
  </si>
  <si>
    <t xml:space="preserve">  曲靖经济技术开发区行政审批局</t>
  </si>
  <si>
    <t>709001</t>
  </si>
  <si>
    <t xml:space="preserve">    曲靖经济技术开发区行政审批局</t>
  </si>
  <si>
    <t>712</t>
  </si>
  <si>
    <t xml:space="preserve">  曲靖经济技术开发区征地拆迁安置领导小组办公室</t>
  </si>
  <si>
    <t>712001</t>
  </si>
  <si>
    <t xml:space="preserve">    曲靖经济技术开发区征地拆迁安置领导小组办公室</t>
  </si>
  <si>
    <t>预算01-3表</t>
  </si>
  <si>
    <t xml:space="preserve"> 部门支出预算表</t>
  </si>
  <si>
    <t>单位名称： 曲靖经济技术开发区管理委员会</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</si>
  <si>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</si>
  <si>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</si>
  <si>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</si>
  <si>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</si>
  <si>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</si>
  <si>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</si>
  <si>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</si>
  <si>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</si>
  <si>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</si>
  <si>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</si>
  <si>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</si>
  <si>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</si>
  <si>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</si>
  <si>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一、一般公共服务</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</si>
  <si>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</si>
  <si>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</si>
  <si>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</si>
  <si>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</si>
  <si>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</si>
  <si>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</si>
  <si>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</si>
  <si>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</si>
  <si>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</si>
  <si>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</si>
  <si>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</si>
  <si>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</si>
  <si>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</si>
  <si>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</si>
  <si>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</si>
  <si>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</si>
  <si>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</si>
  <si>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</si>
  <si>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</si>
  <si>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</si>
  <si>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</si>
  <si>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</si>
  <si>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</si>
  <si>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</si>
  <si>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</si>
  <si>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</si>
  <si>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</si>
  <si>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</si>
  <si>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</si>
  <si>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</si>
  <si>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</si>
  <si>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</si>
  <si>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</si>
  <si>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</si>
  <si>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</si>
  <si>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</si>
  <si>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</si>
  <si>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</si>
  <si>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</si>
  <si>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</si>
  <si>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</si>
  <si>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</si>
  <si>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</si>
  <si>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</si>
  <si>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</si>
  <si>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</si>
  <si>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</si>
  <si>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</si>
  <si>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</si>
  <si>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</si>
  <si>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</si>
  <si>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</si>
  <si>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</si>
  <si>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</si>
  <si>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</si>
  <si>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</si>
  <si>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</si>
  <si>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</si>
  <si>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</si>
  <si>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</si>
  <si>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</si>
  <si>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</si>
  <si>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</si>
  <si>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</si>
  <si>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</si>
  <si>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</si>
  <si>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</si>
  <si>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</si>
  <si>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</si>
  <si>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</si>
  <si>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</si>
  <si>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</si>
  <si>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</si>
  <si>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</si>
  <si>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</si>
  <si>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</si>
  <si>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</si>
  <si>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</si>
  <si>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</si>
  <si>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</si>
  <si>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</si>
  <si>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</si>
  <si>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</si>
  <si>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</si>
  <si>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</si>
  <si>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</si>
  <si>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</si>
  <si>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</si>
  <si>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</si>
  <si>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</si>
  <si>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</si>
  <si>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</si>
  <si>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</si>
  <si>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</si>
  <si>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</si>
  <si>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</si>
  <si>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</si>
  <si>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</si>
  <si>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</si>
  <si>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</si>
  <si>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</si>
  <si>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</si>
  <si>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</si>
  <si>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</si>
  <si>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</si>
  <si>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</si>
  <si>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</si>
  <si>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</si>
  <si>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</si>
  <si>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</si>
  <si>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</si>
  <si>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</si>
  <si>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</si>
  <si>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</si>
  <si>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</si>
  <si>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</si>
  <si>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</si>
  <si>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</si>
  <si>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</si>
  <si>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</si>
  <si>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</si>
  <si>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</si>
  <si>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</si>
  <si>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</si>
  <si>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</si>
  <si>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</si>
  <si>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</si>
  <si>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</si>
  <si>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</si>
  <si>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</si>
  <si>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</si>
  <si>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</si>
  <si>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</si>
  <si>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</si>
  <si>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</si>
  <si>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</si>
  <si>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</si>
  <si>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</si>
  <si>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</si>
  <si>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</si>
  <si>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</si>
  <si>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</si>
  <si>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</si>
  <si>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</si>
  <si>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</si>
  <si>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</si>
  <si>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</si>
  <si>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</si>
  <si>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</si>
  <si>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</si>
  <si>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</si>
  <si>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</si>
  <si>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</si>
  <si>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</si>
  <si>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</si>
  <si>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</si>
  <si>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</si>
  <si>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</si>
  <si>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</si>
  <si>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</si>
  <si>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</si>
  <si>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</si>
  <si>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</si>
  <si>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</si>
  <si>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</si>
  <si>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</si>
  <si>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</si>
  <si>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</si>
  <si>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</si>
  <si>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</si>
  <si>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</si>
  <si>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</si>
  <si>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</si>
  <si>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</si>
  <si>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</si>
  <si>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</si>
  <si>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</si>
  <si>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</si>
  <si>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</si>
  <si>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</si>
  <si>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</si>
  <si>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</si>
  <si>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</si>
  <si>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</si>
  <si>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</si>
  <si>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</si>
  <si>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</si>
  <si>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</si>
  <si>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</si>
  <si>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</si>
  <si>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</si>
  <si>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</si>
  <si>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</si>
  <si>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</si>
  <si>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</si>
  <si>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</si>
  <si>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</si>
  <si>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</si>
  <si>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</si>
  <si>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</si>
  <si>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</si>
  <si>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</si>
  <si>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</si>
  <si>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</si>
  <si>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</si>
  <si>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</si>
  <si>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</si>
  <si>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</si>
  <si>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</si>
  <si>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</si>
  <si>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</si>
  <si>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</si>
  <si>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</si>
  <si>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</si>
  <si>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</si>
  <si>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</si>
  <si>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</si>
  <si>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</si>
  <si>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</si>
  <si>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</si>
  <si>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</si>
  <si>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</si>
  <si>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</si>
  <si>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</si>
  <si>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</si>
  <si>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</si>
  <si>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</si>
  <si>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</si>
  <si>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</si>
  <si>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</si>
  <si>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</si>
  <si>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</si>
  <si>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</si>
  <si>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</si>
  <si>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</si>
  <si>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</si>
  <si>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</si>
  <si>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</si>
  <si>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</si>
  <si>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</si>
  <si>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</si>
  <si>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</si>
  <si>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</si>
  <si>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</si>
  <si>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</si>
  <si>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</si>
  <si>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</si>
  <si>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</si>
  <si>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</si>
  <si>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</si>
  <si>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</si>
  <si>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</si>
  <si>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</si>
  <si>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</si>
  <si>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</si>
  <si>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</si>
  <si>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</si>
  <si>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</si>
  <si>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</si>
  <si>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</si>
  <si>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</si>
  <si>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</si>
  <si>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</si>
  <si>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</si>
  <si>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</si>
  <si>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</si>
  <si>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</si>
  <si>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</si>
  <si>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</si>
  <si>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</si>
  <si>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</si>
  <si>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</si>
  <si>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</si>
  <si>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</si>
  <si>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</si>
  <si>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</si>
  <si>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</si>
  <si>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</si>
  <si>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</si>
  <si>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</si>
  <si>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</si>
  <si>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</si>
  <si>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</si>
  <si>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</si>
  <si>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</si>
  <si>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</si>
  <si>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</si>
  <si>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</si>
  <si>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</si>
  <si>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</si>
  <si>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</si>
  <si>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</si>
  <si>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</si>
  <si>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</si>
  <si>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</si>
  <si>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</si>
  <si>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</si>
  <si>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</si>
  <si>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</si>
  <si>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</si>
  <si>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</si>
  <si>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</si>
  <si>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</si>
  <si>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</si>
  <si>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</si>
  <si>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</si>
  <si>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</si>
  <si>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</si>
  <si>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</si>
  <si>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</si>
  <si>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</si>
  <si>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</si>
  <si>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</si>
  <si>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</si>
  <si>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</si>
  <si>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</si>
  <si>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</si>
  <si>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</si>
  <si>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</si>
  <si>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</si>
  <si>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</si>
  <si>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</si>
  <si>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</si>
  <si>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</si>
  <si>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</si>
  <si>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</si>
  <si>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</si>
  <si>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</si>
  <si>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</si>
  <si>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</si>
  <si>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</si>
  <si>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</si>
  <si>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</si>
  <si>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</si>
  <si>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</si>
  <si>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</si>
  <si>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</si>
  <si>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</si>
  <si>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</si>
  <si>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</si>
  <si>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</si>
  <si>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</si>
  <si>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</si>
  <si>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</si>
  <si>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</si>
  <si>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</si>
  <si>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</si>
  <si>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</si>
  <si>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</si>
  <si>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</si>
  <si>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</si>
  <si>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</si>
  <si>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</si>
  <si>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</si>
  <si>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</si>
  <si>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</si>
  <si>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</si>
  <si>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</si>
  <si>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</si>
  <si>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</si>
  <si>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</si>
  <si>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</si>
  <si>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</si>
  <si>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</si>
  <si>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</si>
  <si>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</si>
  <si>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</si>
  <si>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</si>
  <si>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</si>
  <si>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</si>
  <si>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</si>
  <si>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</si>
  <si>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</si>
  <si>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</si>
  <si>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</si>
  <si>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</si>
  <si>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</si>
  <si>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</si>
  <si>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</si>
  <si>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</si>
  <si>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</si>
  <si>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</si>
  <si>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t>
  </si>
  <si>
    <t>20205</t>
  </si>
  <si>
    <t xml:space="preserve">   对外合作与交流</t>
  </si>
  <si>
    <t>20299</t>
  </si>
  <si>
    <t xml:space="preserve">   其他外交支出</t>
  </si>
  <si>
    <t>203</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</si>
  <si>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</si>
  <si>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</si>
  <si>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</si>
  <si>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</si>
  <si>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</si>
  <si>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</si>
  <si>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</si>
  <si>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</si>
  <si>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</si>
  <si>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</si>
  <si>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</si>
  <si>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</si>
  <si>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</si>
  <si>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</si>
  <si>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</si>
  <si>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</si>
  <si>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</si>
  <si>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</si>
  <si>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</si>
  <si>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</si>
  <si>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</si>
  <si>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</si>
  <si>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</si>
  <si>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</si>
  <si>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</si>
  <si>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</si>
  <si>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</si>
  <si>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</si>
  <si>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</si>
  <si>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</si>
  <si>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</si>
  <si>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</si>
  <si>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</si>
  <si>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</si>
  <si>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</si>
  <si>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</si>
  <si>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</si>
  <si>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</si>
  <si>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</si>
  <si>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</si>
  <si>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</si>
  <si>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</si>
  <si>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</si>
  <si>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</si>
  <si>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</si>
  <si>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</si>
  <si>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</si>
  <si>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</si>
  <si>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</si>
  <si>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</si>
  <si>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</si>
  <si>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</si>
  <si>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</si>
  <si>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</si>
  <si>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</si>
  <si>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</si>
  <si>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</si>
  <si>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</si>
  <si>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</si>
  <si>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</si>
  <si>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</si>
  <si>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</si>
  <si>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</si>
  <si>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</si>
  <si>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</si>
  <si>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</si>
  <si>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</si>
  <si>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</si>
  <si>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</si>
  <si>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</si>
  <si>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</si>
  <si>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</si>
  <si>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</si>
  <si>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</si>
  <si>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</si>
  <si>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</si>
  <si>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</si>
  <si>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</si>
  <si>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</si>
  <si>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</si>
  <si>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</si>
  <si>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</si>
  <si>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</si>
  <si>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</si>
  <si>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</si>
  <si>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</si>
  <si>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</si>
  <si>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</si>
  <si>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</si>
  <si>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</si>
  <si>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</si>
  <si>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</si>
  <si>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</si>
  <si>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</si>
  <si>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</si>
  <si>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</si>
  <si>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</si>
  <si>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</si>
  <si>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</si>
  <si>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</si>
  <si>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</si>
  <si>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</si>
  <si>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</si>
  <si>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</si>
  <si>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</si>
  <si>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</si>
  <si>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</si>
  <si>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</si>
  <si>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</si>
  <si>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</si>
  <si>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</si>
  <si>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</si>
  <si>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</si>
  <si>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</si>
  <si>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</si>
  <si>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</si>
  <si>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</si>
  <si>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</si>
  <si>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</si>
  <si>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</si>
  <si>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</si>
  <si>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</si>
  <si>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</si>
  <si>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</si>
  <si>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</si>
  <si>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</si>
  <si>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</si>
  <si>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</si>
  <si>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</si>
  <si>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</si>
  <si>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</si>
  <si>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</si>
  <si>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</si>
  <si>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</si>
  <si>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</si>
  <si>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</si>
  <si>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</si>
  <si>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</si>
  <si>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</si>
  <si>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</si>
  <si>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</si>
  <si>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</si>
  <si>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</si>
  <si>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</si>
  <si>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</si>
  <si>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</si>
  <si>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</si>
  <si>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</si>
  <si>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</si>
  <si>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</si>
  <si>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</si>
  <si>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</si>
  <si>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</si>
  <si>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</si>
  <si>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</si>
  <si>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</si>
  <si>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</si>
  <si>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</si>
  <si>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</si>
  <si>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</si>
  <si>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</si>
  <si>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</si>
  <si>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</si>
  <si>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</si>
  <si>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</si>
  <si>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</si>
  <si>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</si>
  <si>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</si>
  <si>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</si>
  <si>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</si>
  <si>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</si>
  <si>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</si>
  <si>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</si>
  <si>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</si>
  <si>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</si>
  <si>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</si>
  <si>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</si>
  <si>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</si>
  <si>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</si>
  <si>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</si>
  <si>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</si>
  <si>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</si>
  <si>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</si>
  <si>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</si>
  <si>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</si>
  <si>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</si>
  <si>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</si>
  <si>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</si>
  <si>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</si>
  <si>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</si>
  <si>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</si>
  <si>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</si>
  <si>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</si>
  <si>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</si>
  <si>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</si>
  <si>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</si>
  <si>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</si>
  <si>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</si>
  <si>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</si>
  <si>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</si>
  <si>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</si>
  <si>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</si>
  <si>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</si>
  <si>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</si>
  <si>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</si>
  <si>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</si>
  <si>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</si>
  <si>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</si>
  <si>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</si>
  <si>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</si>
  <si>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</si>
  <si>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</si>
  <si>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</si>
  <si>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</si>
  <si>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</si>
  <si>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</si>
  <si>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</si>
  <si>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</si>
  <si>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</si>
  <si>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</si>
  <si>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</si>
  <si>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</si>
  <si>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</si>
  <si>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</si>
  <si>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</si>
  <si>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</si>
  <si>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</si>
  <si>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</si>
  <si>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</si>
  <si>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</si>
  <si>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</si>
  <si>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</si>
  <si>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</si>
  <si>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</si>
  <si>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</si>
  <si>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</si>
  <si>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</si>
  <si>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</si>
  <si>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</si>
  <si>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</si>
  <si>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</si>
  <si>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</si>
  <si>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</si>
  <si>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</si>
  <si>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</si>
  <si>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</si>
  <si>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</si>
  <si>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</si>
  <si>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</si>
  <si>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</si>
  <si>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</si>
  <si>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</si>
  <si>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</si>
  <si>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</si>
  <si>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</si>
  <si>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</si>
  <si>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</si>
  <si>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</si>
  <si>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</si>
  <si>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</si>
  <si>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</si>
  <si>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</si>
  <si>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</si>
  <si>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</si>
  <si>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</si>
  <si>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</si>
  <si>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</si>
  <si>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</si>
  <si>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</si>
  <si>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</si>
  <si>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</si>
  <si>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</si>
  <si>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</si>
  <si>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</si>
  <si>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</si>
  <si>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</si>
  <si>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</si>
  <si>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</si>
  <si>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</si>
  <si>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</si>
  <si>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</si>
  <si>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</si>
  <si>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</si>
  <si>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</si>
  <si>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</si>
  <si>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</si>
  <si>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</si>
  <si>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</si>
  <si>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</si>
  <si>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</si>
  <si>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</si>
  <si>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</si>
  <si>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</si>
  <si>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</si>
  <si>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</si>
  <si>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</si>
  <si>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</si>
  <si>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</si>
  <si>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</si>
  <si>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</si>
  <si>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</si>
  <si>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</si>
  <si>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</si>
  <si>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</si>
  <si>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</si>
  <si>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</si>
  <si>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</si>
  <si>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</si>
  <si>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</si>
  <si>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</si>
  <si>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</si>
  <si>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</si>
  <si>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</si>
  <si>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</si>
  <si>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</si>
  <si>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</si>
  <si>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</si>
  <si>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</si>
  <si>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</si>
  <si>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</si>
  <si>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</si>
  <si>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</si>
  <si>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</si>
  <si>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</si>
  <si>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</si>
  <si>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</si>
  <si>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</si>
  <si>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</si>
  <si>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</si>
  <si>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</si>
  <si>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</si>
  <si>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</si>
  <si>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</si>
  <si>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</si>
  <si>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</si>
  <si>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</si>
  <si>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</si>
  <si>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</si>
  <si>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</si>
  <si>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</si>
  <si>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</si>
  <si>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</si>
  <si>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</si>
  <si>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</si>
  <si>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</si>
  <si>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</si>
  <si>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</si>
  <si>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</si>
  <si>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</si>
  <si>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</si>
  <si>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</si>
  <si>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</si>
  <si>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</si>
  <si>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</si>
  <si>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</si>
  <si>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</si>
  <si>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</si>
  <si>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</si>
  <si>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</si>
  <si>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</si>
  <si>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</si>
  <si>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</si>
  <si>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</si>
  <si>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</si>
  <si>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</si>
  <si>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</si>
  <si>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</si>
  <si>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</si>
  <si>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</si>
  <si>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</si>
  <si>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</si>
  <si>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</si>
  <si>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</si>
  <si>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</si>
  <si>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</si>
  <si>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</si>
  <si>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</si>
  <si>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</si>
  <si>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</si>
  <si>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</si>
  <si>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</si>
  <si>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</si>
  <si>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</si>
  <si>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</si>
  <si>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</si>
  <si>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</si>
  <si>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</si>
  <si>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</si>
  <si>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</si>
  <si>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</si>
  <si>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</si>
  <si>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</si>
  <si>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</si>
  <si>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</si>
  <si>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</si>
  <si>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</si>
  <si>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</si>
  <si>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</si>
  <si>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</si>
  <si>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</si>
  <si>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</si>
  <si>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</si>
  <si>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</si>
  <si>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</si>
  <si>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</si>
  <si>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</si>
  <si>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</si>
  <si>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</si>
  <si>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</si>
  <si>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</si>
  <si>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</si>
  <si>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</si>
  <si>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</si>
  <si>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</si>
  <si>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</si>
  <si>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</si>
  <si>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</si>
  <si>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</si>
  <si>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</si>
  <si>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</si>
  <si>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</si>
  <si>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</si>
  <si>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</si>
  <si>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</si>
  <si>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</si>
  <si>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</si>
  <si>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</si>
  <si>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</si>
  <si>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</si>
  <si>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</si>
  <si>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</si>
  <si>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</si>
  <si>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</si>
  <si>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</si>
  <si>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</si>
  <si>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</si>
  <si>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</si>
  <si>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</si>
  <si>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</si>
  <si>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</si>
  <si>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</si>
  <si>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</si>
  <si>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</si>
  <si>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</si>
  <si>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</si>
  <si>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</si>
  <si>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</si>
  <si>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</si>
  <si>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</si>
  <si>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</si>
  <si>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</si>
  <si>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</si>
  <si>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</si>
  <si>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</si>
  <si>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</si>
  <si>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</si>
  <si>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</si>
  <si>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</si>
  <si>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</si>
  <si>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</si>
  <si>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</si>
  <si>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</si>
  <si>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</si>
  <si>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</si>
  <si>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</si>
  <si>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</si>
  <si>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</si>
  <si>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</si>
  <si>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</si>
  <si>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</si>
  <si>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</si>
  <si>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</si>
  <si>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</si>
  <si>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</si>
  <si>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</si>
  <si>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</si>
  <si>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</si>
  <si>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</si>
  <si>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</si>
  <si>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</si>
  <si>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</si>
  <si>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</si>
  <si>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</si>
  <si>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</si>
  <si>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</si>
  <si>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</si>
  <si>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</si>
  <si>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</si>
  <si>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</si>
  <si>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</si>
  <si>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</si>
  <si>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</si>
  <si>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</si>
  <si>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</si>
  <si>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</si>
  <si>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</si>
  <si>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</si>
  <si>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</si>
  <si>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</si>
  <si>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</si>
  <si>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</si>
  <si>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</si>
  <si>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</si>
  <si>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</si>
  <si>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</si>
  <si>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</si>
  <si>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</si>
  <si>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</si>
  <si>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</si>
  <si>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</si>
  <si>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</si>
  <si>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</si>
  <si>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</si>
  <si>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</si>
  <si>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</si>
  <si>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</si>
  <si>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</si>
  <si>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</si>
  <si>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</si>
  <si>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</si>
  <si>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</si>
  <si>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</si>
  <si>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</si>
  <si>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</si>
  <si>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</si>
  <si>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</si>
  <si>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</si>
  <si>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</si>
  <si>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</si>
  <si>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</si>
  <si>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</si>
  <si>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</si>
  <si>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</si>
  <si>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</si>
  <si>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</si>
  <si>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</si>
  <si>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</si>
  <si>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</si>
  <si>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</si>
  <si>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</si>
  <si>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</si>
  <si>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</si>
  <si>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</si>
  <si>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</si>
  <si>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</si>
  <si>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</si>
  <si>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</si>
  <si>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</si>
  <si>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</si>
  <si>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</si>
  <si>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</si>
  <si>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</si>
  <si>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</si>
  <si>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</si>
  <si>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</si>
  <si>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</si>
  <si>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</si>
  <si>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</si>
  <si>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</si>
  <si>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</si>
  <si>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</si>
  <si>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</si>
  <si>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</si>
  <si>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</si>
  <si>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</si>
  <si>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</si>
  <si>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</si>
  <si>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</si>
  <si>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</si>
  <si>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</si>
  <si>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</si>
  <si>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</si>
  <si>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</si>
  <si>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</si>
  <si>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</si>
  <si>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</si>
  <si>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</si>
  <si>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</si>
  <si>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</si>
  <si>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</si>
  <si>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</si>
  <si>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</si>
  <si>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</si>
  <si>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</si>
  <si>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</si>
  <si>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</si>
  <si>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</si>
  <si>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</si>
  <si>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</si>
  <si>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</si>
  <si>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</si>
  <si>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</si>
  <si>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</si>
  <si>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</si>
  <si>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</si>
  <si>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</si>
  <si>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</si>
  <si>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</si>
  <si>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</si>
  <si>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</si>
  <si>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</si>
  <si>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</si>
  <si>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</si>
  <si>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</si>
  <si>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</si>
  <si>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</si>
  <si>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</si>
  <si>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</si>
  <si>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</si>
  <si>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</si>
  <si>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</si>
  <si>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</si>
  <si>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</si>
  <si>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</si>
  <si>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</si>
  <si>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</si>
  <si>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</si>
  <si>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</si>
  <si>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</si>
  <si>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</si>
  <si>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</si>
  <si>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</si>
  <si>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</si>
  <si>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</si>
  <si>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</si>
  <si>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</si>
  <si>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</si>
  <si>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</si>
  <si>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</si>
  <si>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</si>
  <si>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</si>
  <si>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</si>
  <si>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</si>
  <si>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</si>
  <si>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</si>
  <si>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</si>
  <si>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</si>
  <si>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</si>
  <si>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</si>
  <si>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</si>
  <si>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</si>
  <si>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</si>
  <si>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</si>
  <si>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</si>
  <si>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</si>
  <si>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</si>
  <si>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</si>
  <si>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</si>
  <si>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</si>
  <si>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</si>
  <si>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</si>
  <si>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</si>
  <si>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</si>
  <si>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</si>
  <si>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</si>
  <si>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</si>
  <si>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</si>
  <si>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</si>
  <si>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</si>
  <si>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 xml:space="preserve">     大中型水库移民后期扶持基金支出</t>
  </si>
  <si>
    <t>移民补助</t>
  </si>
  <si>
    <t>基础设施建设和经济发展</t>
  </si>
  <si>
    <t>小型水库移民辅助基金安排的支出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</si>
  <si>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</si>
  <si>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</si>
  <si>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</si>
  <si>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</si>
  <si>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</si>
  <si>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</si>
  <si>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</si>
  <si>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</si>
  <si>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</si>
  <si>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</si>
  <si>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</si>
  <si>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</si>
  <si>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</si>
  <si>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</si>
  <si>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</si>
  <si>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</si>
  <si>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</si>
  <si>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</si>
  <si>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</si>
  <si>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</si>
  <si>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</si>
  <si>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</si>
  <si>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</si>
  <si>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</si>
  <si>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</si>
  <si>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</si>
  <si>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</si>
  <si>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</si>
  <si>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</si>
  <si>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</si>
  <si>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</si>
  <si>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</si>
  <si>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</si>
  <si>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</si>
  <si>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</si>
  <si>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</si>
  <si>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</si>
  <si>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</si>
  <si>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</si>
  <si>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</si>
  <si>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</si>
  <si>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</si>
  <si>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</si>
  <si>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</si>
  <si>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</si>
  <si>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</si>
  <si>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</si>
  <si>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</si>
  <si>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</si>
  <si>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</si>
  <si>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</si>
  <si>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210</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</si>
  <si>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</si>
  <si>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</si>
  <si>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</si>
  <si>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</si>
  <si>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</si>
  <si>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</si>
  <si>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</si>
  <si>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</si>
  <si>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</si>
  <si>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</si>
  <si>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</si>
  <si>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</si>
  <si>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</si>
  <si>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</si>
  <si>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</si>
  <si>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</si>
  <si>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</si>
  <si>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</si>
  <si>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</si>
  <si>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</si>
  <si>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</si>
  <si>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</si>
  <si>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</si>
  <si>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</si>
  <si>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</si>
  <si>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</si>
  <si>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</si>
  <si>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</si>
  <si>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</si>
  <si>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</si>
  <si>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</si>
  <si>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</si>
  <si>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</si>
  <si>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</si>
  <si>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</si>
  <si>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</si>
  <si>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</si>
  <si>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</si>
  <si>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</si>
  <si>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</si>
  <si>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</si>
  <si>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</si>
  <si>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</si>
  <si>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</si>
  <si>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</si>
  <si>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</si>
  <si>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</si>
  <si>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</si>
  <si>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</si>
  <si>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</si>
  <si>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</si>
  <si>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</si>
  <si>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</si>
  <si>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</si>
  <si>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</si>
  <si>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</si>
  <si>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</si>
  <si>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</si>
  <si>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</si>
  <si>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</si>
  <si>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</si>
  <si>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</si>
  <si>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</si>
  <si>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</si>
  <si>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</si>
  <si>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</si>
  <si>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</si>
  <si>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</si>
  <si>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</si>
  <si>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</si>
  <si>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</si>
  <si>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</si>
  <si>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</si>
  <si>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</si>
  <si>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</si>
  <si>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</si>
  <si>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</si>
  <si>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</si>
  <si>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</si>
  <si>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</si>
  <si>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</si>
  <si>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</si>
  <si>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</si>
  <si>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</si>
  <si>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</si>
  <si>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</si>
  <si>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</si>
  <si>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</si>
  <si>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</si>
  <si>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</si>
  <si>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</si>
  <si>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</si>
  <si>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</si>
  <si>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</si>
  <si>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</si>
  <si>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</si>
  <si>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</si>
  <si>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</si>
  <si>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</si>
  <si>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</si>
  <si>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</si>
  <si>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</si>
  <si>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</si>
  <si>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</si>
  <si>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</si>
  <si>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</si>
  <si>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</si>
  <si>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</si>
  <si>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</si>
  <si>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</si>
  <si>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</si>
  <si>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</si>
  <si>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</si>
  <si>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</si>
  <si>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</si>
  <si>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</si>
  <si>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</si>
  <si>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</si>
  <si>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</si>
  <si>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</si>
  <si>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</si>
  <si>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</si>
  <si>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</si>
  <si>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</si>
  <si>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</si>
  <si>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</si>
  <si>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</si>
  <si>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</si>
  <si>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</si>
  <si>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</si>
  <si>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</si>
  <si>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</si>
  <si>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</si>
  <si>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</si>
  <si>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</si>
  <si>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</si>
  <si>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</si>
  <si>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</si>
  <si>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</si>
  <si>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</si>
  <si>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</si>
  <si>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</si>
  <si>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</si>
  <si>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</si>
  <si>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</si>
  <si>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</si>
  <si>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</si>
  <si>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</si>
  <si>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</si>
  <si>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</si>
  <si>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</si>
  <si>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</si>
  <si>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</si>
  <si>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</si>
  <si>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</si>
  <si>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</si>
  <si>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</si>
  <si>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</si>
  <si>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</si>
  <si>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</si>
  <si>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</si>
  <si>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</si>
  <si>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</si>
  <si>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</si>
  <si>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</si>
  <si>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</si>
  <si>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</si>
  <si>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</si>
  <si>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</si>
  <si>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</si>
  <si>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</si>
  <si>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</si>
  <si>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</si>
  <si>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</si>
  <si>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</si>
  <si>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</si>
  <si>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</si>
  <si>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</si>
  <si>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</si>
  <si>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</si>
  <si>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</si>
  <si>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</si>
  <si>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</si>
  <si>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</si>
  <si>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</si>
  <si>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</si>
  <si>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</si>
  <si>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</si>
  <si>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</si>
  <si>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</si>
  <si>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</si>
  <si>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</si>
  <si>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</si>
  <si>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</si>
  <si>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</si>
  <si>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</si>
  <si>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</si>
  <si>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</si>
  <si>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</si>
  <si>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</si>
  <si>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</si>
  <si>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</si>
  <si>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</si>
  <si>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</si>
  <si>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</si>
  <si>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</si>
  <si>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</si>
  <si>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</si>
  <si>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</si>
  <si>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</si>
  <si>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</si>
  <si>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</si>
  <si>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</si>
  <si>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</si>
  <si>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</si>
  <si>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</si>
  <si>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</si>
  <si>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</si>
  <si>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</si>
  <si>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</si>
  <si>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</si>
  <si>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</si>
  <si>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</si>
  <si>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</si>
  <si>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</si>
  <si>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</si>
  <si>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</si>
  <si>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</si>
  <si>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</si>
  <si>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</si>
  <si>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</si>
  <si>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</si>
  <si>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</si>
  <si>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</si>
  <si>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</si>
  <si>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</si>
  <si>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</si>
  <si>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</si>
  <si>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</si>
  <si>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</si>
  <si>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</si>
  <si>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</si>
  <si>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</si>
  <si>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</si>
  <si>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</si>
  <si>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</si>
  <si>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</si>
  <si>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</si>
  <si>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</si>
  <si>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</si>
  <si>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</si>
  <si>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</si>
  <si>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</si>
  <si>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</si>
  <si>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</si>
  <si>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</si>
  <si>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</si>
  <si>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</si>
  <si>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</si>
  <si>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</si>
  <si>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</si>
  <si>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</si>
  <si>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</si>
  <si>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</si>
  <si>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</si>
  <si>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</si>
  <si>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</si>
  <si>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</si>
  <si>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</si>
  <si>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</si>
  <si>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</si>
  <si>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</si>
  <si>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</si>
  <si>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</si>
  <si>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</si>
  <si>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</si>
  <si>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</si>
  <si>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</si>
  <si>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</si>
  <si>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</si>
  <si>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</si>
  <si>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</si>
  <si>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</si>
  <si>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</si>
  <si>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</si>
  <si>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</si>
  <si>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</si>
  <si>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</si>
  <si>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</si>
  <si>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</si>
  <si>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</si>
  <si>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</si>
  <si>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</si>
  <si>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</si>
  <si>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</si>
  <si>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</si>
  <si>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</si>
  <si>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</si>
  <si>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</si>
  <si>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</si>
  <si>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</si>
  <si>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</si>
  <si>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</si>
  <si>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</si>
  <si>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</si>
  <si>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</si>
  <si>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</si>
  <si>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</si>
  <si>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</si>
  <si>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</si>
  <si>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</si>
  <si>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</si>
  <si>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</si>
  <si>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</si>
  <si>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</si>
  <si>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 xml:space="preserve">    国有土地使用权出让收入安排的支出</t>
  </si>
  <si>
    <t xml:space="preserve">      征地和拆迁补偿支出</t>
  </si>
  <si>
    <t>21299</t>
  </si>
  <si>
    <t xml:space="preserve">   其他城乡社区支出</t>
  </si>
  <si>
    <t xml:space="preserve">     其他城乡社区支出</t>
  </si>
  <si>
    <t>213</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</si>
  <si>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</si>
  <si>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</si>
  <si>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</si>
  <si>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</si>
  <si>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</si>
  <si>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</si>
  <si>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</si>
  <si>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</si>
  <si>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</si>
  <si>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</si>
  <si>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</si>
  <si>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</si>
  <si>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</si>
  <si>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</si>
  <si>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</si>
  <si>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</si>
  <si>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</si>
  <si>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</si>
  <si>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</si>
  <si>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</si>
  <si>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</si>
  <si>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</si>
  <si>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</si>
  <si>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</si>
  <si>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</si>
  <si>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</si>
  <si>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</si>
  <si>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</si>
  <si>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</si>
  <si>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</si>
  <si>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</si>
  <si>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</si>
  <si>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</si>
  <si>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</si>
  <si>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</si>
  <si>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</si>
  <si>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</si>
  <si>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</si>
  <si>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</si>
  <si>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</si>
  <si>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</si>
  <si>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</si>
  <si>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</si>
  <si>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</si>
  <si>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</si>
  <si>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</si>
  <si>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</si>
  <si>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</si>
  <si>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</si>
  <si>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</si>
  <si>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</si>
  <si>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</si>
  <si>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</si>
  <si>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</si>
  <si>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</si>
  <si>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</si>
  <si>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</si>
  <si>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</si>
  <si>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</si>
  <si>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</si>
  <si>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</si>
  <si>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</si>
  <si>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</si>
  <si>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</si>
  <si>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</si>
  <si>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</si>
  <si>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</si>
  <si>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</si>
  <si>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</si>
  <si>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</si>
  <si>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</si>
  <si>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</si>
  <si>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</si>
  <si>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</si>
  <si>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</si>
  <si>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</si>
  <si>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</si>
  <si>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</si>
  <si>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</si>
  <si>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</si>
  <si>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</si>
  <si>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</si>
  <si>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</si>
  <si>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</si>
  <si>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</si>
  <si>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</si>
  <si>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</si>
  <si>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</si>
  <si>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</si>
  <si>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</si>
  <si>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</si>
  <si>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</si>
  <si>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</si>
  <si>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</si>
  <si>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</si>
  <si>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</si>
  <si>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</si>
  <si>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</si>
  <si>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</si>
  <si>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</si>
  <si>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</si>
  <si>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</si>
  <si>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</si>
  <si>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</si>
  <si>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</si>
  <si>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</si>
  <si>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</si>
  <si>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</si>
  <si>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</si>
  <si>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</si>
  <si>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</si>
  <si>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</si>
  <si>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</si>
  <si>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</si>
  <si>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</si>
  <si>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</si>
  <si>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</si>
  <si>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</si>
  <si>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</si>
  <si>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</si>
  <si>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</si>
  <si>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</si>
  <si>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</si>
  <si>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</si>
  <si>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</si>
  <si>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</si>
  <si>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</si>
  <si>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</si>
  <si>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</si>
  <si>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</si>
  <si>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</si>
  <si>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</si>
  <si>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</si>
  <si>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</si>
  <si>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</si>
  <si>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</si>
  <si>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</si>
  <si>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</si>
  <si>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</si>
  <si>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</si>
  <si>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</si>
  <si>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</si>
  <si>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</si>
  <si>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</si>
  <si>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</si>
  <si>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</si>
  <si>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</si>
  <si>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</si>
  <si>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</si>
  <si>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</si>
  <si>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</si>
  <si>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</si>
  <si>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</si>
  <si>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</si>
  <si>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</si>
  <si>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</si>
  <si>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</si>
  <si>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</si>
  <si>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</si>
  <si>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</si>
  <si>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</si>
  <si>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</si>
  <si>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</si>
  <si>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</si>
  <si>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</si>
  <si>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</si>
  <si>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</si>
  <si>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</si>
  <si>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</si>
  <si>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</si>
  <si>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</si>
  <si>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</si>
  <si>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</si>
  <si>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</si>
  <si>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</si>
  <si>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</si>
  <si>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</si>
  <si>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</si>
  <si>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</si>
  <si>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</si>
  <si>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</si>
  <si>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</si>
  <si>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</si>
  <si>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</si>
  <si>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</si>
  <si>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</si>
  <si>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</si>
  <si>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</si>
  <si>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</si>
  <si>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</si>
  <si>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</si>
  <si>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</si>
  <si>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</si>
  <si>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</si>
  <si>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</si>
  <si>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</si>
  <si>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</si>
  <si>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</si>
  <si>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</si>
  <si>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大中型水库库区基金安排的支出</t>
  </si>
  <si>
    <t>其他大中型水库库区基金支出</t>
  </si>
  <si>
    <t>21399</t>
  </si>
  <si>
    <t xml:space="preserve">   其他农林水支出</t>
  </si>
  <si>
    <t>2139901</t>
  </si>
  <si>
    <t xml:space="preserve">     化解其他公益性乡村债务支出</t>
  </si>
  <si>
    <t>2139999</t>
  </si>
  <si>
    <t xml:space="preserve">     其他农林水支出</t>
  </si>
  <si>
    <t>214</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</si>
  <si>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</si>
  <si>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</si>
  <si>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</si>
  <si>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</si>
  <si>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</si>
  <si>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</si>
  <si>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</si>
  <si>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</si>
  <si>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</si>
  <si>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</si>
  <si>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</si>
  <si>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</si>
  <si>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</si>
  <si>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</si>
  <si>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</si>
  <si>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</si>
  <si>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</si>
  <si>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</si>
  <si>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</si>
  <si>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</si>
  <si>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</si>
  <si>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</si>
  <si>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</si>
  <si>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</si>
  <si>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</si>
  <si>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</si>
  <si>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</si>
  <si>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</si>
  <si>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</si>
  <si>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</si>
  <si>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</si>
  <si>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</si>
  <si>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</si>
  <si>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</si>
  <si>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</si>
  <si>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</si>
  <si>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</si>
  <si>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</si>
  <si>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</si>
  <si>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</si>
  <si>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</si>
  <si>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</si>
  <si>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</si>
  <si>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</si>
  <si>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</si>
  <si>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</si>
  <si>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</si>
  <si>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</si>
  <si>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</si>
  <si>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</si>
  <si>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</si>
  <si>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</si>
  <si>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</si>
  <si>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</si>
  <si>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</si>
  <si>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</si>
  <si>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</si>
  <si>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</si>
  <si>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</si>
  <si>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</si>
  <si>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</si>
  <si>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</si>
  <si>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</si>
  <si>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</si>
  <si>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</si>
  <si>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</si>
  <si>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</si>
  <si>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</si>
  <si>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</si>
  <si>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</si>
  <si>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</si>
  <si>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</si>
  <si>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</si>
  <si>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</si>
  <si>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</si>
  <si>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</si>
  <si>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</si>
  <si>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</si>
  <si>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</si>
  <si>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</si>
  <si>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</si>
  <si>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</si>
  <si>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</si>
  <si>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</si>
  <si>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</si>
  <si>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</si>
  <si>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</si>
  <si>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</si>
  <si>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</si>
  <si>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</si>
  <si>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</si>
  <si>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</si>
  <si>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</si>
  <si>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</si>
  <si>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</si>
  <si>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</si>
  <si>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</si>
  <si>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</si>
  <si>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</si>
  <si>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</si>
  <si>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</si>
  <si>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</si>
  <si>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</si>
  <si>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</si>
  <si>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</si>
  <si>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</si>
  <si>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</si>
  <si>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</si>
  <si>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</si>
  <si>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</si>
  <si>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</si>
  <si>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</si>
  <si>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</si>
  <si>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</si>
  <si>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</si>
  <si>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</si>
  <si>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</si>
  <si>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</si>
  <si>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</si>
  <si>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</si>
  <si>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</si>
  <si>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</si>
  <si>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</si>
  <si>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</si>
  <si>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</si>
  <si>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</si>
  <si>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</si>
  <si>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</si>
  <si>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</si>
  <si>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</si>
  <si>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</si>
  <si>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</si>
  <si>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</si>
  <si>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</si>
  <si>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</si>
  <si>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</si>
  <si>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</si>
  <si>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</si>
  <si>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</si>
  <si>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</si>
  <si>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</si>
  <si>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</si>
  <si>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</si>
  <si>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</si>
  <si>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</si>
  <si>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</si>
  <si>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</si>
  <si>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</si>
  <si>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</si>
  <si>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</si>
  <si>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</si>
  <si>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</si>
  <si>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</si>
  <si>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</si>
  <si>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</si>
  <si>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</si>
  <si>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</si>
  <si>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</si>
  <si>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</si>
  <si>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</si>
  <si>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</si>
  <si>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</si>
  <si>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</si>
  <si>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</si>
  <si>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</si>
  <si>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</si>
  <si>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</si>
  <si>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</si>
  <si>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</si>
  <si>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</si>
  <si>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</si>
  <si>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</si>
  <si>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</si>
  <si>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</si>
  <si>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</si>
  <si>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</si>
  <si>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</si>
  <si>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</si>
  <si>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</si>
  <si>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</si>
  <si>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</si>
  <si>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</si>
  <si>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</si>
  <si>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</si>
  <si>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</si>
  <si>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</si>
  <si>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</si>
  <si>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</si>
  <si>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</si>
  <si>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</si>
  <si>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</si>
  <si>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</si>
  <si>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</si>
  <si>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</si>
  <si>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</si>
  <si>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</si>
  <si>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</si>
  <si>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</si>
  <si>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</si>
  <si>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</si>
  <si>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</si>
  <si>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</si>
  <si>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</si>
  <si>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</si>
  <si>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</si>
  <si>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</si>
  <si>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</si>
  <si>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</si>
  <si>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</si>
  <si>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</si>
  <si>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</si>
  <si>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</si>
  <si>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</si>
  <si>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</si>
  <si>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</si>
  <si>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</si>
  <si>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</si>
  <si>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</si>
  <si>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</si>
  <si>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</si>
  <si>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</si>
  <si>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</si>
  <si>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</si>
  <si>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</si>
  <si>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</si>
  <si>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</si>
  <si>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</si>
  <si>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</si>
  <si>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</si>
  <si>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</si>
  <si>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</si>
  <si>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</si>
  <si>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</si>
  <si>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</si>
  <si>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</si>
  <si>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</si>
  <si>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</si>
  <si>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</si>
  <si>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</si>
  <si>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</si>
  <si>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</si>
  <si>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</si>
  <si>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</si>
  <si>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</si>
  <si>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</si>
  <si>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</si>
  <si>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</si>
  <si>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</si>
  <si>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</si>
  <si>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</si>
  <si>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</si>
  <si>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</si>
  <si>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</si>
  <si>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</si>
  <si>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</si>
  <si>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</si>
  <si>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</si>
  <si>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</si>
  <si>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</si>
  <si>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</si>
  <si>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</si>
  <si>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</si>
  <si>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</si>
  <si>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</si>
  <si>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</si>
  <si>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</si>
  <si>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</si>
  <si>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</si>
  <si>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</si>
  <si>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</si>
  <si>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</si>
  <si>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</si>
  <si>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</si>
  <si>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</si>
  <si>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</si>
  <si>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</si>
  <si>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</si>
  <si>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</si>
  <si>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</si>
  <si>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</si>
  <si>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</si>
  <si>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</si>
  <si>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</si>
  <si>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</si>
  <si>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</si>
  <si>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</si>
  <si>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</si>
  <si>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</si>
  <si>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</si>
  <si>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</si>
  <si>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</si>
  <si>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</si>
  <si>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</si>
  <si>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</si>
  <si>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</si>
  <si>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</si>
  <si>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219</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</si>
  <si>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</si>
  <si>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</si>
  <si>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</si>
  <si>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</si>
  <si>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</si>
  <si>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</si>
  <si>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</si>
  <si>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</si>
  <si>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</si>
  <si>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</si>
  <si>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</si>
  <si>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</si>
  <si>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</si>
  <si>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</si>
  <si>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</si>
  <si>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</si>
  <si>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</si>
  <si>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</si>
  <si>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</si>
  <si>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</si>
  <si>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</si>
  <si>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</si>
  <si>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</si>
  <si>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</si>
  <si>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</si>
  <si>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</si>
  <si>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</si>
  <si>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</si>
  <si>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</si>
  <si>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</si>
  <si>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</si>
  <si>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</si>
  <si>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</si>
  <si>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</si>
  <si>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</si>
  <si>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</si>
  <si>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</si>
  <si>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</si>
  <si>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</si>
  <si>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</si>
  <si>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</si>
  <si>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</si>
  <si>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</si>
  <si>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</si>
  <si>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</si>
  <si>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</si>
  <si>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</si>
  <si>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</si>
  <si>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</si>
  <si>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</si>
  <si>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</si>
  <si>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</si>
  <si>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</si>
  <si>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</si>
  <si>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</si>
  <si>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</si>
  <si>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</si>
  <si>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</si>
  <si>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</si>
  <si>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</si>
  <si>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</si>
  <si>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</si>
  <si>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</si>
  <si>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</si>
  <si>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</si>
  <si>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</si>
  <si>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</si>
  <si>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</si>
  <si>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</si>
  <si>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</si>
  <si>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</si>
  <si>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</si>
  <si>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</si>
  <si>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</si>
  <si>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</si>
  <si>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</si>
  <si>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</si>
  <si>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</si>
  <si>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</si>
  <si>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</si>
  <si>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</si>
  <si>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</si>
  <si>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</si>
  <si>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</si>
  <si>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</si>
  <si>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</si>
  <si>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</si>
  <si>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</si>
  <si>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</si>
  <si>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</si>
  <si>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</si>
  <si>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</si>
  <si>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</si>
  <si>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</si>
  <si>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</si>
  <si>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</si>
  <si>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</si>
  <si>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</si>
  <si>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</si>
  <si>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221</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</si>
  <si>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</si>
  <si>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</si>
  <si>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</si>
  <si>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</si>
  <si>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</si>
  <si>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</si>
  <si>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</si>
  <si>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</si>
  <si>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</si>
  <si>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</si>
  <si>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</si>
  <si>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</si>
  <si>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</si>
  <si>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</si>
  <si>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</si>
  <si>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</si>
  <si>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</si>
  <si>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</si>
  <si>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</si>
  <si>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</si>
  <si>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</si>
  <si>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</si>
  <si>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</si>
  <si>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</si>
  <si>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</si>
  <si>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</si>
  <si>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</si>
  <si>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</si>
  <si>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</si>
  <si>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</si>
  <si>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</si>
  <si>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</si>
  <si>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</si>
  <si>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</si>
  <si>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</si>
  <si>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</si>
  <si>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</si>
  <si>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</si>
  <si>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</si>
  <si>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</si>
  <si>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</si>
  <si>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</si>
  <si>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</si>
  <si>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</si>
  <si>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</si>
  <si>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</si>
  <si>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</si>
  <si>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</si>
  <si>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</si>
  <si>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</si>
  <si>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</si>
  <si>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</si>
  <si>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</si>
  <si>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</si>
  <si>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</si>
  <si>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</si>
  <si>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</si>
  <si>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</si>
  <si>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</si>
  <si>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</si>
  <si>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</si>
  <si>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</si>
  <si>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</si>
  <si>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</si>
  <si>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</si>
  <si>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</si>
  <si>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</si>
  <si>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</si>
  <si>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</si>
  <si>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</si>
  <si>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</si>
  <si>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</si>
  <si>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</si>
  <si>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</si>
  <si>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</si>
  <si>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</si>
  <si>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</si>
  <si>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</si>
  <si>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</si>
  <si>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</si>
  <si>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</si>
  <si>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</si>
  <si>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</si>
  <si>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</si>
  <si>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</si>
  <si>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</si>
  <si>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</si>
  <si>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</si>
  <si>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</si>
  <si>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</si>
  <si>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</si>
  <si>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</si>
  <si>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</si>
  <si>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</si>
  <si>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</si>
  <si>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</si>
  <si>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</si>
  <si>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</si>
  <si>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</si>
  <si>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</si>
  <si>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</si>
  <si>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</si>
  <si>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</si>
  <si>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</si>
  <si>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</si>
  <si>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</si>
  <si>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</si>
  <si>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</si>
  <si>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</si>
  <si>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</si>
  <si>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</si>
  <si>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</si>
  <si>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</si>
  <si>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</si>
  <si>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</si>
  <si>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</si>
  <si>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</si>
  <si>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</si>
  <si>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</si>
  <si>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</si>
  <si>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</si>
  <si>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</si>
  <si>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</si>
  <si>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</si>
  <si>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</si>
  <si>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</si>
  <si>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</si>
  <si>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</si>
  <si>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</si>
  <si>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</si>
  <si>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</si>
  <si>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</si>
  <si>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</si>
  <si>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</si>
  <si>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</si>
  <si>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</si>
  <si>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</si>
  <si>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</si>
  <si>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</si>
  <si>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</si>
  <si>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其他解决历史遗留问题及改革成本支出</t>
  </si>
  <si>
    <t xml:space="preserve"> 其他国有资本经营预算支出</t>
  </si>
  <si>
    <t>224</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</si>
  <si>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</si>
  <si>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</si>
  <si>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</si>
  <si>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</si>
  <si>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</si>
  <si>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</si>
  <si>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</si>
  <si>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</si>
  <si>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</si>
  <si>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</si>
  <si>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</si>
  <si>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</si>
  <si>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</si>
  <si>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</si>
  <si>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</si>
  <si>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</si>
  <si>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</si>
  <si>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</si>
  <si>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</si>
  <si>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</si>
  <si>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</si>
  <si>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</si>
  <si>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</si>
  <si>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</si>
  <si>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</si>
  <si>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</si>
  <si>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</si>
  <si>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</si>
  <si>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</si>
  <si>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</si>
  <si>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</si>
  <si>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</si>
  <si>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</si>
  <si>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</si>
  <si>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</si>
  <si>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</si>
  <si>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</si>
  <si>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</si>
  <si>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</si>
  <si>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</si>
  <si>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</si>
  <si>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</si>
  <si>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</si>
  <si>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</si>
  <si>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</si>
  <si>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</si>
  <si>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</si>
  <si>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</si>
  <si>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</si>
  <si>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</si>
  <si>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</si>
  <si>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</si>
  <si>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</si>
  <si>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</si>
  <si>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</si>
  <si>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</si>
  <si>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</si>
  <si>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</si>
  <si>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</si>
  <si>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</si>
  <si>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</si>
  <si>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</si>
  <si>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</si>
  <si>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</si>
  <si>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</si>
  <si>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</si>
  <si>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</si>
  <si>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</si>
  <si>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</si>
  <si>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</si>
  <si>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</si>
  <si>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</si>
  <si>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</si>
  <si>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</si>
  <si>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</si>
  <si>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</si>
  <si>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</si>
  <si>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</si>
  <si>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</si>
  <si>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</si>
  <si>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</si>
  <si>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</si>
  <si>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</si>
  <si>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</si>
  <si>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</si>
  <si>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</si>
  <si>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</si>
  <si>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</si>
  <si>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</si>
  <si>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</si>
  <si>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</si>
  <si>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</si>
  <si>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</si>
  <si>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</si>
  <si>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</si>
  <si>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</si>
  <si>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</si>
  <si>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227</t>
  </si>
  <si>
    <t>232</t>
  </si>
  <si>
    <t>二十四、债务付息支出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</si>
  <si>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</si>
  <si>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</si>
  <si>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</si>
  <si>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</si>
  <si>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</si>
  <si>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</si>
  <si>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</si>
  <si>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</si>
  <si>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</si>
  <si>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 xml:space="preserve">地方政府专项债务付息支出 </t>
  </si>
  <si>
    <t>2320431</t>
  </si>
  <si>
    <t xml:space="preserve">      土地储备专项债券付息支出</t>
  </si>
  <si>
    <t>2320498</t>
  </si>
  <si>
    <t xml:space="preserve">      其他地方自行试点项目收益专项债券付息支出</t>
  </si>
  <si>
    <t>233</t>
  </si>
  <si>
    <t>二十五、债务发行费用支出</t>
  </si>
  <si>
    <t>23303</t>
  </si>
  <si>
    <t xml:space="preserve">   地方政府一般债务发行费用支出</t>
  </si>
  <si>
    <t>229</t>
  </si>
  <si>
    <t>22902</t>
  </si>
  <si>
    <t xml:space="preserve">   年初预留</t>
  </si>
  <si>
    <t>22999</t>
  </si>
  <si>
    <t xml:space="preserve">         </t>
  </si>
  <si>
    <t>预算支出合计</t>
  </si>
  <si>
    <t>预算02-1表</t>
  </si>
  <si>
    <t>财政拨款收支预算总表</t>
  </si>
  <si>
    <t>支出功能分类科目</t>
  </si>
  <si>
    <t>一、本年收入</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</si>
  <si>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</si>
  <si>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</si>
  <si>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</si>
  <si>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</si>
  <si>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</si>
  <si>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</si>
  <si>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</si>
  <si>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</si>
  <si>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科目编码</t>
  </si>
  <si>
    <t>科目名称</t>
  </si>
  <si>
    <t>人员经费</t>
  </si>
  <si>
    <t>公用经费</t>
  </si>
  <si>
    <t>1</t>
  </si>
  <si>
    <t>2</t>
  </si>
  <si>
    <t>3</t>
  </si>
  <si>
    <t>4</t>
  </si>
  <si>
    <t>5</t>
  </si>
  <si>
    <t>6</t>
  </si>
  <si>
    <t>7</t>
  </si>
  <si>
    <t>22904</t>
  </si>
  <si>
    <t xml:space="preserve">    其他政府性基金及对应专项债务收入安排的支出</t>
  </si>
  <si>
    <t>2290402</t>
  </si>
  <si>
    <t xml:space="preserve">      其他地方自行试点项目收益专项债券收入安排的支出</t>
  </si>
  <si>
    <t>预算02-3表</t>
  </si>
  <si>
    <t>财政拨款支出明细表（按经济科目分类）</t>
  </si>
  <si>
    <t>政府预算支出经济分类科目</t>
  </si>
  <si>
    <t>部门预算支出经济分类科目</t>
  </si>
  <si>
    <t>类</t>
  </si>
  <si>
    <t>款</t>
  </si>
  <si>
    <t>8</t>
  </si>
  <si>
    <t>9</t>
  </si>
  <si>
    <t>10</t>
  </si>
  <si>
    <t>11</t>
  </si>
  <si>
    <t>13</t>
  </si>
  <si>
    <t>14</t>
  </si>
  <si>
    <t>15</t>
  </si>
  <si>
    <t>16</t>
  </si>
  <si>
    <t>17</t>
  </si>
  <si>
    <t>18</t>
  </si>
  <si>
    <t>19</t>
  </si>
  <si>
    <t>20</t>
  </si>
  <si>
    <t>21</t>
  </si>
  <si>
    <t>22</t>
  </si>
  <si>
    <t>23</t>
  </si>
  <si>
    <t>24</t>
  </si>
  <si>
    <t>25</t>
  </si>
  <si>
    <t>26</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</si>
  <si>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</si>
  <si>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</si>
  <si>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</si>
  <si>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</si>
  <si>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</si>
  <si>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</si>
  <si>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</si>
  <si>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</si>
  <si>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</si>
  <si>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</si>
  <si>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</si>
  <si>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</si>
  <si>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</si>
  <si>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</si>
  <si>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 xml:space="preserve">  伙食补助费</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</si>
  <si>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</si>
  <si>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</si>
  <si>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</si>
  <si>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</si>
  <si>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</si>
  <si>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</si>
  <si>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</si>
  <si>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</si>
  <si>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</si>
  <si>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</si>
  <si>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</si>
  <si>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</si>
  <si>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</si>
  <si>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</si>
  <si>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</si>
  <si>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</si>
  <si>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</si>
  <si>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</si>
  <si>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</si>
  <si>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</si>
  <si>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</si>
  <si>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</si>
  <si>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</si>
  <si>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</si>
  <si>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</si>
  <si>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</si>
  <si>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</si>
  <si>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</si>
  <si>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</si>
  <si>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</si>
  <si>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</si>
  <si>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</si>
  <si>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</si>
  <si>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</si>
  <si>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</si>
  <si>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</si>
  <si>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</si>
  <si>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</si>
  <si>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</si>
  <si>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</si>
  <si>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</si>
  <si>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</si>
  <si>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</si>
  <si>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</si>
  <si>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</si>
  <si>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</si>
  <si>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</si>
  <si>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</si>
  <si>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</si>
  <si>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</si>
  <si>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</si>
  <si>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</si>
  <si>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</si>
  <si>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</si>
  <si>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</si>
  <si>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</si>
  <si>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</si>
  <si>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</si>
  <si>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</si>
  <si>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</si>
  <si>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</si>
  <si>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</si>
  <si>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</si>
  <si>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</si>
  <si>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</si>
  <si>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</si>
  <si>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</si>
  <si>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</si>
  <si>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</si>
  <si>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</si>
  <si>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</si>
  <si>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</si>
  <si>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</si>
  <si>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</si>
  <si>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</si>
  <si>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</si>
  <si>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</si>
  <si>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</si>
  <si>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</si>
  <si>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</si>
  <si>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</si>
  <si>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</si>
  <si>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</si>
  <si>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</si>
  <si>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</si>
  <si>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</si>
  <si>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</si>
  <si>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</si>
  <si>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</si>
  <si>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</si>
  <si>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</si>
  <si>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</si>
  <si>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</si>
  <si>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</si>
  <si>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</si>
  <si>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</si>
  <si>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</si>
  <si>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</si>
  <si>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</si>
  <si>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</si>
  <si>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</si>
  <si>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</si>
  <si>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</si>
  <si>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</si>
  <si>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</si>
  <si>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</si>
  <si>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</si>
  <si>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</si>
  <si>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</si>
  <si>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</si>
  <si>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</si>
  <si>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</si>
  <si>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</si>
  <si>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</si>
  <si>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</si>
  <si>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</si>
  <si>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</si>
  <si>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</si>
  <si>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</si>
  <si>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</si>
  <si>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</si>
  <si>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</si>
  <si>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</si>
  <si>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</si>
  <si>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</si>
  <si>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</si>
  <si>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</si>
  <si>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</si>
  <si>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</si>
  <si>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</si>
  <si>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</si>
  <si>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514</t>
  </si>
  <si>
    <t>预备费及预留</t>
  </si>
  <si>
    <t xml:space="preserve">  其他基本建设支出</t>
  </si>
  <si>
    <t xml:space="preserve">  预备费</t>
  </si>
  <si>
    <t>310</t>
  </si>
  <si>
    <t>资本性支出</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</si>
  <si>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</si>
  <si>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</si>
  <si>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</si>
  <si>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</si>
  <si>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</si>
  <si>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</si>
  <si>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</si>
  <si>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</si>
  <si>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</si>
  <si>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</si>
  <si>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</si>
  <si>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</si>
  <si>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</si>
  <si>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</si>
  <si>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</si>
  <si>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</si>
  <si>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</si>
  <si>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</si>
  <si>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</si>
  <si>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</si>
  <si>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</si>
  <si>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</si>
  <si>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</si>
  <si>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</si>
  <si>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</si>
  <si>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</si>
  <si>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</si>
  <si>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</si>
  <si>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</si>
  <si>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</si>
  <si>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</si>
  <si>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</si>
  <si>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</si>
  <si>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</si>
  <si>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</si>
  <si>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</si>
  <si>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</si>
  <si>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</si>
  <si>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</si>
  <si>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</si>
  <si>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</si>
  <si>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</si>
  <si>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</si>
  <si>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 xml:space="preserve">      曲靖经济技术开发区党政办公室</t>
  </si>
  <si>
    <t>530303210000000000271</t>
  </si>
  <si>
    <t>行政人员支出工资</t>
  </si>
  <si>
    <t>行政运行</t>
  </si>
  <si>
    <t>30101</t>
  </si>
  <si>
    <t>基本工资</t>
  </si>
  <si>
    <t>30102</t>
  </si>
  <si>
    <t>津贴补贴</t>
  </si>
  <si>
    <t>30103</t>
  </si>
  <si>
    <t>奖金</t>
  </si>
  <si>
    <t>530303210000000000273</t>
  </si>
  <si>
    <t>社会保障缴费</t>
  </si>
  <si>
    <t>机关事业单位基本养老保险缴费支出</t>
  </si>
  <si>
    <t>30108</t>
  </si>
  <si>
    <t>机关事业单位基本养老保险缴费</t>
  </si>
  <si>
    <t>行政单位医疗</t>
  </si>
  <si>
    <t>30110</t>
  </si>
  <si>
    <t>职工基本医疗保险缴费</t>
  </si>
  <si>
    <t>其他行政事业单位医疗支出</t>
  </si>
  <si>
    <t>30111</t>
  </si>
  <si>
    <t>公务员医疗补助缴费</t>
  </si>
  <si>
    <t>30112</t>
  </si>
  <si>
    <t>其他社会保障缴费</t>
  </si>
  <si>
    <t>530303210000000000274</t>
  </si>
  <si>
    <t>住房公积金</t>
  </si>
  <si>
    <t>30113</t>
  </si>
  <si>
    <t>530303210000000000552</t>
  </si>
  <si>
    <t>其他工资福利支出</t>
  </si>
  <si>
    <t>30199</t>
  </si>
  <si>
    <t>530303221100000699205</t>
  </si>
  <si>
    <t>绩效考核经费</t>
  </si>
  <si>
    <t>530303210000000000554</t>
  </si>
  <si>
    <t>其他公用支出</t>
  </si>
  <si>
    <t>30201</t>
  </si>
  <si>
    <t>办公费</t>
  </si>
  <si>
    <t>530303210000000000685</t>
  </si>
  <si>
    <t>30217</t>
  </si>
  <si>
    <t>530303210000000000553</t>
  </si>
  <si>
    <t>工会经费</t>
  </si>
  <si>
    <t>30228</t>
  </si>
  <si>
    <t>30229</t>
  </si>
  <si>
    <t>福利费</t>
  </si>
  <si>
    <t>530303221100000699177</t>
  </si>
  <si>
    <t>公用用车运行维护费</t>
  </si>
  <si>
    <t>30231</t>
  </si>
  <si>
    <t>公务用车运行维护费</t>
  </si>
  <si>
    <t>530303210000000000551</t>
  </si>
  <si>
    <t>行政单位离退休</t>
  </si>
  <si>
    <t>30302</t>
  </si>
  <si>
    <t>退休费</t>
  </si>
  <si>
    <t>30305</t>
  </si>
  <si>
    <t>生活补助</t>
  </si>
  <si>
    <t xml:space="preserve">      云南（曲靖）国际农业食品科技园区管委会</t>
  </si>
  <si>
    <t>530303221100000699803</t>
  </si>
  <si>
    <t>其他农业农村支出</t>
  </si>
  <si>
    <t>530303210000000000669</t>
  </si>
  <si>
    <t>其他农林水支出</t>
  </si>
  <si>
    <t>530303210000000000668</t>
  </si>
  <si>
    <t xml:space="preserve">      曲靖市公安局经济技术开发区分局</t>
  </si>
  <si>
    <t>530303210000000000555</t>
  </si>
  <si>
    <t>530303210000000000557</t>
  </si>
  <si>
    <t>530303210000000000558</t>
  </si>
  <si>
    <t>530303210000000000559</t>
  </si>
  <si>
    <t>其他公安支出</t>
  </si>
  <si>
    <t>530303210000000000561</t>
  </si>
  <si>
    <t>530303210000000000612</t>
  </si>
  <si>
    <t>530303210000000000560</t>
  </si>
  <si>
    <t>530303221100000695096</t>
  </si>
  <si>
    <t xml:space="preserve">      曲靖经济技术开发区财政局</t>
  </si>
  <si>
    <t>530303210000000000640</t>
  </si>
  <si>
    <t>530303210000000000642</t>
  </si>
  <si>
    <t>530303210000000000643</t>
  </si>
  <si>
    <t>530303210000000000645</t>
  </si>
  <si>
    <t>530303221100000699164</t>
  </si>
  <si>
    <t>530303210000000000648</t>
  </si>
  <si>
    <t>530303210000000000646</t>
  </si>
  <si>
    <t>530303210000000000647</t>
  </si>
  <si>
    <t xml:space="preserve">      曲靖市麒麟区西城街道卫生服务中心</t>
  </si>
  <si>
    <t>530303210000000000301</t>
  </si>
  <si>
    <t>事业人员支出工资</t>
  </si>
  <si>
    <t>乡镇卫生院</t>
  </si>
  <si>
    <t>30107</t>
  </si>
  <si>
    <t>绩效工资</t>
  </si>
  <si>
    <t>530303210000000000302</t>
  </si>
  <si>
    <t>530303210000000000303</t>
  </si>
  <si>
    <t>530303210000000000715</t>
  </si>
  <si>
    <t>530303210000000000709</t>
  </si>
  <si>
    <t>530303210000000000304</t>
  </si>
  <si>
    <t>事业单位离退休</t>
  </si>
  <si>
    <t>其他基层医疗卫生机构支出</t>
  </si>
  <si>
    <t>基本公共卫生服务</t>
  </si>
  <si>
    <t xml:space="preserve">      曲靖经济技术开发区环境保护局</t>
  </si>
  <si>
    <t>530303210000000000513</t>
  </si>
  <si>
    <t>530303210000000000515</t>
  </si>
  <si>
    <t>530303210000000000516</t>
  </si>
  <si>
    <t>530303221100000699268</t>
  </si>
  <si>
    <t>530303210000000000518</t>
  </si>
  <si>
    <t>530303210000000000699</t>
  </si>
  <si>
    <t>530303210000000000517</t>
  </si>
  <si>
    <t xml:space="preserve">      曲靖经济技术开发区市场监督管理局</t>
  </si>
  <si>
    <t>530303210000000000543</t>
  </si>
  <si>
    <t>530303210000000000545</t>
  </si>
  <si>
    <t>530303210000000000546</t>
  </si>
  <si>
    <t>530303210000000000547</t>
  </si>
  <si>
    <t>药品事务</t>
  </si>
  <si>
    <t>530303210000000000549</t>
  </si>
  <si>
    <t>安全监管</t>
  </si>
  <si>
    <t>530303210000000000564</t>
  </si>
  <si>
    <t>530303210000000000548</t>
  </si>
  <si>
    <t xml:space="preserve">      中国共产党曲靖经济技术开发区工委组织部</t>
  </si>
  <si>
    <t>530303210000000000471</t>
  </si>
  <si>
    <t>530303210000000000473</t>
  </si>
  <si>
    <t>530303210000000000474</t>
  </si>
  <si>
    <t>530303210000000000476</t>
  </si>
  <si>
    <t>530303221100000699218</t>
  </si>
  <si>
    <t>530303210000000000563</t>
  </si>
  <si>
    <t>530303210000000000567</t>
  </si>
  <si>
    <t>530303210000000000562</t>
  </si>
  <si>
    <t xml:space="preserve">      曲靖经济技术开发区宣传信息中心</t>
  </si>
  <si>
    <t>530303221100000699771</t>
  </si>
  <si>
    <t>530303221100000699772</t>
  </si>
  <si>
    <t>530303210000000000722</t>
  </si>
  <si>
    <t xml:space="preserve">      曲靖经济技术开发区纪检监察工作委员会</t>
  </si>
  <si>
    <t>530303210000000000478</t>
  </si>
  <si>
    <t>一般行政管理事务</t>
  </si>
  <si>
    <t>530303210000000000480</t>
  </si>
  <si>
    <t>530303210000000000481</t>
  </si>
  <si>
    <t>530303221100000699222</t>
  </si>
  <si>
    <t>530303210000000000484</t>
  </si>
  <si>
    <t>530303210000000000695</t>
  </si>
  <si>
    <t>530303210000000000483</t>
  </si>
  <si>
    <t xml:space="preserve">      中国共产党曲靖经济技术开发区工作委员会政法委员会</t>
  </si>
  <si>
    <t>530303210000000000495</t>
  </si>
  <si>
    <t>特别业务</t>
  </si>
  <si>
    <t>530303221100000699233</t>
  </si>
  <si>
    <t>530303210000000000496</t>
  </si>
  <si>
    <t>普法宣传</t>
  </si>
  <si>
    <t>530303210000000000745</t>
  </si>
  <si>
    <t xml:space="preserve">      曲靖经济技术开发区消防救援大队</t>
  </si>
  <si>
    <t>530303210000000000658</t>
  </si>
  <si>
    <t>530303221100000699248</t>
  </si>
  <si>
    <t>530303210000000000659</t>
  </si>
  <si>
    <t xml:space="preserve">      曲靖经济技术开发区招商局</t>
  </si>
  <si>
    <t>530303210000000000569</t>
  </si>
  <si>
    <t>530303210000000000571</t>
  </si>
  <si>
    <t>530303210000000000572</t>
  </si>
  <si>
    <t>530303210000000000573</t>
  </si>
  <si>
    <t>530303221100000699558</t>
  </si>
  <si>
    <t>530303210000000000576</t>
  </si>
  <si>
    <t>530303210000000000574</t>
  </si>
  <si>
    <t>530303210000000000575</t>
  </si>
  <si>
    <t>530303221100000699557</t>
  </si>
  <si>
    <t xml:space="preserve">      曲靖市公安局经济技术开发区交通警察大队</t>
  </si>
  <si>
    <t>530303210000000000497</t>
  </si>
  <si>
    <t>530303210000000000499</t>
  </si>
  <si>
    <t>530303210000000000500</t>
  </si>
  <si>
    <t>530303210000000000501</t>
  </si>
  <si>
    <t>530303210000000000503</t>
  </si>
  <si>
    <t>530303210000000000746</t>
  </si>
  <si>
    <t>530303210000000000502</t>
  </si>
  <si>
    <t xml:space="preserve">      曲靖经济技术开发区应急管理局</t>
  </si>
  <si>
    <t>530303221100000699816</t>
  </si>
  <si>
    <t>530303221100000699837</t>
  </si>
  <si>
    <t>530303221100000699818</t>
  </si>
  <si>
    <t>530303221100000699838</t>
  </si>
  <si>
    <t xml:space="preserve">      曲靖师范学院附属小学</t>
  </si>
  <si>
    <t>530303221100000699863</t>
  </si>
  <si>
    <t>小学教育</t>
  </si>
  <si>
    <t>530303221100000699846</t>
  </si>
  <si>
    <t>530303221100000699845</t>
  </si>
  <si>
    <t xml:space="preserve">      曲靖经济技术开发区商务局</t>
  </si>
  <si>
    <t>530303221100000699852</t>
  </si>
  <si>
    <t>530303221100000699851</t>
  </si>
  <si>
    <t>530303221100000699870</t>
  </si>
  <si>
    <t>530303221100000699869</t>
  </si>
  <si>
    <t xml:space="preserve">      曲靖经济技术开发区企业服务局</t>
  </si>
  <si>
    <t>530303221100000699856</t>
  </si>
  <si>
    <t>其他财政事务支出</t>
  </si>
  <si>
    <t>其他科学技术管理事务支出</t>
  </si>
  <si>
    <t>530303221100000699875</t>
  </si>
  <si>
    <t>事业单位医疗</t>
  </si>
  <si>
    <t>财政对失业保险基金的补助</t>
  </si>
  <si>
    <t>530303221100000699876</t>
  </si>
  <si>
    <t>530303221100000699860</t>
  </si>
  <si>
    <t>530303221100000699859</t>
  </si>
  <si>
    <t>530303221100000699882</t>
  </si>
  <si>
    <t>530303221100000699877</t>
  </si>
  <si>
    <t>530303221100000699881</t>
  </si>
  <si>
    <t xml:space="preserve">      曲靖经济技术开发区数字经济局</t>
  </si>
  <si>
    <t>530303221100000699891</t>
  </si>
  <si>
    <t>530303221100000699903</t>
  </si>
  <si>
    <t>530303221100000699892</t>
  </si>
  <si>
    <t xml:space="preserve">      行财科专款</t>
  </si>
  <si>
    <t>530303210000000000741</t>
  </si>
  <si>
    <t>530303221100000699162</t>
  </si>
  <si>
    <t>2299999</t>
  </si>
  <si>
    <t>530303210000000000742</t>
  </si>
  <si>
    <t xml:space="preserve">      曲靖市麒麟区人民政府西城街道办事处</t>
  </si>
  <si>
    <t>530303210000000000584</t>
  </si>
  <si>
    <t>530303210000000000585</t>
  </si>
  <si>
    <t>事业运行</t>
  </si>
  <si>
    <t>530303210000000000586</t>
  </si>
  <si>
    <t>530303210000000000587</t>
  </si>
  <si>
    <t>530303210000000000589</t>
  </si>
  <si>
    <t>基层政权建设和社区治理</t>
  </si>
  <si>
    <t>530303221100000699730</t>
  </si>
  <si>
    <t>530303210000000000592</t>
  </si>
  <si>
    <t>530303210000000000590</t>
  </si>
  <si>
    <t>530303210000000000591</t>
  </si>
  <si>
    <t>530303210000000000588</t>
  </si>
  <si>
    <t xml:space="preserve">      曲靖市麒麟区人民政府翠峰街道办事处</t>
  </si>
  <si>
    <t>530303210000000000176</t>
  </si>
  <si>
    <t>530303210000000000177</t>
  </si>
  <si>
    <t>530303210000000000178</t>
  </si>
  <si>
    <t>530303210000000000578</t>
  </si>
  <si>
    <t>530303210000000000580</t>
  </si>
  <si>
    <t>530303210000000000583</t>
  </si>
  <si>
    <t>530303210000000000581</t>
  </si>
  <si>
    <t>530303210000000000582</t>
  </si>
  <si>
    <t>530303210000000000579</t>
  </si>
  <si>
    <t xml:space="preserve">      曲靖经济技术开发区第一中学</t>
  </si>
  <si>
    <t>530303210000000000334</t>
  </si>
  <si>
    <t>高中教育</t>
  </si>
  <si>
    <t>530303210000000000335</t>
  </si>
  <si>
    <t>530303210000000000336</t>
  </si>
  <si>
    <t>530303210000000000338</t>
  </si>
  <si>
    <t>530303210000000000743</t>
  </si>
  <si>
    <t>530303210000000000339</t>
  </si>
  <si>
    <t>530303210000000000577</t>
  </si>
  <si>
    <t>530303210000000000337</t>
  </si>
  <si>
    <t>30399</t>
  </si>
  <si>
    <t>其他对个人和家庭的补助</t>
  </si>
  <si>
    <t xml:space="preserve">      曲靖经济技术开发区第二中学</t>
  </si>
  <si>
    <t>530303210000000000320</t>
  </si>
  <si>
    <t>初中教育</t>
  </si>
  <si>
    <t>530303210000000000321</t>
  </si>
  <si>
    <t>530303210000000000322</t>
  </si>
  <si>
    <t>530303210000000000324</t>
  </si>
  <si>
    <t>530303221100000699629</t>
  </si>
  <si>
    <t>530303210000000000744</t>
  </si>
  <si>
    <t>530303210000000000325</t>
  </si>
  <si>
    <t>530303210000000000326</t>
  </si>
  <si>
    <t>530303210000000000323</t>
  </si>
  <si>
    <t>2059999</t>
  </si>
  <si>
    <t>其他教育支出</t>
  </si>
  <si>
    <t xml:space="preserve">      曲靖市麒麟区西城中心学校</t>
  </si>
  <si>
    <t>530303210000000000185</t>
  </si>
  <si>
    <t>530303210000000000186</t>
  </si>
  <si>
    <t>530303210000000000328</t>
  </si>
  <si>
    <t>530303210000000000330</t>
  </si>
  <si>
    <t>530303210000000000727</t>
  </si>
  <si>
    <t>530303210000000000331</t>
  </si>
  <si>
    <t>530303210000000000332</t>
  </si>
  <si>
    <t>530303210000000000329</t>
  </si>
  <si>
    <t>学前教育</t>
  </si>
  <si>
    <t>死亡抚恤</t>
  </si>
  <si>
    <t xml:space="preserve">      曲靖一中卓立学校</t>
  </si>
  <si>
    <t>530303210000000000674</t>
  </si>
  <si>
    <t>530303221100000701168</t>
  </si>
  <si>
    <t>530303210000000000675</t>
  </si>
  <si>
    <t>530303221100000701184</t>
  </si>
  <si>
    <t xml:space="preserve">      曲靖经济技术开发区管理委员会会计核算中心</t>
  </si>
  <si>
    <t>530303210000000000615</t>
  </si>
  <si>
    <t>530303210000000000616</t>
  </si>
  <si>
    <t>530303210000000000617</t>
  </si>
  <si>
    <t>530303221100000699287</t>
  </si>
  <si>
    <t>530303210000000000620</t>
  </si>
  <si>
    <t>530303210000000000621</t>
  </si>
  <si>
    <t>530303210000000000649</t>
  </si>
  <si>
    <t xml:space="preserve">      曲靖经济技术开发区土地储备中心</t>
  </si>
  <si>
    <t>530303210000000000651</t>
  </si>
  <si>
    <t>530303210000000000652</t>
  </si>
  <si>
    <t>530303210000000000653</t>
  </si>
  <si>
    <t>530303221100000699750</t>
  </si>
  <si>
    <t>530303210000000000657</t>
  </si>
  <si>
    <t>530303210000000000655</t>
  </si>
  <si>
    <t>530303210000000000656</t>
  </si>
  <si>
    <t xml:space="preserve">      曲靖市不动产登记中心经济技术开发区分中心</t>
  </si>
  <si>
    <t>530303210000000000596</t>
  </si>
  <si>
    <t>530303221100000699795</t>
  </si>
  <si>
    <t>530303221100000699796</t>
  </si>
  <si>
    <t>530303210000000000597</t>
  </si>
  <si>
    <t xml:space="preserve">      曲靖经济技术开发区地方事务局</t>
  </si>
  <si>
    <t>530303210000000000728</t>
  </si>
  <si>
    <t>530303210000000000730</t>
  </si>
  <si>
    <t>530303210000000000731</t>
  </si>
  <si>
    <t>530303210000000000733</t>
  </si>
  <si>
    <t>社会保险经办机构</t>
  </si>
  <si>
    <t>530303210000000000736</t>
  </si>
  <si>
    <t>宗教事务</t>
  </si>
  <si>
    <t>其他行政事业单位养老支出</t>
  </si>
  <si>
    <t>财政对工伤保险基金的补助</t>
  </si>
  <si>
    <t>530303210000000000734</t>
  </si>
  <si>
    <t>530303210000000000735</t>
  </si>
  <si>
    <t>530303221100000690050</t>
  </si>
  <si>
    <t>其他就业补助支出</t>
  </si>
  <si>
    <t>伤残抚恤</t>
  </si>
  <si>
    <t>在乡复员、退伍军人生活补助</t>
  </si>
  <si>
    <t>义务兵优待</t>
  </si>
  <si>
    <t>退役士兵安置</t>
  </si>
  <si>
    <t>儿童福利</t>
  </si>
  <si>
    <t>老年福利</t>
  </si>
  <si>
    <t>残疾人生活和护理补贴</t>
  </si>
  <si>
    <t>城市最低生活保障金支出</t>
  </si>
  <si>
    <t>农村最低生活保障金支出</t>
  </si>
  <si>
    <t>临时救助支出</t>
  </si>
  <si>
    <t>农村特困人员救助供养支出</t>
  </si>
  <si>
    <t>财政对城乡居民基本养老保险基金的补助</t>
  </si>
  <si>
    <t>其他财政对社会保险基金的补助</t>
  </si>
  <si>
    <t>财政对城乡居民基本医疗保险基金的补助</t>
  </si>
  <si>
    <t>城乡医疗救助</t>
  </si>
  <si>
    <t>优抚对象医疗补助</t>
  </si>
  <si>
    <t xml:space="preserve">      曲靖经济技术开发区经济发展局</t>
  </si>
  <si>
    <t>530303210000000000700</t>
  </si>
  <si>
    <t>530303210000000000702</t>
  </si>
  <si>
    <t>530303210000000000703</t>
  </si>
  <si>
    <t>530303210000000000704</t>
  </si>
  <si>
    <t>530303221100000699291</t>
  </si>
  <si>
    <t>530303210000000000707</t>
  </si>
  <si>
    <t>530303210000000000705</t>
  </si>
  <si>
    <t>530303210000000000706</t>
  </si>
  <si>
    <t>530303221100000699303</t>
  </si>
  <si>
    <t xml:space="preserve">      曲靖经济技术开发区规划建设局</t>
  </si>
  <si>
    <t>530303210000000000599</t>
  </si>
  <si>
    <t>530303210000000000601</t>
  </si>
  <si>
    <t>530303210000000000602</t>
  </si>
  <si>
    <t>530303210000000000603</t>
  </si>
  <si>
    <t>530303221100000699652</t>
  </si>
  <si>
    <t>530303210000000000606</t>
  </si>
  <si>
    <t>530303210000000000604</t>
  </si>
  <si>
    <t>530303210000000000605</t>
  </si>
  <si>
    <t xml:space="preserve">      曲靖市规划局经济技术开发区分局</t>
  </si>
  <si>
    <t>530303210000000000688</t>
  </si>
  <si>
    <t>530303210000000000689</t>
  </si>
  <si>
    <t>530303210000000000690</t>
  </si>
  <si>
    <t>530303221100000699634</t>
  </si>
  <si>
    <t>2120201</t>
  </si>
  <si>
    <t>城乡社区规划与管理</t>
  </si>
  <si>
    <t>530303210000000000694</t>
  </si>
  <si>
    <t>530303210000000000692</t>
  </si>
  <si>
    <t>其他一般公共服务支出</t>
  </si>
  <si>
    <t>530303210000000000693</t>
  </si>
  <si>
    <t xml:space="preserve">      曲靖经济技术开发区城市综合执法局</t>
  </si>
  <si>
    <t>530303210000000000520</t>
  </si>
  <si>
    <t>城管执法</t>
  </si>
  <si>
    <t>530303210000000000521</t>
  </si>
  <si>
    <t>530303210000000000522</t>
  </si>
  <si>
    <t>530303210000000000523</t>
  </si>
  <si>
    <t>530303221100000699283</t>
  </si>
  <si>
    <t>530303210000000000525</t>
  </si>
  <si>
    <t>530303210000000000613</t>
  </si>
  <si>
    <t>530303210000000000524</t>
  </si>
  <si>
    <t xml:space="preserve">      曲靖经济技术开发区社会事业局</t>
  </si>
  <si>
    <t>530303210000000000298</t>
  </si>
  <si>
    <t>其他计划生育事务支出</t>
  </si>
  <si>
    <t>530303221100000708512</t>
  </si>
  <si>
    <t>530303210000000000299</t>
  </si>
  <si>
    <t>530303210000000000725</t>
  </si>
  <si>
    <t>530303221100000685806</t>
  </si>
  <si>
    <t>其他文化和旅游支出</t>
  </si>
  <si>
    <t xml:space="preserve">      曲靖经济技术开发区督查室</t>
  </si>
  <si>
    <t>530303210000000000485</t>
  </si>
  <si>
    <t>530303210000000000487</t>
  </si>
  <si>
    <t>530303210000000000488</t>
  </si>
  <si>
    <t>530303221100000699225</t>
  </si>
  <si>
    <t>530303210000000000491</t>
  </si>
  <si>
    <t>530303210000000000686</t>
  </si>
  <si>
    <t>530303210000000000490</t>
  </si>
  <si>
    <t xml:space="preserve">      曲靖经济技术开发区行政审批局</t>
  </si>
  <si>
    <t>530303210000000000565</t>
  </si>
  <si>
    <t>530303221100000699660</t>
  </si>
  <si>
    <t>530303221100000699675</t>
  </si>
  <si>
    <t>530303210000000000566</t>
  </si>
  <si>
    <t xml:space="preserve">      曲靖经济技术开发区征地拆迁安置领导小组办公室</t>
  </si>
  <si>
    <t>530303221100000699808</t>
  </si>
  <si>
    <t>530303210000000000542</t>
  </si>
  <si>
    <t>530303210000000000726</t>
  </si>
  <si>
    <t>合  计</t>
  </si>
  <si>
    <t>预算05-1表</t>
  </si>
  <si>
    <t>项目支出预算表（其他运转类.特定目标类项目）</t>
  </si>
  <si>
    <t>项目分类</t>
  </si>
  <si>
    <t>经济科目编码</t>
  </si>
  <si>
    <t>经济科目名称</t>
  </si>
  <si>
    <t>本年拨款</t>
  </si>
  <si>
    <t>其中：本次下达</t>
  </si>
  <si>
    <t>办公室设施购置经费</t>
  </si>
  <si>
    <t>专项业务类</t>
  </si>
  <si>
    <t>530303210000000000403</t>
  </si>
  <si>
    <t>曲靖经济技术开发区党政办公室</t>
  </si>
  <si>
    <t>档案、提案、政务、应急工作、设备更新工作经费</t>
  </si>
  <si>
    <t>530303210000000000359</t>
  </si>
  <si>
    <t>30213</t>
  </si>
  <si>
    <t>维修（护）费</t>
  </si>
  <si>
    <t>管委会大楼视频会议系统及开发区公文交换系统网络租赁及使用经费</t>
  </si>
  <si>
    <t>事业发展类</t>
  </si>
  <si>
    <t>530303210000000000275</t>
  </si>
  <si>
    <t>30207</t>
  </si>
  <si>
    <t>邮电费</t>
  </si>
  <si>
    <t>管委会大楼维护、物业等专项资金</t>
  </si>
  <si>
    <t>530303210000000000280</t>
  </si>
  <si>
    <t>30209</t>
  </si>
  <si>
    <t>物业管理费</t>
  </si>
  <si>
    <t>后勤服务经费</t>
  </si>
  <si>
    <t>530303210000000000360</t>
  </si>
  <si>
    <t>30214</t>
  </si>
  <si>
    <t>租赁费</t>
  </si>
  <si>
    <t>经开区办公通信邮电经费</t>
  </si>
  <si>
    <t>530303210000000000270</t>
  </si>
  <si>
    <t>经开区法律顾问经费</t>
  </si>
  <si>
    <t>530303210000000000358</t>
  </si>
  <si>
    <t>30203</t>
  </si>
  <si>
    <t>咨询费</t>
  </si>
  <si>
    <t>经开区各种表格、文头制作及印刷经费</t>
  </si>
  <si>
    <t>530303210000000000269</t>
  </si>
  <si>
    <t>30202</t>
  </si>
  <si>
    <t>印刷费</t>
  </si>
  <si>
    <t>服务企业及管理经费</t>
  </si>
  <si>
    <t>530303210000000000871</t>
  </si>
  <si>
    <t>云南（曲靖）国际农业食品科技园区管委会</t>
  </si>
  <si>
    <t>办公用房租赁经费</t>
  </si>
  <si>
    <t>530303210000000000233</t>
  </si>
  <si>
    <t>曲靖市公安局经济技术开发区分局</t>
  </si>
  <si>
    <t>城市报警与监控系统租用经费</t>
  </si>
  <si>
    <t>530303210000000000276</t>
  </si>
  <si>
    <t>信息化建设</t>
  </si>
  <si>
    <t>其他公安支出经费</t>
  </si>
  <si>
    <t>530303210000000000263</t>
  </si>
  <si>
    <t>31002</t>
  </si>
  <si>
    <t>办公设备购置</t>
  </si>
  <si>
    <t>人脸识别系统卡口租用经费</t>
  </si>
  <si>
    <t>530303210000000000264</t>
  </si>
  <si>
    <t>特别业务工作经费</t>
  </si>
  <si>
    <t>530303210000000000259</t>
  </si>
  <si>
    <t>在押人员给养补助经费</t>
  </si>
  <si>
    <t>530303221100000695394</t>
  </si>
  <si>
    <t>30227</t>
  </si>
  <si>
    <t>委托业务费</t>
  </si>
  <si>
    <t>执法办案工作经费</t>
  </si>
  <si>
    <t>530303210000000000255</t>
  </si>
  <si>
    <t>执法办案</t>
  </si>
  <si>
    <t>财税平台租金及维护专项资金经费</t>
  </si>
  <si>
    <t>530303221100000697215</t>
  </si>
  <si>
    <t>曲靖经济技术开发区财政局</t>
  </si>
  <si>
    <t>财政局改造专项资金经费</t>
  </si>
  <si>
    <t>530303221100000697307</t>
  </si>
  <si>
    <t>财政所改造专项资金经费</t>
  </si>
  <si>
    <t>530303221100000697340</t>
  </si>
  <si>
    <t>绩效评价中介经费</t>
  </si>
  <si>
    <t>530303210000000000290</t>
  </si>
  <si>
    <t>设备及会计凭证购置经费</t>
  </si>
  <si>
    <t>530303210000000000282</t>
  </si>
  <si>
    <t>物业管理及水电工作经费</t>
  </si>
  <si>
    <t>530303210000000000444</t>
  </si>
  <si>
    <t>政府采购云平台电子服务专项资金经费</t>
  </si>
  <si>
    <t>530303221100000697265</t>
  </si>
  <si>
    <t>2021年政府采购专项资金</t>
  </si>
  <si>
    <t>大型专用设备运行维护费</t>
  </si>
  <si>
    <t>530303210000000000568</t>
  </si>
  <si>
    <t>曲靖市麒麟区西城街道卫生服务中心</t>
  </si>
  <si>
    <t>曲靖师范学院合作联办医务室经费</t>
  </si>
  <si>
    <t>530303210000000000196</t>
  </si>
  <si>
    <t>其他卫生健康管理事务支出</t>
  </si>
  <si>
    <t>环境业务专网维护经费</t>
  </si>
  <si>
    <t>530303210000000000879</t>
  </si>
  <si>
    <t>曲靖经济技术开发区环境保护局</t>
  </si>
  <si>
    <t>其他污染防治支出</t>
  </si>
  <si>
    <t>30218</t>
  </si>
  <si>
    <t>专用材料费</t>
  </si>
  <si>
    <t>曲靖经开区生态环境质量监测经费</t>
  </si>
  <si>
    <t>530303210000000000315</t>
  </si>
  <si>
    <t>其他环境监测与监察支出</t>
  </si>
  <si>
    <t>生态环境执法及应急管理工作经费</t>
  </si>
  <si>
    <t>530303221100000695667</t>
  </si>
  <si>
    <t>其他环境保护管理事务支出</t>
  </si>
  <si>
    <t>翠峰市场监管所水电费、保安费及保洁费专项经费</t>
  </si>
  <si>
    <t>530303210000000000413</t>
  </si>
  <si>
    <t>曲靖经济技术开发区市场监督管理局</t>
  </si>
  <si>
    <t>其他市场监督管理事务</t>
  </si>
  <si>
    <t>监管执法装备专项经费</t>
  </si>
  <si>
    <t>530303210000000000427</t>
  </si>
  <si>
    <t>食品安全城市创建经费</t>
  </si>
  <si>
    <t>530303210000000000908</t>
  </si>
  <si>
    <t>食品安全监管</t>
  </si>
  <si>
    <t>特种设备安全监察专项经费</t>
  </si>
  <si>
    <t>530303210000000000416</t>
  </si>
  <si>
    <t>西城市场监管所办公室场地租赁费及水电费专项经费</t>
  </si>
  <si>
    <t>530303210000000000412</t>
  </si>
  <si>
    <t>消协经费专项经费</t>
  </si>
  <si>
    <t>民生类</t>
  </si>
  <si>
    <t>530303210000000000432</t>
  </si>
  <si>
    <t>质量强市及监管经费专项经费</t>
  </si>
  <si>
    <t>530303210000000000429</t>
  </si>
  <si>
    <t>质量安全监管</t>
  </si>
  <si>
    <t>党群活动服务中心运维经费</t>
  </si>
  <si>
    <t>530303210000000000410</t>
  </si>
  <si>
    <t>中国共产党曲靖经济技术开发区工委组织部</t>
  </si>
  <si>
    <t>其他党委办公厅（室）及相关机构事务支出</t>
  </si>
  <si>
    <t>老干经费</t>
  </si>
  <si>
    <t>530303221100000695681</t>
  </si>
  <si>
    <t>其他群众团体事务支出</t>
  </si>
  <si>
    <t>人事档案数字化建设专项经费</t>
  </si>
  <si>
    <t>530303210000000000415</t>
  </si>
  <si>
    <t>统战部平台建设专项资金</t>
  </si>
  <si>
    <t>530303210000000000426</t>
  </si>
  <si>
    <t>托管单位的机构编制管理专项资金</t>
  </si>
  <si>
    <t>530303210000000000417</t>
  </si>
  <si>
    <t>组织部平台设备运维专项经费</t>
  </si>
  <si>
    <t>530303221100000695705</t>
  </si>
  <si>
    <t>其他组织事务支出</t>
  </si>
  <si>
    <t>宣传相关工作经费</t>
  </si>
  <si>
    <t>530303210000000000398</t>
  </si>
  <si>
    <t>曲靖经济技术开发区宣传信息中心</t>
  </si>
  <si>
    <t>其他宣传事务支出</t>
  </si>
  <si>
    <t>纪检监察专项工作经费</t>
  </si>
  <si>
    <t>530303210000000000312</t>
  </si>
  <si>
    <t>曲靖经济技术开发区纪检监察工作委员会</t>
  </si>
  <si>
    <t>其他纪检监察事务支出</t>
  </si>
  <si>
    <t>审计工作经费</t>
  </si>
  <si>
    <t>530303210000000000375</t>
  </si>
  <si>
    <t>审计业务</t>
  </si>
  <si>
    <t>巡查工作经费</t>
  </si>
  <si>
    <t>530303210000000000371</t>
  </si>
  <si>
    <t>办公场所保安保洁经费</t>
  </si>
  <si>
    <t>530303210000000000433</t>
  </si>
  <si>
    <t>中国共产党曲靖经济技术开发区工作委员会政法委员会</t>
  </si>
  <si>
    <t>其他公共安全支出</t>
  </si>
  <si>
    <t>30226</t>
  </si>
  <si>
    <t>劳务费</t>
  </si>
  <si>
    <t>普法工作经费</t>
  </si>
  <si>
    <t>530303210000000000436</t>
  </si>
  <si>
    <t>信访维稳及市域社会治理现代化工作经费</t>
  </si>
  <si>
    <t>530303210000000000437</t>
  </si>
  <si>
    <t>信访事务</t>
  </si>
  <si>
    <t>消防保障经费</t>
  </si>
  <si>
    <t>530303210000000000794</t>
  </si>
  <si>
    <t>曲靖经济技术开发区消防救援大队</t>
  </si>
  <si>
    <t>商务、粮食、供销、外事管理工作经费、人员培训费及办公购置经费</t>
  </si>
  <si>
    <t>530303210000000000308</t>
  </si>
  <si>
    <t>曲靖经济技术开发区招商局</t>
  </si>
  <si>
    <t>其他商贸事务支出</t>
  </si>
  <si>
    <t>30216</t>
  </si>
  <si>
    <t>培训费</t>
  </si>
  <si>
    <t>招商局晶龙电子污水处理厂经费</t>
  </si>
  <si>
    <t>530303210000000000804</t>
  </si>
  <si>
    <t>31204</t>
  </si>
  <si>
    <t>费用补贴</t>
  </si>
  <si>
    <t>交通管理业务专项经费</t>
  </si>
  <si>
    <t>530303210000000000438</t>
  </si>
  <si>
    <t>曲靖市公安局经济技术开发区交通警察大队</t>
  </si>
  <si>
    <t>交通设施建设维护专项经费</t>
  </si>
  <si>
    <t>530303210000000000439</t>
  </si>
  <si>
    <t>执法保障经费</t>
  </si>
  <si>
    <t>530303210000000000316</t>
  </si>
  <si>
    <t>办公经费</t>
  </si>
  <si>
    <t>530303210000000000901</t>
  </si>
  <si>
    <t>曲靖经济技术开发区应急管理局</t>
  </si>
  <si>
    <t>应急管理综合行政执法装备专项资金</t>
  </si>
  <si>
    <t>530303221100000696583</t>
  </si>
  <si>
    <t>应急管理</t>
  </si>
  <si>
    <t>30224</t>
  </si>
  <si>
    <t>被装购置费</t>
  </si>
  <si>
    <t>政府购买专家查隐患服务经费</t>
  </si>
  <si>
    <t>530303211100000216991</t>
  </si>
  <si>
    <t>专项业务及机关事务管理</t>
  </si>
  <si>
    <t>教学科研等专项经费</t>
  </si>
  <si>
    <t>530303221100000694545</t>
  </si>
  <si>
    <t>曲靖师范学院附属小学</t>
  </si>
  <si>
    <t>其他教育费附加安排的支出</t>
  </si>
  <si>
    <t>教学质量监测及综合考核奖励经费</t>
  </si>
  <si>
    <t>530303221100000694347</t>
  </si>
  <si>
    <t>经开区考核及相关会议经费</t>
  </si>
  <si>
    <t>530303221100000697697</t>
  </si>
  <si>
    <t>曲靖经济技术开发区商务局</t>
  </si>
  <si>
    <t>30215</t>
  </si>
  <si>
    <t>会议费</t>
  </si>
  <si>
    <t>曲靖海关建设项目经费</t>
  </si>
  <si>
    <t>530303221100000697700</t>
  </si>
  <si>
    <t>31005</t>
  </si>
  <si>
    <t>基础设施建设</t>
  </si>
  <si>
    <t>社会消费品零售总额统计及市场运行监测工作培训及奖励经费</t>
  </si>
  <si>
    <t>530303221100000697688</t>
  </si>
  <si>
    <t>限额以上纳规商贸企业奖励经费</t>
  </si>
  <si>
    <t>530303221100000697676</t>
  </si>
  <si>
    <t>530303221100000694443</t>
  </si>
  <si>
    <t>曲靖经济技术开发区企业服务局</t>
  </si>
  <si>
    <t>招商引资洽谈参会参展、培训费及办公设备经费</t>
  </si>
  <si>
    <t>530303221100000696470</t>
  </si>
  <si>
    <t>曲靖经济技术开发区数字经济局</t>
  </si>
  <si>
    <t>产业引导基金专项资金</t>
  </si>
  <si>
    <t>530303221100000701667</t>
  </si>
  <si>
    <t>预算科专款</t>
  </si>
  <si>
    <t>2290401</t>
  </si>
  <si>
    <t>其他政府性基金安排的支出</t>
  </si>
  <si>
    <t>30905</t>
  </si>
  <si>
    <t>党建工作（含群团工作经费）经费</t>
  </si>
  <si>
    <t>530303210000000000435</t>
  </si>
  <si>
    <t>地质灾害防治项目专项资金</t>
  </si>
  <si>
    <t>530303221100000697299</t>
  </si>
  <si>
    <t>自然资源规划及管理</t>
  </si>
  <si>
    <t>管委会干部教育培训经费</t>
  </si>
  <si>
    <t>530303210000000000442</t>
  </si>
  <si>
    <t>管委会会议经费</t>
  </si>
  <si>
    <t>530303210000000000420</t>
  </si>
  <si>
    <t>管委会接待经费</t>
  </si>
  <si>
    <t>530303210000000000428</t>
  </si>
  <si>
    <t>管委会委托代办专项经费</t>
  </si>
  <si>
    <t>530303210000000000447</t>
  </si>
  <si>
    <t>管委会慰问经费</t>
  </si>
  <si>
    <t>530303210000000000423</t>
  </si>
  <si>
    <t>国家税务总局曲靖经济技术开发区税务局2021年协税护税、稽查办案工作经费</t>
  </si>
  <si>
    <t>530303210000000000366</t>
  </si>
  <si>
    <t>国有企业退休人员社会化管理工作经费</t>
  </si>
  <si>
    <t>530303210000000000747</t>
  </si>
  <si>
    <t>2239999</t>
  </si>
  <si>
    <t>其他国有资本经营预算支出</t>
  </si>
  <si>
    <t>基层党风廉政建设经费</t>
  </si>
  <si>
    <t>530303210000000000443</t>
  </si>
  <si>
    <t>基础设施建设专项资金</t>
  </si>
  <si>
    <t>530303210000000000388</t>
  </si>
  <si>
    <t>2121903</t>
  </si>
  <si>
    <t>城市建设支出</t>
  </si>
  <si>
    <t>经开区2021年森林防火、防汛抗旱工作经费</t>
  </si>
  <si>
    <t>530303210000000000460</t>
  </si>
  <si>
    <t>经开区科技展示示范中心专项资金</t>
  </si>
  <si>
    <t>530303221100000700203</t>
  </si>
  <si>
    <t>经开区文明城创建、农村人居环境整治、饮水安全、污水处理、7个专项行动等经费</t>
  </si>
  <si>
    <t>530303210000000000448</t>
  </si>
  <si>
    <t>2129999</t>
  </si>
  <si>
    <t>其他城乡社区支出</t>
  </si>
  <si>
    <t>其他国有资本及经营支出专项资金</t>
  </si>
  <si>
    <t>530303221100000701373</t>
  </si>
  <si>
    <t>企业扶持经费</t>
  </si>
  <si>
    <t>530303210000000000682</t>
  </si>
  <si>
    <t>其他统计信息事务支出</t>
  </si>
  <si>
    <t>区域评价、规划编制经费</t>
  </si>
  <si>
    <t>530303210000000000464</t>
  </si>
  <si>
    <t>曲靖经开区产业引导基金专项资金</t>
  </si>
  <si>
    <t>530303221100000699184</t>
  </si>
  <si>
    <t>其他城乡社区公共设施支出</t>
  </si>
  <si>
    <t>31203</t>
  </si>
  <si>
    <t>政府投资基金股权投资</t>
  </si>
  <si>
    <t>曲靖开发区保障性住房开发投资有限公司偿还银行借款本息专项资金</t>
  </si>
  <si>
    <t>530303210000000001025</t>
  </si>
  <si>
    <t>曲靖开发区保障性住房开发投资有限公司运维经费专项资金</t>
  </si>
  <si>
    <t>530303211100000199029</t>
  </si>
  <si>
    <t>审计、国资监管系统、资产管理费用、绩效评价中介费相关经费</t>
  </si>
  <si>
    <t>530303210000000000748</t>
  </si>
  <si>
    <t>土地管理与利用项目专项资金</t>
  </si>
  <si>
    <t>530303221100000697268</t>
  </si>
  <si>
    <t>信息化建设项目专项资金</t>
  </si>
  <si>
    <t>530303221100000697247</t>
  </si>
  <si>
    <t>一般债券付息专项资金</t>
  </si>
  <si>
    <t>530303210000000000395</t>
  </si>
  <si>
    <t>地方政府一般债券付息支出</t>
  </si>
  <si>
    <t>30701</t>
  </si>
  <si>
    <t>国内债务付息</t>
  </si>
  <si>
    <t>一般债券还本专项资金</t>
  </si>
  <si>
    <t>530303210000000000393</t>
  </si>
  <si>
    <t>2310301</t>
  </si>
  <si>
    <t>地方政府一般债券还本支出</t>
  </si>
  <si>
    <t>预备费经费</t>
  </si>
  <si>
    <t>530303210000000000462</t>
  </si>
  <si>
    <t>招商引资及代理经费</t>
  </si>
  <si>
    <t>530303210000000000457</t>
  </si>
  <si>
    <t>征地拆迁专项资金</t>
  </si>
  <si>
    <t>530303210000000000681</t>
  </si>
  <si>
    <t>2121001</t>
  </si>
  <si>
    <t>征地和拆迁补偿支出</t>
  </si>
  <si>
    <t>执法监察项目专项资金</t>
  </si>
  <si>
    <t>530303221100000697303</t>
  </si>
  <si>
    <t>专项债券专项资金</t>
  </si>
  <si>
    <t>专项债支出</t>
  </si>
  <si>
    <t>530303210000000000386</t>
  </si>
  <si>
    <t>专项债券付息专项资金</t>
  </si>
  <si>
    <t>530303210000000000387</t>
  </si>
  <si>
    <t>2320499</t>
  </si>
  <si>
    <t>其他政府性基金债务付息支出</t>
  </si>
  <si>
    <t>保洁经费</t>
  </si>
  <si>
    <t>530303210000000000238</t>
  </si>
  <si>
    <t>曲靖市麒麟区人民政府西城街道办事处</t>
  </si>
  <si>
    <t>2120501</t>
  </si>
  <si>
    <t>城乡社区环境卫生</t>
  </si>
  <si>
    <t>村级阵地建设工程尾款经费</t>
  </si>
  <si>
    <t>530303221100000696562</t>
  </si>
  <si>
    <t>打击传销专项工作经费</t>
  </si>
  <si>
    <t>530303210000000000266</t>
  </si>
  <si>
    <t>党工委日常工作专项经费</t>
  </si>
  <si>
    <t>530303210000000000468</t>
  </si>
  <si>
    <t>党建工作专项经费</t>
  </si>
  <si>
    <t>530303210000000000232</t>
  </si>
  <si>
    <t>专项业务</t>
  </si>
  <si>
    <t>防汛、抗旱工作专项经费</t>
  </si>
  <si>
    <t>530303210000000000251</t>
  </si>
  <si>
    <t>防汛</t>
  </si>
  <si>
    <t>公厕管理专项经费</t>
  </si>
  <si>
    <t>530303210000000000267</t>
  </si>
  <si>
    <t>纪工委工作专项经费</t>
  </si>
  <si>
    <t>530303210000000000257</t>
  </si>
  <si>
    <t>街道工作专项经费</t>
  </si>
  <si>
    <t>530303210000000000230</t>
  </si>
  <si>
    <t>街道租用办公场所专项经费</t>
  </si>
  <si>
    <t>530303210000000000242</t>
  </si>
  <si>
    <t>其他政府办公厅（室）及相关机构事务支出</t>
  </si>
  <si>
    <t>农业农村工作专项经费</t>
  </si>
  <si>
    <t>530303210000000000235</t>
  </si>
  <si>
    <t>培训及会议专项经费</t>
  </si>
  <si>
    <t>530303210000000000252</t>
  </si>
  <si>
    <t>人大代表活动经费</t>
  </si>
  <si>
    <t>530303221100000696513</t>
  </si>
  <si>
    <t>代表工作</t>
  </si>
  <si>
    <t>人大代表履职经费</t>
  </si>
  <si>
    <t>530303221100000696386</t>
  </si>
  <si>
    <t>人大代表履职能力提升</t>
  </si>
  <si>
    <t>人大工委工作专项经费</t>
  </si>
  <si>
    <t>530303210000000000253</t>
  </si>
  <si>
    <t>森林防火工作专项经费</t>
  </si>
  <si>
    <t>530303210000000000245</t>
  </si>
  <si>
    <t>林业草原防灾减灾</t>
  </si>
  <si>
    <t>土地看护专项经费</t>
  </si>
  <si>
    <t>530303210000000000262</t>
  </si>
  <si>
    <t>信访维稳工作专项经费</t>
  </si>
  <si>
    <t>530303210000000000234</t>
  </si>
  <si>
    <t>张家凹排污管道改造工程经费</t>
  </si>
  <si>
    <t>530303221100000696565</t>
  </si>
  <si>
    <t>政协工作专项经费</t>
  </si>
  <si>
    <t>530303210000000000256</t>
  </si>
  <si>
    <t>政协委员活动经费</t>
  </si>
  <si>
    <t>530303221100000696499</t>
  </si>
  <si>
    <t>政协会议</t>
  </si>
  <si>
    <t>办事处工作经费</t>
  </si>
  <si>
    <t>530303210000000000212</t>
  </si>
  <si>
    <t>曲靖市麒麟区人民政府翠峰街道办事处</t>
  </si>
  <si>
    <t>翠峰街道人大代表活动经费</t>
  </si>
  <si>
    <t>530303221100000696434</t>
  </si>
  <si>
    <t>翠峰街道人大代表履职经费</t>
  </si>
  <si>
    <t>530303221100000696401</t>
  </si>
  <si>
    <t>翠峰街道政协委员活动经费</t>
  </si>
  <si>
    <t>530303221100000696419</t>
  </si>
  <si>
    <t>打击传销工作经费</t>
  </si>
  <si>
    <t>530303210000000000225</t>
  </si>
  <si>
    <t>党工委日常工作经费</t>
  </si>
  <si>
    <t>530303210000000000209</t>
  </si>
  <si>
    <t>党建工作经费</t>
  </si>
  <si>
    <t>530303210000000000210</t>
  </si>
  <si>
    <t>道路保洁经费</t>
  </si>
  <si>
    <t>530303210000000000224</t>
  </si>
  <si>
    <t>防汛抗旱经费</t>
  </si>
  <si>
    <t>530303210000000000223</t>
  </si>
  <si>
    <t>公共厕所管理服务经费</t>
  </si>
  <si>
    <t>530303210000000000195</t>
  </si>
  <si>
    <t>纪工委日常工作经费</t>
  </si>
  <si>
    <t>530303210000000000207</t>
  </si>
  <si>
    <t>农业农村及中心工作经费</t>
  </si>
  <si>
    <t>530303210000000000213</t>
  </si>
  <si>
    <t>培训及会议经费</t>
  </si>
  <si>
    <t>530303210000000000205</t>
  </si>
  <si>
    <t>人大工作经费</t>
  </si>
  <si>
    <t>530303210000000000198</t>
  </si>
  <si>
    <t>森林防火工作经费</t>
  </si>
  <si>
    <t>530303210000000000221</t>
  </si>
  <si>
    <t>土地看护经费</t>
  </si>
  <si>
    <t>530303210000000000220</t>
  </si>
  <si>
    <t>信访及维稳工作经费</t>
  </si>
  <si>
    <t>530303210000000000206</t>
  </si>
  <si>
    <t>疫情补助经费</t>
  </si>
  <si>
    <t>530303221100000696444</t>
  </si>
  <si>
    <t>政协工作经费</t>
  </si>
  <si>
    <t>530303210000000000201</t>
  </si>
  <si>
    <t>开一中教学补贴（联合办学）专项经费</t>
  </si>
  <si>
    <t>530303210000000000465</t>
  </si>
  <si>
    <t>曲靖经济技术开发区第一中学</t>
  </si>
  <si>
    <t>开一中学生宿舍楼维修改造专项经费</t>
  </si>
  <si>
    <t>530303221100000696524</t>
  </si>
  <si>
    <t>开一中整体化提升专项经费</t>
  </si>
  <si>
    <t>530303221100000696533</t>
  </si>
  <si>
    <t>马龙通泉中心学校代办经费</t>
  </si>
  <si>
    <t>530303221100000695154</t>
  </si>
  <si>
    <t>曲靖市麒麟区西城中心学校</t>
  </si>
  <si>
    <t>西城街道示范小学运动场改造建设补助经费</t>
  </si>
  <si>
    <t>530303221100000695284</t>
  </si>
  <si>
    <t>530303221100000695285</t>
  </si>
  <si>
    <t>珠心算教学参赛专项经费</t>
  </si>
  <si>
    <t>530303210000000000376</t>
  </si>
  <si>
    <t>财税平台租金及维护经费</t>
  </si>
  <si>
    <t>专业信息系统运行维护费</t>
  </si>
  <si>
    <t>530303210000000000341</t>
  </si>
  <si>
    <t>曲靖经济技术开发区管理委员会会计核算中心</t>
  </si>
  <si>
    <t>530303210000000000343</t>
  </si>
  <si>
    <t>业务管理经费</t>
  </si>
  <si>
    <t>530303210000000000268</t>
  </si>
  <si>
    <t>曲靖市不动产登记中心经济技术开发区分中心</t>
  </si>
  <si>
    <t>202年重大动物疫病防控和畜牧业发展工作经费</t>
  </si>
  <si>
    <t>530303210000000000353</t>
  </si>
  <si>
    <t>曲靖经济技术开发区地方事务局</t>
  </si>
  <si>
    <t>病虫害控制</t>
  </si>
  <si>
    <t>白石江经开区段河道综合治理应急工程经费</t>
  </si>
  <si>
    <t>530303210000000000397</t>
  </si>
  <si>
    <t>公益性公墓建设及殡葬改革工作经费</t>
  </si>
  <si>
    <t>530303210000000000853</t>
  </si>
  <si>
    <t>殡葬</t>
  </si>
  <si>
    <t>河长制“一河一策”编制经费</t>
  </si>
  <si>
    <t>530303221100000699332</t>
  </si>
  <si>
    <t>经开区农业农村工作经费</t>
  </si>
  <si>
    <t>530303210000000000411</t>
  </si>
  <si>
    <t>开展婚姻登记服务管理工作经费</t>
  </si>
  <si>
    <t>530303221100000699288</t>
  </si>
  <si>
    <t>综合业务管理</t>
  </si>
  <si>
    <t>劳务市场租赁经费</t>
  </si>
  <si>
    <t>530303210000000000409</t>
  </si>
  <si>
    <t>派驻会泽大井镇刘家山村、芦坪村和银坪村驻村工作经费</t>
  </si>
  <si>
    <t>530303221100000699314</t>
  </si>
  <si>
    <t>曲靖经开区全面推行林长制工作经费</t>
  </si>
  <si>
    <t>530303221100000699368</t>
  </si>
  <si>
    <t>其他林业和草原支出</t>
  </si>
  <si>
    <t>上坝、白冲、五丘田三件小（二）型水库降等级报废经费</t>
  </si>
  <si>
    <t>530303221100000699346</t>
  </si>
  <si>
    <t>社保网络运行维护经费</t>
  </si>
  <si>
    <t>530303210000000000469</t>
  </si>
  <si>
    <t>数字经开区水环境监管平台项目经费</t>
  </si>
  <si>
    <t>530303221100000699362</t>
  </si>
  <si>
    <t>水库移民基础设施建设</t>
  </si>
  <si>
    <t>530303221100000699364</t>
  </si>
  <si>
    <t>530303221100000699365</t>
  </si>
  <si>
    <t>江河湖库水系综合治理</t>
  </si>
  <si>
    <t>第五次全国经济普查经费</t>
  </si>
  <si>
    <t>530303221100000697686</t>
  </si>
  <si>
    <t>曲靖经济技术开发区经济发展局</t>
  </si>
  <si>
    <t>工程技术初级职称评审工作经费</t>
  </si>
  <si>
    <t>530303221100000697693</t>
  </si>
  <si>
    <t>固定资产投资、工业产值、工业增加值、GDP目标任务、项目申报等工作经费</t>
  </si>
  <si>
    <t>530303210000000000240</t>
  </si>
  <si>
    <t>企业扶持专项资金</t>
  </si>
  <si>
    <t>530303221100000700107</t>
  </si>
  <si>
    <t>省工业园区协会经费</t>
  </si>
  <si>
    <t>530303210000000000246</t>
  </si>
  <si>
    <t>统计公报相关资料工作经费</t>
  </si>
  <si>
    <t>530303221100000697703</t>
  </si>
  <si>
    <t>统计业务经费</t>
  </si>
  <si>
    <t>530303210000000000243</t>
  </si>
  <si>
    <t>新纳规、升规工业企业一次性奖励经费</t>
  </si>
  <si>
    <t>530303210000000000250</t>
  </si>
  <si>
    <t>“五纵五横”项目工程专项资金</t>
  </si>
  <si>
    <t>530303221100000699622</t>
  </si>
  <si>
    <t>曲靖经济技术开发区规划建设局</t>
  </si>
  <si>
    <t>初评委工作经费</t>
  </si>
  <si>
    <t>530303221100000699598</t>
  </si>
  <si>
    <t>工程项目建设管理专项经费</t>
  </si>
  <si>
    <t>530303210000000000203</t>
  </si>
  <si>
    <t>建设工程消防、质量、安全管理工作专项经费</t>
  </si>
  <si>
    <t>530303210000000000208</t>
  </si>
  <si>
    <t>经开区业主委员会成立、成立党组织、物业服务企业考核奖励经费</t>
  </si>
  <si>
    <t>530303221100000699578</t>
  </si>
  <si>
    <t>绿化管养专项经费</t>
  </si>
  <si>
    <t>530303210000000000291</t>
  </si>
  <si>
    <t>市政道路基础设施建设项目专项经费</t>
  </si>
  <si>
    <t>530303210000000000180</t>
  </si>
  <si>
    <t>市政日常维护和道路修补专项经费</t>
  </si>
  <si>
    <t>530303210000000000284</t>
  </si>
  <si>
    <t>工程建设管理</t>
  </si>
  <si>
    <t>新建市政道路、高压线迁改等项目专项经费</t>
  </si>
  <si>
    <t>530303210000000000192</t>
  </si>
  <si>
    <t>规划分局培训补助资金</t>
  </si>
  <si>
    <t>530303221100000696471</t>
  </si>
  <si>
    <t>曲靖市规划局经济技术开发区分局</t>
  </si>
  <si>
    <t>日常规划工作巡查经费</t>
  </si>
  <si>
    <t>530303210000000000309</t>
  </si>
  <si>
    <t>项目规划设计咨询补助资金</t>
  </si>
  <si>
    <t>530303221100000696460</t>
  </si>
  <si>
    <t>城市管理综合执法专项经费</t>
  </si>
  <si>
    <t>530303210000000000189</t>
  </si>
  <si>
    <t>曲靖经济技术开发区城市综合执法局</t>
  </si>
  <si>
    <t>环卫保洁及设备维护专项经费</t>
  </si>
  <si>
    <t>530303221100000694428</t>
  </si>
  <si>
    <t>垃圾处置专项经费</t>
  </si>
  <si>
    <t>530303221100000686755</t>
  </si>
  <si>
    <t>历年各项欠款专项经费</t>
  </si>
  <si>
    <t>530303221100000694521</t>
  </si>
  <si>
    <t>核算办工作专项经费</t>
  </si>
  <si>
    <t>530303221100000695633</t>
  </si>
  <si>
    <t>曲靖经济技术开发区社会事业局</t>
  </si>
  <si>
    <t>教育类工作委托办理费专项经费</t>
  </si>
  <si>
    <t>530303210000000000026</t>
  </si>
  <si>
    <t>经开区爱卫工作经费</t>
  </si>
  <si>
    <t>530303221100000697010</t>
  </si>
  <si>
    <t>三元宫日常管理专项经费</t>
  </si>
  <si>
    <t>530303210000000000452</t>
  </si>
  <si>
    <t>卫生计生类行政许可、行政处罚委托代办专项经费</t>
  </si>
  <si>
    <t>530303221100000694948</t>
  </si>
  <si>
    <t>文化旅游活动专项经费</t>
  </si>
  <si>
    <t>530303221100000696526</t>
  </si>
  <si>
    <t>校舍建设专项经费</t>
  </si>
  <si>
    <t>大型公用设施运行维护费</t>
  </si>
  <si>
    <t>530303210000000001020</t>
  </si>
  <si>
    <t>农村中小学校舍建设</t>
  </si>
  <si>
    <t>31001</t>
  </si>
  <si>
    <t>房屋建筑物购建</t>
  </si>
  <si>
    <t>中医院建设专项经费</t>
  </si>
  <si>
    <t>530303210000000001021</t>
  </si>
  <si>
    <t>中医院建设</t>
  </si>
  <si>
    <t>530303210000000000449</t>
  </si>
  <si>
    <t>疫情防控专项经费</t>
  </si>
  <si>
    <t>突发公共卫生事件应急处理</t>
  </si>
  <si>
    <t>云视讯网络使用、2部手机执法终端专项经费</t>
  </si>
  <si>
    <t>530303221100000696989</t>
  </si>
  <si>
    <t>职称评审专项经费</t>
  </si>
  <si>
    <t>530303221100000694899</t>
  </si>
  <si>
    <t>督办APP软件维护经费</t>
  </si>
  <si>
    <t>530303210000000000897</t>
  </si>
  <si>
    <t>曲靖经济技术开发区督查室</t>
  </si>
  <si>
    <t>购买制式证照专项经费</t>
  </si>
  <si>
    <t>530303210000000000391</t>
  </si>
  <si>
    <t>曲靖经济技术开发区行政审批局</t>
  </si>
  <si>
    <t>审管联动智慧平台软件开发尾款专项经费</t>
  </si>
  <si>
    <t>530303221100000695685</t>
  </si>
  <si>
    <t>其他人大事务支出</t>
  </si>
  <si>
    <t>政务大厅办公设备更新专项经费</t>
  </si>
  <si>
    <t>530303210000000000383</t>
  </si>
  <si>
    <t>政务大厅平台运行经费</t>
  </si>
  <si>
    <t>530303210000000000872</t>
  </si>
  <si>
    <t>拆迁工作经费</t>
  </si>
  <si>
    <t>530303210000000000314</t>
  </si>
  <si>
    <t>曲靖经济技术开发区征地拆迁安置领导小组办公室</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</si>
  <si>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</si>
  <si>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</si>
  <si>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</si>
  <si>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</si>
  <si>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</si>
  <si>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</si>
  <si>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</si>
  <si>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</si>
  <si>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</si>
  <si>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</si>
  <si>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</si>
  <si>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</si>
  <si>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基层党风廉政建设经费</t>
  </si>
  <si>
    <t>保障基层党风廉政建设工作顺利开展</t>
  </si>
  <si>
    <t xml:space="preserve">        产出指标</t>
  </si>
  <si>
    <t>数量指标</t>
  </si>
  <si>
    <t>参与检查(核查)人数</t>
  </si>
  <si>
    <t>&gt;=</t>
  </si>
  <si>
    <t>人</t>
  </si>
  <si>
    <t>定量指标</t>
  </si>
  <si>
    <t>反映参与检查核查的工作人数。</t>
  </si>
  <si>
    <t>完成检查报告数量</t>
  </si>
  <si>
    <t>个</t>
  </si>
  <si>
    <t>反映检查核查形成的报告（总结）个数。</t>
  </si>
  <si>
    <t>开展检查（核查）次数</t>
  </si>
  <si>
    <t>次</t>
  </si>
  <si>
    <t>反映检查核查的次数情况。</t>
  </si>
  <si>
    <t>质量指标</t>
  </si>
  <si>
    <t>检查（核查）任务完成率</t>
  </si>
  <si>
    <t>=</t>
  </si>
  <si>
    <t>98</t>
  </si>
  <si>
    <t>%</t>
  </si>
  <si>
    <t>定性指标</t>
  </si>
  <si>
    <t>反映检查工作的执行情况。
检查任务完成率=实际完成检查（核查）任务数/计划完成检查（核查）任务数*100%</t>
  </si>
  <si>
    <t>检查（核查）覆盖率</t>
  </si>
  <si>
    <t>95</t>
  </si>
  <si>
    <t>反映检查（核查）工作覆盖面情况。
检查（核查）覆盖率=实际完成检查（核查）覆盖面/检查（核查）计划覆盖面*100%</t>
  </si>
  <si>
    <t>时效指标</t>
  </si>
  <si>
    <t>检查（核查）任务及时完成率</t>
  </si>
  <si>
    <t>反映是否按时完成检查核查任务。
检查任务及时完成率=及时完成检查（核查）任务数/完成检查（核查）任务数*100%</t>
  </si>
  <si>
    <t xml:space="preserve">        效益指标</t>
  </si>
  <si>
    <t>社会效益指标</t>
  </si>
  <si>
    <t>检查（核查）结果公开率</t>
  </si>
  <si>
    <t>50</t>
  </si>
  <si>
    <t>反映相关检查核查结果依法公开情况。
检查结果公开率</t>
  </si>
  <si>
    <t>可持续影响指标</t>
  </si>
  <si>
    <t>问题整改落实率</t>
  </si>
  <si>
    <t>反映检查核查发现问题的整改落实情况。
问题整改落实率=（实际整改问题数/现场检查发现问题数）*100%</t>
  </si>
  <si>
    <t xml:space="preserve">        满意度指标</t>
  </si>
  <si>
    <t>服务对象满意度指标</t>
  </si>
  <si>
    <t>检查（核查）人员被投诉次数</t>
  </si>
  <si>
    <t>反映服务对象对检查核查工作的整体满意情况。</t>
  </si>
  <si>
    <t xml:space="preserve">      管委会接待经费</t>
  </si>
  <si>
    <t>做好管委会公务接待工作</t>
  </si>
  <si>
    <t>经费到位率</t>
  </si>
  <si>
    <t>100</t>
  </si>
  <si>
    <t>确保财政拨款专款专用，发挥作用</t>
  </si>
  <si>
    <t>经济效益指标</t>
  </si>
  <si>
    <t>发挥作用的程度</t>
  </si>
  <si>
    <t>确保公务接待费发挥作用</t>
  </si>
  <si>
    <t>接待对象满意度</t>
  </si>
  <si>
    <t>确保公务接待合规病发挥作用</t>
  </si>
  <si>
    <t xml:space="preserve">      基础设施建设专项资金</t>
  </si>
  <si>
    <t>安全事故发生率</t>
  </si>
  <si>
    <t>&lt;=</t>
  </si>
  <si>
    <t>0</t>
  </si>
  <si>
    <t>反映工程实施期间的安全目标。</t>
  </si>
  <si>
    <t>综合使用率</t>
  </si>
  <si>
    <t>反映设施建成后的利用、使用的情况。
综合使用率=（投入使用的基础建设工程建设内容/完成建设内容）*100%</t>
  </si>
  <si>
    <t>受益人群满意度</t>
  </si>
  <si>
    <t>调查人群中对设施建设或设施运行的满意度。
受益人群覆盖率=（调查人群中对设施建设或设施运行的人数/问卷调查人数）*100%</t>
  </si>
  <si>
    <t xml:space="preserve">      曲靖经开区产业引导基金专项资金</t>
  </si>
  <si>
    <t>通过主动管理曲靖经开区产业引导基金，发挥市场资源配置作用和财政资金引导放大作用，创新资本招商模式，以金融助推经开区新材料、新能源和新基建产业发展，做大做强落户优质企业，以点带面形成产业聚集效应，促进经开区经济发展。</t>
  </si>
  <si>
    <t>项目个数</t>
  </si>
  <si>
    <t>按标准执行</t>
  </si>
  <si>
    <t>带动就业人数</t>
  </si>
  <si>
    <t>满意度</t>
  </si>
  <si>
    <t xml:space="preserve">      管委会会议经费</t>
  </si>
  <si>
    <t>确保各类会议及时召开，达到会议效果，落实会议决议</t>
  </si>
  <si>
    <t>确保财政拨款资金专款专用，发挥作用</t>
  </si>
  <si>
    <t>会议精神传达及会议决议落实情况</t>
  </si>
  <si>
    <t>督查问效，确保会议精神落实</t>
  </si>
  <si>
    <t>社会评价满意度</t>
  </si>
  <si>
    <t>及时落实会议精神</t>
  </si>
  <si>
    <t xml:space="preserve">      区域评价、规划编制经费</t>
  </si>
  <si>
    <t>区域评价、规划编制工作</t>
  </si>
  <si>
    <t>配套设施完成率</t>
  </si>
  <si>
    <t>90</t>
  </si>
  <si>
    <t>反映配套设施完成情况。
配套设施完成率=（按计划完成配套设施的工程量/计划完成配套设施工程量）*100%。</t>
  </si>
  <si>
    <t>受益人群覆盖率</t>
  </si>
  <si>
    <t>反映项目设计受益人群或地区的实现情况。
受益人群覆盖率=（实际实现受益人群数/计划实现受益人群数）*100%</t>
  </si>
  <si>
    <t xml:space="preserve">      管委会慰问经费</t>
  </si>
  <si>
    <t>做好管委会相关慰问工作</t>
  </si>
  <si>
    <t>慰问人群对组织的感激和认可</t>
  </si>
  <si>
    <t>确保慰问工作落到实处</t>
  </si>
  <si>
    <t>慰问对象满意度</t>
  </si>
  <si>
    <t xml:space="preserve">      经开区文明城创建、农村人居环境整治、饮水安全、污水处理、7个专项行动等经费</t>
  </si>
  <si>
    <t>经开区文明城市创建旨在提升曲靖市整体文明形象，做到乡村整洁，讲文明，树新风，农村人居环境整治推进厕所革命改造，新建农村公厕，改造旱厕，农村饮水安全提升改造推进集中式供水，单村集中式供水，增强农村生活污水治理设施建设，统筹推进“7个专项行动”全覆盖等工作。</t>
  </si>
  <si>
    <t xml:space="preserve">      管委会干部教育培训经费</t>
  </si>
  <si>
    <t>做好2022年度曲靖经济技术开发区干部教育培训工作</t>
  </si>
  <si>
    <t>组织培训期数</t>
  </si>
  <si>
    <t>反映预算部门（单位）组织开展各类培训的期数。</t>
  </si>
  <si>
    <t>社会满意度</t>
  </si>
  <si>
    <t>反映社会对干部教育培训的满意度。</t>
  </si>
  <si>
    <t>参训人员满意度</t>
  </si>
  <si>
    <t>反映参训人员对培训内容、讲师授课、课程设置和培训效果等的满意度。
参训人员满意度=（对培训整体满意的参训人数/参训总人数）*100%</t>
  </si>
  <si>
    <t xml:space="preserve">      经开区科技展示示范中心专项资金</t>
  </si>
  <si>
    <t>经开区科技展示示范</t>
  </si>
  <si>
    <t>经开区科技展示示范中心</t>
  </si>
  <si>
    <t>&gt;</t>
  </si>
  <si>
    <t>科技展示</t>
  </si>
  <si>
    <t>年</t>
  </si>
  <si>
    <t>科技展示示范</t>
  </si>
  <si>
    <t>可持续影响</t>
  </si>
  <si>
    <t>科技展示产生的可持续影响</t>
  </si>
  <si>
    <t>服务对象满意度</t>
  </si>
  <si>
    <t>服务对象满意程度</t>
  </si>
  <si>
    <t>科技展示示范中心</t>
  </si>
  <si>
    <t xml:space="preserve">      曲靖开发区保障性住房开发投资有限公司偿还银行借款本息专项资金</t>
  </si>
  <si>
    <t>建投集团还本付息</t>
  </si>
  <si>
    <t>监督检查次数</t>
  </si>
  <si>
    <t>反映委托单位对物业服务监督检查的次数的情况。</t>
  </si>
  <si>
    <t>安全事故发生次数</t>
  </si>
  <si>
    <t>反映安全事故发生的次数情况。</t>
  </si>
  <si>
    <t>服务受益人员满意度</t>
  </si>
  <si>
    <t>反映保安、保洁、餐饮服务、绿化养护服务受益人员满意程度。</t>
  </si>
  <si>
    <t xml:space="preserve">      管委会委托代办专项经费</t>
  </si>
  <si>
    <t>支付管委会委托代办费50万元，促进社会事业局健康发展</t>
  </si>
  <si>
    <t>60</t>
  </si>
  <si>
    <t>使用人员满意度度</t>
  </si>
  <si>
    <t>反映使用对象对信息系统使用的满意度。
使用人员满意度=（对信息系统满意的使用人员/问卷调查人数）*100%</t>
  </si>
  <si>
    <t xml:space="preserve">      招商引资及代理经费</t>
  </si>
  <si>
    <t>按照《中共曲靖市委、曲靖市人民政府关于招商引资三大战役重点产业发展的实施意见》（曲发〔2017〕9号）和《中共曲靖市委、曲靖市人民政府关于建立“大招商”工作机制的意见》（曲发〔2019〕23号），参照《云南省招商引资中介奖励办法（试行）》（云招商委办发〔2016〕4号）。为进一步促进甲方主导产业发展，加大招商引资力度，创新招商引资模式，将更多市场前景好、核心竞争力强的产业项目引入园区，共同推进经开区数字经济、新能源新材料产业、光伏产业发展。</t>
  </si>
  <si>
    <t>对外推介曲靖经济技术开发区，甄别筛选有意向的投资项目和企业，协助甲方进行招商引资工作，引进市外、省外、国外直接投资，做大做强经开区数字经济、新能源新材料产业、光伏产业。</t>
  </si>
  <si>
    <t xml:space="preserve">      地质灾害防治项目专项资金</t>
  </si>
  <si>
    <t>计划完成辖区内地质灾害防治工作</t>
  </si>
  <si>
    <t xml:space="preserve">      信息化建设项目专项资金</t>
  </si>
  <si>
    <t>完成国土管理工作</t>
  </si>
  <si>
    <t>购置计划完成率</t>
  </si>
  <si>
    <t>反映部门购置计划执行情况购置计划执行情况。
购置计划完成率=（实际购置交付装备数量/计划购置交付装备数量）*100%。</t>
  </si>
  <si>
    <t>成本指标</t>
  </si>
  <si>
    <t>信息系统运维成本占比</t>
  </si>
  <si>
    <t>反映信息系统运维成本的控制情况，信息系统运维成本占信息系统建设的比例。</t>
  </si>
  <si>
    <t>完成率</t>
  </si>
  <si>
    <t>对应此项目完成率</t>
  </si>
  <si>
    <t>对应此项目的运行满意度</t>
  </si>
  <si>
    <t xml:space="preserve">      党建工作（含群团工作经费）经费</t>
  </si>
  <si>
    <t>抓党建工作</t>
  </si>
  <si>
    <t>党员干部理想信念更加坚定，干群关系更加融合，引领经济社会取得更好效益。</t>
  </si>
  <si>
    <t>人民生活更美好</t>
  </si>
  <si>
    <t>反映党建工作的综合效益。</t>
  </si>
  <si>
    <t>反映社会对党建工作的满意度。</t>
  </si>
  <si>
    <t>反映服务对象对党建工作的满意度。</t>
  </si>
  <si>
    <t xml:space="preserve">      国家税务总局曲靖经济技术开发区税务局2021年协税护税、稽查办案工作经费</t>
  </si>
  <si>
    <t>推进预算管理制度落实，促进财政管理的科学化与精细化，建立健全贯穿预算编制、审查、执行、评价、监督全过程的绩效管理制度，强化部门支出绩效责任和财政部门监管作用，提高财政资金配置和使用效益，加强协税护税、稽查办案专项资金的管理，保证协税护税、稽查办案工作的顺利开展，有效促进税收收入的稳定增长。协税护税、稽查办案专项资金审核严格认真、支付过程责任明确、资金使用安全高效。</t>
  </si>
  <si>
    <t>按时足额到位</t>
  </si>
  <si>
    <t>元/人</t>
  </si>
  <si>
    <t>确保财政拨款资金按计划进度排安，专款专用</t>
  </si>
  <si>
    <t>税款及时申报</t>
  </si>
  <si>
    <t>满意</t>
  </si>
  <si>
    <t>发挥好税务部门职能作用，落实地方党委政府在优化营商环境、建设地方政府信息共享平台和征信体系，以及参与文明城市创建等方面的工作要求，更好地构建税收共治格局，实行社会化综合治税
参训人员满意度=（对培训整体满意的参训人数/参训总人数）*100%</t>
  </si>
  <si>
    <t xml:space="preserve">      执法监察项目专项资金</t>
  </si>
  <si>
    <t>按要求完成土地管理内容</t>
  </si>
  <si>
    <t xml:space="preserve">      土地管理与利用项目专项资金</t>
  </si>
  <si>
    <t>完成计划内土地管理与利用</t>
  </si>
  <si>
    <t>完成项目实现的经济效益指标</t>
  </si>
  <si>
    <t>对此项目的完成满意度</t>
  </si>
  <si>
    <t xml:space="preserve">      产业引导基金专项资金</t>
  </si>
  <si>
    <t>反映预算部门（单位）组织开展各类会议的总次数。</t>
  </si>
  <si>
    <t>反映通过视频、电话等现代信息技术手段，组织开展会议的次数。预算年度计划采用视频、电话方式召开会议的次数。</t>
  </si>
  <si>
    <t xml:space="preserve">      一般债券付息专项资金</t>
  </si>
  <si>
    <t>一般债券付息</t>
  </si>
  <si>
    <t xml:space="preserve">      经开区2021年森林防火、防汛抗旱工作经费</t>
  </si>
  <si>
    <t>全面做好2021年度经开区森林防灭火工作，应对春夏季重特大森林草原火灾的重点准备工作及安排部署，制定有效措施，处置机制等工作。制定防汛抗旱应急预案，对洪涝、干旱以及洪水导致的水库垮塌、堤防决口等灾害预警。</t>
  </si>
  <si>
    <t xml:space="preserve">      征地拆迁专项资金</t>
  </si>
  <si>
    <t>完成2021年征地拆迁任务</t>
  </si>
  <si>
    <t xml:space="preserve">      曲靖开发区保障性住房开发投资有限公司运维经费专项资金</t>
  </si>
  <si>
    <t>偿还银行贷款本息2亿元，确保项目日常运营维护正常运转。</t>
  </si>
  <si>
    <t xml:space="preserve">      企业扶持经费</t>
  </si>
  <si>
    <t>符合开发区招商引资政策</t>
  </si>
  <si>
    <t>年内投入资金</t>
  </si>
  <si>
    <t>200000000</t>
  </si>
  <si>
    <t>元</t>
  </si>
  <si>
    <t>预计投入2亿元</t>
  </si>
  <si>
    <t>年内实现税收收入</t>
  </si>
  <si>
    <t>50000000</t>
  </si>
  <si>
    <t>实现收入5000万元</t>
  </si>
  <si>
    <t>区域内扶持企业满意度</t>
  </si>
  <si>
    <t>满意度高</t>
  </si>
  <si>
    <t xml:space="preserve">      一般债券还本专项资金</t>
  </si>
  <si>
    <t>一般债券还本</t>
  </si>
  <si>
    <t xml:space="preserve">      预备费经费</t>
  </si>
  <si>
    <t>严格按照预算执行，全力保障年初未考虑的突发事件等资金需求</t>
  </si>
  <si>
    <t>政策宣传次数</t>
  </si>
  <si>
    <t>反映补助政策的宣传力度情况。即通过门户网站、报刊、通信、电视、户外广告等对补助政策进行宣传的次数。</t>
  </si>
  <si>
    <t>75</t>
  </si>
  <si>
    <t xml:space="preserve">      后勤服务经费</t>
  </si>
  <si>
    <t>做好经开区后勤服务保障工作</t>
  </si>
  <si>
    <t>财政经费按进度计划拨付，专款专用</t>
  </si>
  <si>
    <t>租赁面积</t>
  </si>
  <si>
    <t>＝</t>
  </si>
  <si>
    <t>㎡</t>
  </si>
  <si>
    <t>主要用于经开区政务服务中心、办税大厅及相关部门办公场所租赁</t>
  </si>
  <si>
    <t>预算成本控制率</t>
  </si>
  <si>
    <t>≤</t>
  </si>
  <si>
    <t>严格执行预算支出，严把成本关</t>
  </si>
  <si>
    <t>人均办公面积</t>
  </si>
  <si>
    <t>按党政机关人员办公用房执行标准，在严按人均用房标准的前提下，满足基本办公需求</t>
  </si>
  <si>
    <t>租金支付及时性</t>
  </si>
  <si>
    <t>2022年12月31日之前完成支付</t>
  </si>
  <si>
    <t>完成</t>
  </si>
  <si>
    <t>及时足额支付房屋租赁租金，专款专用</t>
  </si>
  <si>
    <t>后勤服务工作保障情况</t>
  </si>
  <si>
    <t>提供周到的服务保障工作</t>
  </si>
  <si>
    <t>对象满意程度。</t>
  </si>
  <si>
    <t xml:space="preserve">      管委会大楼维护、物业等专项资金</t>
  </si>
  <si>
    <t>做好管委会大楼维护、物业保障等工作</t>
  </si>
  <si>
    <t>资金到位率</t>
  </si>
  <si>
    <t>确保财政资金按计划进度拨付，专款专用</t>
  </si>
  <si>
    <t>设备采购数量</t>
  </si>
  <si>
    <t>按需采购</t>
  </si>
  <si>
    <t>件</t>
  </si>
  <si>
    <t>反映按全年需求采购总件数达标的情况。</t>
  </si>
  <si>
    <t>设备验收合格率</t>
  </si>
  <si>
    <t>反映设备验收合格达标的情况。采购设备验收合格率=验收合格数量/提交验收数量*100%</t>
  </si>
  <si>
    <t>零星修缮验收合格率</t>
  </si>
  <si>
    <t>反映零星修缮达标的情况。零星修缮验收合格率=零星修缮验收合格数量/零星修缮提交验收数量*100%</t>
  </si>
  <si>
    <t>=&lt;</t>
  </si>
  <si>
    <t>设备安装及时性</t>
  </si>
  <si>
    <t>反映采购的设备是否及时安装到位</t>
  </si>
  <si>
    <t>维护及物业保障达标</t>
  </si>
  <si>
    <t>确保维护及物业保障及时到位</t>
  </si>
  <si>
    <t>反映维护工程及物业保障服务受益人员满意程度。</t>
  </si>
  <si>
    <t xml:space="preserve">      经开区各种表格、文头制作及印刷经费</t>
  </si>
  <si>
    <t>较好保障经开区文件制发工作</t>
  </si>
  <si>
    <t>文件办理数</t>
  </si>
  <si>
    <t>反映年度内文件办理数量</t>
  </si>
  <si>
    <t>制发文合格率</t>
  </si>
  <si>
    <t>反映年度制发文合格情况</t>
  </si>
  <si>
    <t>反映年度实际付款额低于预算数。</t>
  </si>
  <si>
    <t>制发文及时性</t>
  </si>
  <si>
    <t>及时完成制发文</t>
  </si>
  <si>
    <t>反映部门制文发文有没有按工作相关要求及时完成</t>
  </si>
  <si>
    <t>文件办理效率</t>
  </si>
  <si>
    <t>办理文件的时效性及有效性</t>
  </si>
  <si>
    <t>使用对象满意度</t>
  </si>
  <si>
    <t>办文对象满意度</t>
  </si>
  <si>
    <t xml:space="preserve">      经开区办公通信邮电经费</t>
  </si>
  <si>
    <t>做好机关党委党务工作经费</t>
  </si>
  <si>
    <t>部门保障数量</t>
  </si>
  <si>
    <t>反映年度保障邮电通信正常使用部门数量。</t>
  </si>
  <si>
    <t>通信邮电保障率</t>
  </si>
  <si>
    <t>反映年度保障邮电通信正常使用完好情况。</t>
  </si>
  <si>
    <t xml:space="preserve">成本指标 </t>
  </si>
  <si>
    <t>完成及时性</t>
  </si>
  <si>
    <t>反映年度故障维护完成的及时性。</t>
  </si>
  <si>
    <t>服务水平提升性</t>
  </si>
  <si>
    <t>反映年度故障发生时是否能及时处理。</t>
  </si>
  <si>
    <t>反映各部门通信设备使用的满意情况。</t>
  </si>
  <si>
    <t xml:space="preserve">      档案、提案、政务、应急工作、设备更新工作经费</t>
  </si>
  <si>
    <t>做好档案馆运营维护工作</t>
  </si>
  <si>
    <t>年度修缮次数</t>
  </si>
  <si>
    <t>反映年度档案馆维护情况</t>
  </si>
  <si>
    <t>修缮合格率</t>
  </si>
  <si>
    <t>反映年度档案馆维修情况合格情况</t>
  </si>
  <si>
    <t>维修及时性</t>
  </si>
  <si>
    <t>反映年度修缮维护完成的及时性。</t>
  </si>
  <si>
    <t>档案管理合规性</t>
  </si>
  <si>
    <t>反映年度档案馆管理情况。</t>
  </si>
  <si>
    <t>反映服务对象对档案工作的整体满意情况。
服务对象满意度=（对政策研究工作的整体满意的人数/问卷调查人数）*100%</t>
  </si>
  <si>
    <t xml:space="preserve">      经开区法律顾问经费</t>
  </si>
  <si>
    <t>做好经开区法律顾问、涉诉涉讼、行政复议事务工作</t>
  </si>
  <si>
    <t>反映财政拨款是否及时到位。</t>
  </si>
  <si>
    <t>胜诉率</t>
  </si>
  <si>
    <t>反映年度涉诉涉讼事件的胜诉情况。</t>
  </si>
  <si>
    <t>反映涉诉涉讼案件所发生的费用低于预算数。</t>
  </si>
  <si>
    <t>服务及时性</t>
  </si>
  <si>
    <t>反映涉诉涉讼案件处理的及时性。</t>
  </si>
  <si>
    <t>法律顾问服务及涉诉处理</t>
  </si>
  <si>
    <t>法律顾问服务及涉诉处理及时准确</t>
  </si>
  <si>
    <t>用以反映可考核服务对象对项目实施效果的满意程度</t>
  </si>
  <si>
    <t xml:space="preserve">      办公室设施购置经费</t>
  </si>
  <si>
    <t>保障新增领导正常办公需要</t>
  </si>
  <si>
    <t>反映年度保障新增人员正常办公设备数量。</t>
  </si>
  <si>
    <t>验收通过率</t>
  </si>
  <si>
    <t>反映设备购置的产品质量情况。
验收通过率=（通过验收的购置数量/购置总数量）*100%。</t>
  </si>
  <si>
    <t>反映设备采购成本低于计划数。</t>
  </si>
  <si>
    <t>采购及时性</t>
  </si>
  <si>
    <t>及时采购</t>
  </si>
  <si>
    <t>反映年度设备采购的及时性</t>
  </si>
  <si>
    <t>设备采购经济性</t>
  </si>
  <si>
    <t>万元</t>
  </si>
  <si>
    <t>反映设备采购成本低于计划数所获得的经济效益。</t>
  </si>
  <si>
    <t>反映设备使用人员满意度</t>
  </si>
  <si>
    <t xml:space="preserve">      管委会大楼视频会议系统及开发区公文交换系统网络租赁及使用经费</t>
  </si>
  <si>
    <t>保障邮电通讯、电子政务、公文交换、电信高清、移动视频会议系统、网络租赁等</t>
  </si>
  <si>
    <t>租用市级电路1条，省级电路1条，公文交换电路33条</t>
  </si>
  <si>
    <t>反映年度电路数量正常使用。</t>
  </si>
  <si>
    <t>系统故障率</t>
  </si>
  <si>
    <t>反映年度电路发生故障情况</t>
  </si>
  <si>
    <t>会议系统正常率</t>
  </si>
  <si>
    <t>反映年度电路正常使用情况。</t>
  </si>
  <si>
    <t>产出指标</t>
  </si>
  <si>
    <t>市场主体新增企业数</t>
  </si>
  <si>
    <t>反应单位新增企业数</t>
  </si>
  <si>
    <t xml:space="preserve">      服务企业及管理经费</t>
  </si>
  <si>
    <t>保障部门正常运转</t>
  </si>
  <si>
    <t>市场主体企业数量增长率</t>
  </si>
  <si>
    <t>≥＝</t>
  </si>
  <si>
    <t>（年度企业增长数量/去年企业数量）×100%</t>
  </si>
  <si>
    <t>年度完成企业工作目标完成及时性</t>
  </si>
  <si>
    <t>≤＝</t>
  </si>
  <si>
    <t>年月日</t>
  </si>
  <si>
    <t>反应工作目标完成效率</t>
  </si>
  <si>
    <t>预算成本控制</t>
  </si>
  <si>
    <t>1万元</t>
  </si>
  <si>
    <t>反应预算执行情况</t>
  </si>
  <si>
    <t>保障部门正常履职</t>
  </si>
  <si>
    <t>全年部门正常履职</t>
  </si>
  <si>
    <t>服务人员满意度</t>
  </si>
  <si>
    <t xml:space="preserve">      执法办案工作经费</t>
  </si>
  <si>
    <t>曲靖市公安局经济技术开发区分局是为适应国家级曲靖经济技术开发区升级转型而设立的一个新机构，其主要职责是负责托管的麒麟区西城街道、翠峰街道、马龙县通泉镇大海哨居委会共150平方公里区域内的刑事执法、行政执法、治安管理、服务群众及群防群治等工作。</t>
  </si>
  <si>
    <t>执法办案经费控制</t>
  </si>
  <si>
    <t>用于分局各执法办案部门业务开展</t>
  </si>
  <si>
    <t>治安案件查处率</t>
  </si>
  <si>
    <t>反映治安案件查处情况。</t>
  </si>
  <si>
    <t>刑事案件破案率</t>
  </si>
  <si>
    <t>反映刑事案件破案率</t>
  </si>
  <si>
    <t>出警率</t>
  </si>
  <si>
    <t>案件投诉率</t>
  </si>
  <si>
    <t>服务于辖区群众</t>
  </si>
  <si>
    <t>辖区治安环境改善情况</t>
  </si>
  <si>
    <t>≥</t>
  </si>
  <si>
    <t>反映辖区治安环境改善情况。</t>
  </si>
  <si>
    <t>辖区群众满意度</t>
  </si>
  <si>
    <t xml:space="preserve">      其他公安支出经费</t>
  </si>
  <si>
    <t>根据2022年工作需要购置警务专用设备2批次以上</t>
  </si>
  <si>
    <t>购置警用装备</t>
  </si>
  <si>
    <t>批次</t>
  </si>
  <si>
    <t>购置警用装备支撑执法办案</t>
  </si>
  <si>
    <t>购置警用装备验收合格</t>
  </si>
  <si>
    <t>采购警用装备符合需要要求</t>
  </si>
  <si>
    <t>提升分局装备保障水平</t>
  </si>
  <si>
    <t>提高分局办案水平</t>
  </si>
  <si>
    <t>局属各部门</t>
  </si>
  <si>
    <t>购置装备有效服务局属各部需要</t>
  </si>
  <si>
    <t xml:space="preserve">      办公用房租赁经费</t>
  </si>
  <si>
    <t>租赁合同成本控制</t>
  </si>
  <si>
    <t>55</t>
  </si>
  <si>
    <t>租房费</t>
  </si>
  <si>
    <t>解决办公用房面积</t>
  </si>
  <si>
    <t>平方米</t>
  </si>
  <si>
    <t>租用房屋所解决的办公用房面积</t>
  </si>
  <si>
    <t>解决办公用房人数</t>
  </si>
  <si>
    <t>租用房屋解决的办公用房人数</t>
  </si>
  <si>
    <t>付款及时率</t>
  </si>
  <si>
    <t>付房租费</t>
  </si>
  <si>
    <t>保障工作需要情况</t>
  </si>
  <si>
    <t>租用办公用房所带来的保障工作需要提升情况。</t>
  </si>
  <si>
    <t>社会公众满意度</t>
  </si>
  <si>
    <t>基本解决民警辅警办公用房问题</t>
  </si>
  <si>
    <t xml:space="preserve">      在押人员给养补助经费</t>
  </si>
  <si>
    <t>看守所在押人员给养费</t>
  </si>
  <si>
    <t>补助人数</t>
  </si>
  <si>
    <t>反映项目补助完成情况。</t>
  </si>
  <si>
    <t>补助标准达标率</t>
  </si>
  <si>
    <t>发放及时率</t>
  </si>
  <si>
    <t>反映发放单位及时发放补助资金的情况。</t>
  </si>
  <si>
    <t>社会不稳定风险控制</t>
  </si>
  <si>
    <t>反映在押人员实际情况</t>
  </si>
  <si>
    <t>受益对象满意度</t>
  </si>
  <si>
    <t>80</t>
  </si>
  <si>
    <t>调查满意度</t>
  </si>
  <si>
    <t xml:space="preserve">      人脸识别系统卡口租用经费</t>
  </si>
  <si>
    <t>人脸识别系统卡口租用</t>
  </si>
  <si>
    <t>人相卡口识别系统</t>
  </si>
  <si>
    <t>辖区内安装智能采集设备</t>
  </si>
  <si>
    <t>验收合格率</t>
  </si>
  <si>
    <t>通过验收产品100%合格</t>
  </si>
  <si>
    <t>年度内安装完毕率</t>
  </si>
  <si>
    <t>年度内设备安装完毕投入使用</t>
  </si>
  <si>
    <t>安装设备在线率</t>
  </si>
  <si>
    <t>安装设备在线率100%为分局执法办案提供信息化支撑</t>
  </si>
  <si>
    <t>辖区群众</t>
  </si>
  <si>
    <t xml:space="preserve">      特别业务工作经费</t>
  </si>
  <si>
    <t>2022年度内资金全部执行完毕</t>
  </si>
  <si>
    <t>经开区辖区各类警卫安保</t>
  </si>
  <si>
    <t>服务经开区项目推进及大型活动警卫安保</t>
  </si>
  <si>
    <t>发生各种邪教组织、封建迷信活动、非法集会游行、群体性上访等事件的次数</t>
  </si>
  <si>
    <t>＜</t>
  </si>
  <si>
    <t xml:space="preserve">次 </t>
  </si>
  <si>
    <t>年度内未发生各种邪教组织、封建迷信活动、非法集会游行、群体性上访等事件</t>
  </si>
  <si>
    <t>安保工作完成及时性</t>
  </si>
  <si>
    <t>天</t>
  </si>
  <si>
    <t>根据方案执行任务</t>
  </si>
  <si>
    <t>重大活动安全保卫发生重大次数</t>
  </si>
  <si>
    <t>圆满完成年内重大活动安保警务任务</t>
  </si>
  <si>
    <t xml:space="preserve">      城市报警与监控系统租用经费</t>
  </si>
  <si>
    <t>185.46</t>
  </si>
  <si>
    <t>城市报警与监控系统</t>
  </si>
  <si>
    <t>城市报警监控系统</t>
  </si>
  <si>
    <t>城市报警监控系统安装数达到400以上</t>
  </si>
  <si>
    <t>安装合格率</t>
  </si>
  <si>
    <t>年度内租用费支付率</t>
  </si>
  <si>
    <t>年度完成租用费付款</t>
  </si>
  <si>
    <t>公安干警满意度</t>
  </si>
  <si>
    <t xml:space="preserve">      财政局改造专项资金经费</t>
  </si>
  <si>
    <t>按照政府采购程序对会议室进行改造提升</t>
  </si>
  <si>
    <t>会议室改造计划完成率</t>
  </si>
  <si>
    <t>按照政府采购程序对会议室进行改造提升。</t>
  </si>
  <si>
    <t>会议室改造计划及时性</t>
  </si>
  <si>
    <t>≦</t>
  </si>
  <si>
    <t>年/月/日</t>
  </si>
  <si>
    <t>根据合同实施方案在规定的时间内安质按量完成改造任务。</t>
  </si>
  <si>
    <t>会议室使用反馈良好率</t>
  </si>
  <si>
    <t>反映会议室使用反馈整体情况。评价得分=认为会议室使用反馈良好的人数/调查总人数×标准分值</t>
  </si>
  <si>
    <t>运维保障队伍建设</t>
  </si>
  <si>
    <t>建立</t>
  </si>
  <si>
    <t>是否建立了专门的运维系统和运维保障队伍，用以反映和考察运维保障队伍建设情况。</t>
  </si>
  <si>
    <t>使用人员满意度</t>
  </si>
  <si>
    <t>反映服务对象对购置设备的整体满意情况。
使用人员满意度=（对购置设备满意的人数/问卷调查人数）*100%。</t>
  </si>
  <si>
    <t xml:space="preserve">      财政所改造专项资金经费</t>
  </si>
  <si>
    <t>环境提升：主要对窗子、外墙、档案室等进行改造。服务提升：主要对惠民大厅、会议室重新设计</t>
  </si>
  <si>
    <t>设备部署及时率</t>
  </si>
  <si>
    <t>反映新购设备按时部署情况。
设备部署及时率=（及时部署设备数量/新购设备总数）*100%。</t>
  </si>
  <si>
    <t>改造任务实际完成率</t>
  </si>
  <si>
    <t>根据合同实施方案在规定的时间内安质按量完成程度。</t>
  </si>
  <si>
    <t>项目完成后验收合格的产出与实际产出的比率，用以反映和考核项目验收合格目标的实现程度。</t>
  </si>
  <si>
    <t>反映改造成本控制情况</t>
  </si>
  <si>
    <t>工作效率和管理能力提升</t>
  </si>
  <si>
    <t>反映改造工作完成后，对工作效率和管理能力的提升情况。评价得分=认为会工作效率和管理能力提升的人数/调查总人数×标准分值</t>
  </si>
  <si>
    <t xml:space="preserve">      设备及会计凭证购置经费</t>
  </si>
  <si>
    <t>保证财政局工作正常开展</t>
  </si>
  <si>
    <t>完成时间</t>
  </si>
  <si>
    <t>凭证、档案及耗材采购完成率</t>
  </si>
  <si>
    <t>凭证、档案及耗材采购</t>
  </si>
  <si>
    <t>采购验收合格率</t>
  </si>
  <si>
    <t>支出严格按照成本控制</t>
  </si>
  <si>
    <t>单位财务管理规范性</t>
  </si>
  <si>
    <t>确保各预算单位会计核算及时、规范。</t>
  </si>
  <si>
    <t>各预算部门（单位）满意度</t>
  </si>
  <si>
    <t>各预算部门（单位）对财政局年度工作完成情况的满意程度</t>
  </si>
  <si>
    <t xml:space="preserve">      绩效评价中介经费</t>
  </si>
  <si>
    <t>计划开展3项直达资金，2个重大建设项目，3件民生资金，2个部门整体支出开展重点评价</t>
  </si>
  <si>
    <t>绩效重点评价报告数量</t>
  </si>
  <si>
    <t>份</t>
  </si>
  <si>
    <t>2022年计划开展不少于3项直达资金、2项重大建设项目、3项民生资金、2个部门整体支出的绩效重点评价工作。</t>
  </si>
  <si>
    <t>评价报告验收通过率</t>
  </si>
  <si>
    <t>2022年计划开展不少于3项直达资金、2项重大建设项目、3项民生资金、2个部门整体支出的绩效重点评价工作，评价报告验收通过率达100%。</t>
  </si>
  <si>
    <t>绩效评价完成及时性</t>
  </si>
  <si>
    <t>项目实际完成时间与计划完成时间的比较，用以反映和考核项目产出时效目标的实现程度。计划2022年12月31日前完成绩效重点评价工作。</t>
  </si>
  <si>
    <t>完成项目计划工作目标的实际成本与计划成本的比率，用以反映和考核项目的成本控制程度。</t>
  </si>
  <si>
    <t>评价结果应用率</t>
  </si>
  <si>
    <t>反映绩效重点评价结果实际应用情况。</t>
  </si>
  <si>
    <t>反映问题整改率</t>
  </si>
  <si>
    <t>反映绩效重点评价提出问题实际整改完成情况。</t>
  </si>
  <si>
    <t>建立评价结果与预算安排和政策调整的挂钩机制</t>
  </si>
  <si>
    <t>项</t>
  </si>
  <si>
    <t>反映部门是否在改进管理、提高效率方面建立了新举措。</t>
  </si>
  <si>
    <t>评价结果应用主管部门满意度</t>
  </si>
  <si>
    <t>用以反映和考核服务对象对项目实施效果的满意程度</t>
  </si>
  <si>
    <t xml:space="preserve">      物业管理及水电工作经费</t>
  </si>
  <si>
    <t>曲靖市商垒物业服务有限公司保障西城财政所日常安保工作、保持所内环境清洁工作，所内食堂、办公场所水电正常运行</t>
  </si>
  <si>
    <t>物业服务质量达标率</t>
  </si>
  <si>
    <t>物业管理</t>
  </si>
  <si>
    <t>业管理完成率</t>
  </si>
  <si>
    <t>2022年预计完成西城、翠峰财政所物业管理费支付（包含2名保安，一名保洁员工资）、日常水费、电费支出</t>
  </si>
  <si>
    <t>保洁卫生质量达标率</t>
  </si>
  <si>
    <t>反映物业管理整体情况</t>
  </si>
  <si>
    <t>安全隐患</t>
  </si>
  <si>
    <t>处</t>
  </si>
  <si>
    <t>确保西城、翠峰财政所环境及治安得到稳固提升。</t>
  </si>
  <si>
    <t>干部职工满意度</t>
  </si>
  <si>
    <t>≧</t>
  </si>
  <si>
    <t>西城、翠峰财政所工作完成情况的满意程度</t>
  </si>
  <si>
    <t xml:space="preserve">      财税平台租金及维护专项资金经费</t>
  </si>
  <si>
    <t>软件运行维护服务、运行环境适配维护服务、软件数据维护服务、软件升级和使用咨询服务等</t>
  </si>
  <si>
    <t>信息系统建设变更率</t>
  </si>
  <si>
    <t>反映信息系统建设过程中对质量的控制情况。
信息系统建设变更率=（建设过程中变更内容/计划建设内容）*100%。</t>
  </si>
  <si>
    <t>软件维护服务完成率</t>
  </si>
  <si>
    <t>计划完成软件数据维护、运营环境、软件升级及使用咨询等工作</t>
  </si>
  <si>
    <t>维护服务费支付及时性</t>
  </si>
  <si>
    <t>完成及时率=[（计划完成时间-实际完成时间）/计划完成时间]×100%；</t>
  </si>
  <si>
    <t>系统全年正常运行时长</t>
  </si>
  <si>
    <t>184</t>
  </si>
  <si>
    <t>小时</t>
  </si>
  <si>
    <t>反映信息系统全年正常运行时间情况。</t>
  </si>
  <si>
    <t>运维机制建设</t>
  </si>
  <si>
    <t>制定</t>
  </si>
  <si>
    <t>是否保障软件正常运行、运行环境适配维护.软件数据维护服务等</t>
  </si>
  <si>
    <t xml:space="preserve">      政府采购云平台电子服务专项资金经费</t>
  </si>
  <si>
    <t>提供的产品、服务及相关技术运维护服务</t>
  </si>
  <si>
    <t>知识产权保密</t>
  </si>
  <si>
    <t>反映政府采购云平台知识产权保密及数据安全情况</t>
  </si>
  <si>
    <t>服务及时率</t>
  </si>
  <si>
    <t>反映政府采购云平台服务时效性</t>
  </si>
  <si>
    <t>云平台维护服务完成率</t>
  </si>
  <si>
    <t>计划完成电子卖场（包括网上超市、在线询价、反向竞价、定点服务等工作。</t>
  </si>
  <si>
    <t>系统全年正常运行天数</t>
  </si>
  <si>
    <t>反映云平台系统全年正常运行情况。</t>
  </si>
  <si>
    <t>是否保护其数据的可用性、机密性和完整性;提供多种安全机制帮助甲方及甲方客户保护账户安全以防止未授权的用户操作</t>
  </si>
  <si>
    <t xml:space="preserve">      曲靖师范学院合作联办医务室经费</t>
  </si>
  <si>
    <t>支付师院合作联办医务室33万工作经费，保障医务室日常运行</t>
  </si>
  <si>
    <t>抗生素的规范使用</t>
  </si>
  <si>
    <t>反映本单位是否按规定，合理使用抗生素</t>
  </si>
  <si>
    <t>新生健康监测覆盖率</t>
  </si>
  <si>
    <t>反映每年一次新生入学体检人数占新生入学总人数之比</t>
  </si>
  <si>
    <t>医务室医疗救护服务</t>
  </si>
  <si>
    <t>反映当年学校组织考试、运动会、比赛、大学生体质测试需要医护人员到现场进行医疗救护保障次数</t>
  </si>
  <si>
    <t>全年目标完成时间</t>
  </si>
  <si>
    <t>反映全年目标是否在规定时间完成</t>
  </si>
  <si>
    <t>药品、耗材采购</t>
  </si>
  <si>
    <t>反映药品、耗材采购金额是否做到节约成本</t>
  </si>
  <si>
    <t>业务收入</t>
  </si>
  <si>
    <t>反映医务室2022年业务收入情况</t>
  </si>
  <si>
    <t>门诊人次</t>
  </si>
  <si>
    <t>人次</t>
  </si>
  <si>
    <t>反映办医务室2022年门诊人次数情况</t>
  </si>
  <si>
    <t>医务室服务对象满意度</t>
  </si>
  <si>
    <t>85</t>
  </si>
  <si>
    <t>反映可考核服务对象对医务室工作的满意程度</t>
  </si>
  <si>
    <t xml:space="preserve">      2021年政府采购专项资金</t>
  </si>
  <si>
    <t>做好2022年的政府采购，做到厉行节约、编实编细。</t>
  </si>
  <si>
    <t>购置设备数量</t>
  </si>
  <si>
    <t>台/套</t>
  </si>
  <si>
    <t>反映购置数量完成情况。</t>
  </si>
  <si>
    <t>设备使用年限</t>
  </si>
  <si>
    <t>72</t>
  </si>
  <si>
    <t>月</t>
  </si>
  <si>
    <t xml:space="preserve">      曲靖经开区生态环境质量监测经费</t>
  </si>
  <si>
    <t>对经开区生态环境质量大气、水、土壤、噪声开展每季度的环境质量监测、形成环境质量报告。</t>
  </si>
  <si>
    <t>环境监测报告数量</t>
  </si>
  <si>
    <t>对经开区23家重点企业全年2次监督性监测报告共计46个，经开区大气、水、噪声季度报告12个，土壤报告1个，年度报告1个。</t>
  </si>
  <si>
    <t>环境监测覆盖率</t>
  </si>
  <si>
    <t>反映部门对经开区管理范围的大气、水、噪声、土壤等环境质量的监测效果。经开区23家重点企业污水、大气、噪声监测；经开区集中式饮用水源地一次水质常规29项指标和一次全指标109项指标监测，2个市控断面、噪声139个点位</t>
  </si>
  <si>
    <t>监测质量达标率</t>
  </si>
  <si>
    <t>反映部门对经开区管理范围的大气、水、噪声、土壤等环境质量的监测效果。经开区23家重点企业污水、大气、噪声监测；经开区集中式饮用水源地一次水质常规29项指标和一次全指标109项指标监测，2个市控断面、噪声139个点位。</t>
  </si>
  <si>
    <t>环境监测及时性</t>
  </si>
  <si>
    <t>对经开区管理范围内的企业进行常规的大气、水、土壤、噪声质量监测，配合业务工作开展执法监测和应急监测。常规监测每季度监测1次；监测时间为2月、5月、8月、11月，根据实际情况可动态调整监测时间和频次，配合应急需求开展，属临时性工作任务，应在收到任务1小时内回应。</t>
  </si>
  <si>
    <t>监测结果及信息报送及时性</t>
  </si>
  <si>
    <t>对经开区管理范围内的的大气、水、土壤、噪声进行质量监测，每季度监测1次；监测时间为2月、5月、8月、11月，并对监测结果及时报送。</t>
  </si>
  <si>
    <t>反映部门预算批复执行效果</t>
  </si>
  <si>
    <t>监测成果采纳率</t>
  </si>
  <si>
    <t>反映上报至市级部门的建议、意见被采纳的情况。</t>
  </si>
  <si>
    <t>成果信息发布或报道次数</t>
  </si>
  <si>
    <t>研究成果采纳率=上报至市级部门被其采纳的建议、意见条数/上报至市级部门的建议、意见数量*100%。</t>
  </si>
  <si>
    <t>生态效益指标</t>
  </si>
  <si>
    <t>监测监督整改率</t>
  </si>
  <si>
    <t>反映经开区管理范围内环境质量程度。</t>
  </si>
  <si>
    <t>反映服务对象对政策研究工作的整体满意情况。</t>
  </si>
  <si>
    <t xml:space="preserve">      生态环境执法及应急管理工作经费</t>
  </si>
  <si>
    <t>按照中央、省级市生态环境执法及应急管理工作要求，对经开区管理范围内的企业开展日常执法检查及应急管理和相关业务培训工作。</t>
  </si>
  <si>
    <t>30</t>
  </si>
  <si>
    <t>反映参与检查核查的工作人数</t>
  </si>
  <si>
    <t>反映环保年度双随机执法检查任务及信息录入及公示等工作。</t>
  </si>
  <si>
    <t>30万元</t>
  </si>
  <si>
    <t>反映相关检查核查结果依法公开情况。检查结果公开率=（实际公开数量/实际检查数量）×100%</t>
  </si>
  <si>
    <t xml:space="preserve">      环境业务专网维护经费</t>
  </si>
  <si>
    <t>上年结转资金</t>
  </si>
  <si>
    <t>专网维护次数</t>
  </si>
  <si>
    <t>反映年度对监管系统维护情况</t>
  </si>
  <si>
    <t>数据有效传输率</t>
  </si>
  <si>
    <t>反映年度专网监管系统数据传输效果是否达到考核要求</t>
  </si>
  <si>
    <t>专网维护有效率</t>
  </si>
  <si>
    <t>反映部门对监管专网系统维护质量</t>
  </si>
  <si>
    <t>维护及时性</t>
  </si>
  <si>
    <t>及时维护</t>
  </si>
  <si>
    <t>反映部门专网监管平台是否及时得到维护</t>
  </si>
  <si>
    <t>环保监管及督察整改率</t>
  </si>
  <si>
    <t>反映部门对环境监管能力的提升程度</t>
  </si>
  <si>
    <t>部门人员满意度</t>
  </si>
  <si>
    <t>反映部门人员对各业务网络使用情况，人员满意度=（使用满意人数/问卷调查人数）*100%</t>
  </si>
  <si>
    <t xml:space="preserve">      监管执法装备专项经费</t>
  </si>
  <si>
    <t>2022年预算5万元</t>
  </si>
  <si>
    <t>反映部门购置计划执行情况购置计划执行情况。</t>
  </si>
  <si>
    <t>购置设备利用率</t>
  </si>
  <si>
    <t>反映设备利用情况。</t>
  </si>
  <si>
    <t>设备采购及时性</t>
  </si>
  <si>
    <t>反映及时完成采购工作的情况。</t>
  </si>
  <si>
    <t>反映预算成本控制的效果。</t>
  </si>
  <si>
    <t>反映新投入设备使用年限情况。</t>
  </si>
  <si>
    <t>监管执法装备使用人员满意度</t>
  </si>
  <si>
    <t>反映服务对象对购置设备的整体满意情况。</t>
  </si>
  <si>
    <t xml:space="preserve">      翠峰市场监管所水电费、保安费及保洁费专项经费</t>
  </si>
  <si>
    <t>2022年预算3万元</t>
  </si>
  <si>
    <t>物业管理面积</t>
  </si>
  <si>
    <t>反映物业管理合同约定的服务区域、办公区域室内外（含绿化）面积之和。</t>
  </si>
  <si>
    <t>卫生保洁合格率</t>
  </si>
  <si>
    <t>反映卫生保洁检查验收合格的情况。卫生保洁合格率=卫生保洁检查验收合格次数/卫生保洁总次数*100%</t>
  </si>
  <si>
    <t>物业管理及时性</t>
  </si>
  <si>
    <t>时</t>
  </si>
  <si>
    <t>反映物业管理的及时性。</t>
  </si>
  <si>
    <t>物业服务需求保障程度</t>
  </si>
  <si>
    <t>满足</t>
  </si>
  <si>
    <t>反映绿化、安保、安防、保洁等服务满足委托单位的程度。（实际运用时根据项目对物业的需求，主要通过整体评价的方式进行评价。）</t>
  </si>
  <si>
    <t>监管执法人员满意度</t>
  </si>
  <si>
    <t>反映市场监管所监管执法人员对市场监管所运行保障满意的程度。</t>
  </si>
  <si>
    <t xml:space="preserve">      西城市场监管所办公室场地租赁费及水电费专项经费</t>
  </si>
  <si>
    <t>2022年预算6万元</t>
  </si>
  <si>
    <t>反映西城市场监管所场地租赁面积是否满足使用需要。</t>
  </si>
  <si>
    <t>人均办公场地配备面积</t>
  </si>
  <si>
    <t>反映西城市场监管所场地租赁面积是否满足个人最低使用需要。</t>
  </si>
  <si>
    <t>租赁费用支付完成及时性</t>
  </si>
  <si>
    <t>反映及时完成租赁费用支付的情况。</t>
  </si>
  <si>
    <t>监管服务对象需求办结率</t>
  </si>
  <si>
    <t>反映监管服务对象需求办结处置效果。</t>
  </si>
  <si>
    <t xml:space="preserve">      消协经费专项经费</t>
  </si>
  <si>
    <t>2022年预算35万元</t>
  </si>
  <si>
    <t>500</t>
  </si>
  <si>
    <t>反映检查工作的执行情况。</t>
  </si>
  <si>
    <t>反映检查核查发现问题的整改落实情况。</t>
  </si>
  <si>
    <t xml:space="preserve">      食品安全城市创建经费</t>
  </si>
  <si>
    <t>食品安全示范城市创建工作经费</t>
  </si>
  <si>
    <t>反映检查（核查）工作覆盖面情况。</t>
  </si>
  <si>
    <t>开展宣传培训次数</t>
  </si>
  <si>
    <t>反映宣传培训的次数情况。</t>
  </si>
  <si>
    <t>“全国食品安全宣传周”活动开展及时性</t>
  </si>
  <si>
    <t>反映及时开展“全国食品安全宣传周”活动的情况。</t>
  </si>
  <si>
    <t>重（特）大食品安全事故发生次数</t>
  </si>
  <si>
    <t>反映重（特）大食品安全事故防控情况。</t>
  </si>
  <si>
    <t>社会公众对食品安全工作满意度</t>
  </si>
  <si>
    <t>反映社会公众对食品安全工作的满意情况。</t>
  </si>
  <si>
    <t xml:space="preserve">      质量强市及监管经费专项经费</t>
  </si>
  <si>
    <t xml:space="preserve">反映检查（核查）工作覆盖面情况。
</t>
  </si>
  <si>
    <t>“质量月”活动开展及时性</t>
  </si>
  <si>
    <t>反映及时开展“质量月”活动的情况。</t>
  </si>
  <si>
    <t>检查（核查）问题反馈整改率</t>
  </si>
  <si>
    <t>反映检查（核查）发现问题的整改落实情况。</t>
  </si>
  <si>
    <t xml:space="preserve">      特种设备安全监察专项经费</t>
  </si>
  <si>
    <t>问题复查合格率</t>
  </si>
  <si>
    <t>反映检查核查发现问题整改落实的情况。</t>
  </si>
  <si>
    <t xml:space="preserve">      老干经费</t>
  </si>
  <si>
    <t>保障2022年经开区老干工作正常开展</t>
  </si>
  <si>
    <t>保障及时性</t>
  </si>
  <si>
    <t>反映老干经费产出时效</t>
  </si>
  <si>
    <t>年度保障人数</t>
  </si>
  <si>
    <t>反映保障人员总数</t>
  </si>
  <si>
    <t>保障覆盖率</t>
  </si>
  <si>
    <t>反映是否保障全覆盖</t>
  </si>
  <si>
    <t>反映成本是否控制在预算之内</t>
  </si>
  <si>
    <t>服务水平提升效果</t>
  </si>
  <si>
    <t>得到提升</t>
  </si>
  <si>
    <t>达标</t>
  </si>
  <si>
    <t>反映保障人员对部门服务水平的认可程度</t>
  </si>
  <si>
    <t>反映服务对象对老干工作的满意度</t>
  </si>
  <si>
    <t xml:space="preserve">      组织部平台设备运维专项经费</t>
  </si>
  <si>
    <t>保障2022年组织部平台设备正常运维</t>
  </si>
  <si>
    <t>反映是否在规定时间内进行维护</t>
  </si>
  <si>
    <t>年度平台维护次数</t>
  </si>
  <si>
    <t>反映系统的维护频次</t>
  </si>
  <si>
    <t>信息数据安全</t>
  </si>
  <si>
    <t>反映信息系统相关数据安全的保障情况。</t>
  </si>
  <si>
    <t>反映是否控制在预算之内</t>
  </si>
  <si>
    <t>系统正常使用年限</t>
  </si>
  <si>
    <t>反映系统正常使用期限。</t>
  </si>
  <si>
    <t>反映服务对象对此项工作的满意度</t>
  </si>
  <si>
    <t xml:space="preserve">      人事档案数字化建设专项经费</t>
  </si>
  <si>
    <t>保障经开区干部人事档案数字化建设</t>
  </si>
  <si>
    <t>年度数字化档案建设数量</t>
  </si>
  <si>
    <t>反映是否在规定时间内完成维护</t>
  </si>
  <si>
    <t>反映是否控制在运算之内</t>
  </si>
  <si>
    <t xml:space="preserve">      统战部平台建设专项资金</t>
  </si>
  <si>
    <t>统战部平台建设</t>
  </si>
  <si>
    <t xml:space="preserve">      党群活动服务中心运维经费</t>
  </si>
  <si>
    <t>保障党群活动服务中心正常运维</t>
  </si>
  <si>
    <t>日均开放时长</t>
  </si>
  <si>
    <t>反映大型场馆日均开放的时长情况。</t>
  </si>
  <si>
    <t>运维覆盖率</t>
  </si>
  <si>
    <t>反映党群活动服务中心在经开区非公党建的覆盖率</t>
  </si>
  <si>
    <t>运维及时性</t>
  </si>
  <si>
    <t>反映每天的运维的时长是否在规定时间之内</t>
  </si>
  <si>
    <t>场馆接待人次</t>
  </si>
  <si>
    <t>15000</t>
  </si>
  <si>
    <t>反映大型场馆接待的人数情况。</t>
  </si>
  <si>
    <t>接待对象的满意度</t>
  </si>
  <si>
    <t>反映场馆接待对象的满意程度。</t>
  </si>
  <si>
    <t xml:space="preserve">      托管单位的机构编制管理专项资金</t>
  </si>
  <si>
    <t>保障委托麒麟区编办代办托管单位机构编制管理相关工作正常进行</t>
  </si>
  <si>
    <t>托管管理费期限</t>
  </si>
  <si>
    <t>反映托管期限。</t>
  </si>
  <si>
    <t>反映部门年度托管业务</t>
  </si>
  <si>
    <t>托管信息录入准确性</t>
  </si>
  <si>
    <t>反映托管单位对人员信息录入是否准确</t>
  </si>
  <si>
    <t>委托托管业务合格率</t>
  </si>
  <si>
    <t>反映托管部门对托管业务的质量情况（年度托管业务合格数量/年度托管业务总量）X100%</t>
  </si>
  <si>
    <t>机构编制管理规范性</t>
  </si>
  <si>
    <t>达到</t>
  </si>
  <si>
    <t>反映托管单位的人员编制的合理规范性。</t>
  </si>
  <si>
    <t>反映服务对象对托管工作的满意度。</t>
  </si>
  <si>
    <t xml:space="preserve">      宣传相关工作经费</t>
  </si>
  <si>
    <t>与媒体合作，刊发相关宣传稿件，扩大经开区的知名度和影响力，为经开区经济建设打下良好的舆论基础。</t>
  </si>
  <si>
    <t>公开发放的宣传材料数量</t>
  </si>
  <si>
    <t>1000</t>
  </si>
  <si>
    <t>份（部、个、幅、条）</t>
  </si>
  <si>
    <t>反映制作宣传横幅、宣传册等的数量情况。</t>
  </si>
  <si>
    <t>发布稿件数量</t>
  </si>
  <si>
    <t>篇</t>
  </si>
  <si>
    <t>反映通过相关媒体、网络等发布或推送稿件的篇数情况。</t>
  </si>
  <si>
    <t>宣传活动举办次数</t>
  </si>
  <si>
    <t>反映组织宣传活动次数的情况。</t>
  </si>
  <si>
    <t>发布短视频数量</t>
  </si>
  <si>
    <t>反映通过相关媒体、网络等发布或推送短视频的数量情况。</t>
  </si>
  <si>
    <t>完成及时率</t>
  </si>
  <si>
    <t>计划完成率=在规定时间内宣传任务完成数/宣传任务计划数*100%</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</si>
  <si>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</si>
  <si>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</si>
  <si>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错漏率</t>
  </si>
  <si>
    <t>错漏率=发生错漏的宣传信息条数/发布信息总条数*100%</t>
  </si>
  <si>
    <t>稿件发布及时性</t>
  </si>
  <si>
    <t>反映事实发生与作为宣传事实发生之间的时间差距情况。</t>
  </si>
  <si>
    <t>报刊（杂志、公众号）订阅区域增长率</t>
  </si>
  <si>
    <t>反映宣传辐射区域范围增长情况。
报刊（杂志、公众号）订阅区域增长率=（本年订阅区域量-上年订阅区域量）/上年订阅区域量*100%</t>
  </si>
  <si>
    <t>媒体关注量</t>
  </si>
  <si>
    <t>反映通过相关媒体、网络等宣传形成点赞、关注、转发量的情况。
（具体应用时指标名称可根据具体项目主要的宣传方式进行具体化，比如主要通过官方网站宣传，则可设置成官方网站点击浏览量。）</t>
  </si>
  <si>
    <t>报刊（杂志、公众号）订阅量增长率</t>
  </si>
  <si>
    <t>报刊（杂志、公众号）订阅增长率=（本年订阅量-上年订阅量）/上年订阅量*100%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</si>
  <si>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</si>
  <si>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</si>
  <si>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国家媒体采用数</t>
  </si>
  <si>
    <t>反映宣传内容被国家级相关媒体、网络等采用的数量情况。</t>
  </si>
  <si>
    <t>宣传活动参与人次</t>
  </si>
  <si>
    <t>反映宣传活动参与人次情况。</t>
  </si>
  <si>
    <t>反映社会公众对宣传的满意程度。</t>
  </si>
  <si>
    <t xml:space="preserve">      纪检监察专项工作经费</t>
  </si>
  <si>
    <t>力争完成市级、区级相关责任制。</t>
  </si>
  <si>
    <t>相关会议次数</t>
  </si>
  <si>
    <t>组织召开监督检查会议的次数</t>
  </si>
  <si>
    <t>宣讲、培训次数</t>
  </si>
  <si>
    <t>组织开展宣讲、监督检查业务培训的次数</t>
  </si>
  <si>
    <t>项目实际完成时间与计划完成时间的比较，用以反映和考核项目产生实效目标的实现程度。</t>
  </si>
  <si>
    <t>廉洁勤政氛围改善情况</t>
  </si>
  <si>
    <t>用以反映和考核纪检监察机关在全面从严治党、一把手监督、党风廉政建设、监督检查等方面发挥作用是否明显。</t>
  </si>
  <si>
    <t>问题线索处置率</t>
  </si>
  <si>
    <t>线索数量占信访案件总数的比率</t>
  </si>
  <si>
    <t>人才队伍建设情况</t>
  </si>
  <si>
    <t>考核部门工作人员是否定期接受培训，熟悉政策、提高业务能力。</t>
  </si>
  <si>
    <t xml:space="preserve">      审计工作经费</t>
  </si>
  <si>
    <t>确保2022年审计工作顺利开展</t>
  </si>
  <si>
    <t>审计项目数量</t>
  </si>
  <si>
    <t>考察检查工作的执行效果。</t>
  </si>
  <si>
    <t>考察检查（核查）工作覆盖范围。</t>
  </si>
  <si>
    <t>反映是否按时完成检查核查任务。</t>
  </si>
  <si>
    <t>审计建议采纳率</t>
  </si>
  <si>
    <t>被采纳的审计建议占全部审计的比率</t>
  </si>
  <si>
    <t>挽回经济损失</t>
  </si>
  <si>
    <t>通过问题查处所挽回的经济损失金额</t>
  </si>
  <si>
    <t xml:space="preserve">      巡查工作经费</t>
  </si>
  <si>
    <t>保障巡查工作有序开展</t>
  </si>
  <si>
    <t>反映巡察工作完成情况。</t>
  </si>
  <si>
    <t>轮</t>
  </si>
  <si>
    <t>问题整改率</t>
  </si>
  <si>
    <t>问题整改率=整改问题数/巡察发现问题数</t>
  </si>
  <si>
    <t>工作作风改善情况</t>
  </si>
  <si>
    <t>用以反映和考核巡察机关在推进全面从严治党等方面发挥作用是否明显。</t>
  </si>
  <si>
    <t xml:space="preserve">      普法工作经费</t>
  </si>
  <si>
    <t>按时完成普法工作</t>
  </si>
  <si>
    <t>计划完成率</t>
  </si>
  <si>
    <t>2000</t>
  </si>
  <si>
    <t xml:space="preserve">      信访维稳及市域社会治理现代化工作经费</t>
  </si>
  <si>
    <t>有效化解信访事项，做好重要节点、关键时期的社会维稳工作；按质按量完成市域社会治理现代化各项工作</t>
  </si>
  <si>
    <t>及时率</t>
  </si>
  <si>
    <t xml:space="preserve">      办公场所保安保洁经费</t>
  </si>
  <si>
    <t>保证本部门办公场所环境干净整洁，秩序井然</t>
  </si>
  <si>
    <t>绿化管养面积</t>
  </si>
  <si>
    <t>200</t>
  </si>
  <si>
    <t>反映办公区室外绿化管养面积的情况。</t>
  </si>
  <si>
    <t>保洁完成时间</t>
  </si>
  <si>
    <t>早：8:30之前 午：14:30之前</t>
  </si>
  <si>
    <t>反映保洁频率和效率</t>
  </si>
  <si>
    <t>安保服务人均成本</t>
  </si>
  <si>
    <t>3000</t>
  </si>
  <si>
    <t>反映安保服务人均成本的控制情况。</t>
  </si>
  <si>
    <t xml:space="preserve">      消防保障经费</t>
  </si>
  <si>
    <t>抗击新冠肺炎疫情，同时确保大队全体指战员身体健康，保证疫情期间队伍战斗力不减，为防火、灭火、减灾、救援等各项工作正常推进提供有力的经费保障。</t>
  </si>
  <si>
    <t>消防监督检查、举报投诉核查完成数</t>
  </si>
  <si>
    <t>根据工作计划、“双随机、一公开”监督检查计划，客观描述该项指标内容，反映年度消防监督检查完成情况。</t>
  </si>
  <si>
    <t>培训完成次数</t>
  </si>
  <si>
    <t>根据工作计划、培训计划，反映年度消防安全培训查完成情况。</t>
  </si>
  <si>
    <t>防火演练次数</t>
  </si>
  <si>
    <t>根据工作计划、防火演练计划，反映年度防火演练消防安全培训查完成情况。</t>
  </si>
  <si>
    <t>消防安全隐患整改率</t>
  </si>
  <si>
    <t xml:space="preserve"> 消防安全隐患整改完成情况</t>
  </si>
  <si>
    <t>按照工作计划，用以反映和考核开展的消防监督检查、消防宣传培训、防火演练六熟悉。</t>
  </si>
  <si>
    <t>成本节约率</t>
  </si>
  <si>
    <t>完成项目计划工作目标的实际节约成本与计划成本的比率，用以反映和考核项目的成本节约程度。</t>
  </si>
  <si>
    <t>出警受理数</t>
  </si>
  <si>
    <t>有警必出，闻警即动。为维护辖区人民群众的生命财产安全贡献力量。及时消除辖区内重大火灾安全隐患</t>
  </si>
  <si>
    <t>提高火灾防火知识宣传普及率</t>
  </si>
  <si>
    <t>用以反映和考核防火宣传力度，对社会群众产生的影响是否能提升群众防火知识的普及率。</t>
  </si>
  <si>
    <t>因火灾伤亡人数下降情况</t>
  </si>
  <si>
    <t>用以反映和考核火灾预付能力火，防火救灾队伍人员应急救灾能力是否明显提升，成功降低因扑救火灾造成的人员伤亡的效果情况。</t>
  </si>
  <si>
    <t>经济效益</t>
  </si>
  <si>
    <t>直接经济损失下降率</t>
  </si>
  <si>
    <t>反映火灾造成经济损失下降率。</t>
  </si>
  <si>
    <t>满意度指标</t>
  </si>
  <si>
    <t>消防救援人员满意度</t>
  </si>
  <si>
    <t>用以反映消防救援人员对项目实施效果的满意程度</t>
  </si>
  <si>
    <t>用以反映可考核社会工作对项目实施效果的满意程度</t>
  </si>
  <si>
    <t>用以反映企事业单位、社区、重点单位培训服务对象对项目实施效果的满意程度</t>
  </si>
  <si>
    <t xml:space="preserve">      商务、粮食、供销、外事管理工作经费、人员培训费及办公购置经费</t>
  </si>
  <si>
    <t>认真完成市级、管委会下达工作目标任务，保证部门正常运转。
2022年是党的二十大召开之年，是曲靖经开区成立30周年。经开区招商局将按照经开区党工委、管委会的统一部署和工作要求，围绕实现“制造经开、创新经开、数字经开、生态经开”的目标，坚持目标导向、产业方向、龙头企业为重点，突出硅光伏、新能源电池两大主导产业，全力抓好党的建设和招商引资两大任务，强化招商队伍，改进招商方式，加大招商力度，努力完成年度招商引资各项目标任务，为经开区高质量跨越发展作出招商部门应有的贡献。
2023-2024年进一步压实招商工作责任；进一步创新招商引资方式；进一步加大招商项目服务；进一步抓好外资项目招引；进一步夯实招商工作基础；进一步抓实党建促发展；全力通过做好全面统筹，筑牢招商工作基础，有力促进招商局各项事业全面发展。</t>
  </si>
  <si>
    <t>招商引资工作引进国内省外到位资金160亿元，实际利用外资360万美元。</t>
  </si>
  <si>
    <t>国内省外到位资金160亿元，利用外资360万美元。</t>
  </si>
  <si>
    <t>全年签约项目5个、履约项目3个、开工项目2个、投产项目2个以上</t>
  </si>
  <si>
    <t>反映部门招商目标完成情况，落地项目完成情况</t>
  </si>
  <si>
    <t>开展招商引资工作</t>
  </si>
  <si>
    <t>反映部门是否按相关要求开展招商引资工作。</t>
  </si>
  <si>
    <t>包装项目10个</t>
  </si>
  <si>
    <t>资产采购数量</t>
  </si>
  <si>
    <t>申请计划需要购买办公设备和家具与实际购买办公设备和家具。</t>
  </si>
  <si>
    <t>人员培训</t>
  </si>
  <si>
    <t>反映部门定期开展招商引资工作相关业务培训工作</t>
  </si>
  <si>
    <t>通过验收的购置数量占购置总数量的比率</t>
  </si>
  <si>
    <t>质量达标率</t>
  </si>
  <si>
    <t>购置质量合格的数量占购置总数量的比率</t>
  </si>
  <si>
    <t>10万</t>
  </si>
  <si>
    <t>工作经费、人员培训费及办公购置经费</t>
  </si>
  <si>
    <t>增加业务知识</t>
  </si>
  <si>
    <t>定期接受培训，熟悉政策、提高业务能力。</t>
  </si>
  <si>
    <t>招商引资服务企业满意度</t>
  </si>
  <si>
    <t>招商引资服务企业满意情况</t>
  </si>
  <si>
    <t>职工年度工作满意度</t>
  </si>
  <si>
    <t>职工年度工作满意度情况</t>
  </si>
  <si>
    <t xml:space="preserve">      招商局晶龙电子污水处理厂经费</t>
  </si>
  <si>
    <t>2022-2024年项目污水处理厂，服务周边项目企业，可以产生良好的社会效益。</t>
  </si>
  <si>
    <t>项目污水处理厂，服务周边项目企业，可以产生良好的社会效益。</t>
  </si>
  <si>
    <t>年度污水处理量</t>
  </si>
  <si>
    <t>万立方</t>
  </si>
  <si>
    <t>反映污水处理厂处理能力是否达到目标要求</t>
  </si>
  <si>
    <t>南海子工业园区污水处理率</t>
  </si>
  <si>
    <t>根据工作计划、相关法律法规，标准，完成南海子工业园区排放污水处理并达标任务。</t>
  </si>
  <si>
    <t>水质达标率</t>
  </si>
  <si>
    <t>反映污水处理厂污水处置能力。</t>
  </si>
  <si>
    <t>项目实施过程中污水处理达1级Ａ标，其他参与相关标准</t>
  </si>
  <si>
    <t>反映年度预算是否控制在合理范围。</t>
  </si>
  <si>
    <t>污水处理有效率</t>
  </si>
  <si>
    <t>反映污水处理厂污水处理能力是否达到设计要求。</t>
  </si>
  <si>
    <t>工业园区企业满意度</t>
  </si>
  <si>
    <t>园区企业对污水处理能力满意情况。</t>
  </si>
  <si>
    <t xml:space="preserve">      交通管理业务专项经费</t>
  </si>
  <si>
    <t>根据《道路交通安全法》、《道路交通事故处理程序规定》、《道路交通事故处理工作规范》、《刑法》、《刑事诉讼法》、《公安机关办理行政案件程序规定》、《公安机关办理刑事案件程序规定》等法律法规和相关道路交通事故处理和预防的文件等符合各级党委政府确定的工作目标。每月开展道路交通安全隐患排查整治工作；每年开展道路交通业务培训；日常处理交通事故，信访案件；组织开展复杂疑难案件会诊研讨；更新补充道路交通事故勘查和安全防护装备、警用摩托等装备；及时开展较大事故深度调查工作；以城市、农村为重点地区，以长途客车、卧铺客车、旅游包车、危化品运输车、返乡包车、微型面包车、三轮车等为重点车辆，采取有力措施，加强车辆路面检查，从严查处超员超载、酒后驾车、无证驾驶、逾期未检车辆上路行驶等严重交通违法行为；保障人民群众的合法权益，公平、公正、公开的处理道路交通事故，有效预防和减少道路交通事故，确保全市道路交通安全、有序、畅通。</t>
  </si>
  <si>
    <t>道路交通事故处理</t>
  </si>
  <si>
    <t>办理道路交通事故案件</t>
  </si>
  <si>
    <t>道路交通违法处理</t>
  </si>
  <si>
    <t>办理交通违法案件</t>
  </si>
  <si>
    <t>道路交通秩序专项整治和安全保卫</t>
  </si>
  <si>
    <t>40000</t>
  </si>
  <si>
    <t>处理简易程序和一般程序交通违法，安全保卫工作</t>
  </si>
  <si>
    <t>道路交通主题宣传及资料制作</t>
  </si>
  <si>
    <t>开展交通安全宣传主题活动</t>
  </si>
  <si>
    <t>租赁房屋及维护维修</t>
  </si>
  <si>
    <t>进行一次房屋租赁</t>
  </si>
  <si>
    <t>科技信息化</t>
  </si>
  <si>
    <t>电信、移动、广电网络租用合同</t>
  </si>
  <si>
    <t>疑难案件会诊及较大事故深度调查及评析</t>
  </si>
  <si>
    <t>100%查明原因、提出预防措施</t>
  </si>
  <si>
    <t>对疑难案件会诊及较大事故深度调查及评析</t>
  </si>
  <si>
    <t>逃逸案件处理</t>
  </si>
  <si>
    <t>100%及时办结</t>
  </si>
  <si>
    <t>逃逸案件及时办理</t>
  </si>
  <si>
    <t>预算控制率</t>
  </si>
  <si>
    <t>预算编制</t>
  </si>
  <si>
    <t>较大道路交通事故控制次数</t>
  </si>
  <si>
    <t>各种举措降低全区交通事故发生率，保护人民生命财产安全</t>
  </si>
  <si>
    <t>提高全区人民参与交通文明程度</t>
  </si>
  <si>
    <t>群众对全区交通管理工作的满意度</t>
  </si>
  <si>
    <t>人民对交通环境的满意度</t>
  </si>
  <si>
    <t xml:space="preserve">      执法保障经费</t>
  </si>
  <si>
    <t>根据相关法律法规，开展好道路交通管理工作，保障人民群众的合法权益，有效预防和减少道路交通事故，确保开发区道路交通安全、有序、畅通。</t>
  </si>
  <si>
    <t>保障道路交通安全畅通，减少交通安全事故率</t>
  </si>
  <si>
    <t>是/否</t>
  </si>
  <si>
    <t>交通安全事故发生率</t>
  </si>
  <si>
    <t xml:space="preserve">      交通设施建设维护专项经费</t>
  </si>
  <si>
    <t>按照市政府35号文要求和开发区管委会的安排部署，必须加大完善道路交通设施建设，更好的服务开发区的经济建设，为开发区创造良好的道路交通环境。</t>
  </si>
  <si>
    <t>重点路段路口交通组织优化</t>
  </si>
  <si>
    <t>路扣交通信号灯、指路、导向标志，交通标线和电子警察、卡口、监控等交通设施设备</t>
  </si>
  <si>
    <t>主次干道交通标线</t>
  </si>
  <si>
    <t>米</t>
  </si>
  <si>
    <t>LED交通诱导屏</t>
  </si>
  <si>
    <t>主次干道交通标志牌</t>
  </si>
  <si>
    <t>道路交通信号灯维修维护</t>
  </si>
  <si>
    <t>交通信号灯维护</t>
  </si>
  <si>
    <t>工程建设验收合格率</t>
  </si>
  <si>
    <t>建设的交通工程设施设备内容</t>
  </si>
  <si>
    <t>优化完成及时性</t>
  </si>
  <si>
    <t>工程实施进度</t>
  </si>
  <si>
    <t>招投标控制价编制</t>
  </si>
  <si>
    <t>较大以上道路交通事故控制次数</t>
  </si>
  <si>
    <t xml:space="preserve">      应急管理综合行政执法装备专项资金</t>
  </si>
  <si>
    <t>完成在职人员执法服装和设备配备。</t>
  </si>
  <si>
    <t xml:space="preserve">      办公经费</t>
  </si>
  <si>
    <t>2022年预算10万元</t>
  </si>
  <si>
    <t>计划值</t>
  </si>
  <si>
    <t>个（套）</t>
  </si>
  <si>
    <t xml:space="preserve">      政府购买专家查隐患服务经费</t>
  </si>
  <si>
    <t>完成2022年度经开区工贸企业、非煤矿山等项目安全隐患排查</t>
  </si>
  <si>
    <t xml:space="preserve">        教学质量监测及综合考核奖励经费教学科研等专项经费</t>
  </si>
  <si>
    <t>完成教学科研、人才培养、特色打造、资源建设、成果奖励等工作完成教学科研、人才培养、特色打造、资源建设、成果奖励等工作以学校组织建设、队伍建设、制度建设、阵地建设、文化建设、课程建设（国家课程、“雅能课程”、家长课程）启动并进入正常运转为核心标志（以下简称“六项建设”），实现学校初步“建起来”的发展目标，让学校“有好的口碑”，被认可。</t>
  </si>
  <si>
    <t>教师获区级及以上奖项</t>
  </si>
  <si>
    <t>学校制度建设条数</t>
  </si>
  <si>
    <t>条</t>
  </si>
  <si>
    <t>学校章程、财经相关制度、教学等制度</t>
  </si>
  <si>
    <t>一年级招生规模</t>
  </si>
  <si>
    <t>新招一年级学生</t>
  </si>
  <si>
    <t>教师编制获批数</t>
  </si>
  <si>
    <t>教师编制个数</t>
  </si>
  <si>
    <t>办学各类经验在区级及以上交流</t>
  </si>
  <si>
    <t>场</t>
  </si>
  <si>
    <t>各类经验在区级及以上交流</t>
  </si>
  <si>
    <t>教学经验在兄弟院校交流</t>
  </si>
  <si>
    <t>教学等经验在兄弟学校交流</t>
  </si>
  <si>
    <t>预算成本控制情况</t>
  </si>
  <si>
    <t>年计划工作完成及时性</t>
  </si>
  <si>
    <t>年度计划工作完成情况</t>
  </si>
  <si>
    <t>培训服务</t>
  </si>
  <si>
    <t>教师培训课程资源为区域教师培训、为家长培训</t>
  </si>
  <si>
    <t>建立师资培养基地</t>
  </si>
  <si>
    <t>学校制度形成“章程统领、办法规约、细则序化、工具支撑”的制度体系数量</t>
  </si>
  <si>
    <t>套</t>
  </si>
  <si>
    <t>该制度体系直接影响学校内涵发展</t>
  </si>
  <si>
    <t>服务对象满意</t>
  </si>
  <si>
    <t>服务对象对交流或培训的满意度</t>
  </si>
  <si>
    <t xml:space="preserve">      教学科研等专项经费</t>
  </si>
  <si>
    <t>完成教学科研、人才培养、特色打造、资源建设、成果奖励等工作。</t>
  </si>
  <si>
    <t>学校制度建设（20个）</t>
  </si>
  <si>
    <t>完善为建设学校试运行的基础平台、系统</t>
  </si>
  <si>
    <t>各类学校2021年试运行的基础平台、系统</t>
  </si>
  <si>
    <t>一年级招生规模控制</t>
  </si>
  <si>
    <t>360</t>
  </si>
  <si>
    <t>教师编制协调获批</t>
  </si>
  <si>
    <t>发展平台建设</t>
  </si>
  <si>
    <t>进学校发展平台建设</t>
  </si>
  <si>
    <t>“双减”政策“本校化”经验在区级及以上交流</t>
  </si>
  <si>
    <t>“以学为主”的课堂教学改革经验在兄弟学校交流</t>
  </si>
  <si>
    <t>学生综合素养评价经验在区级及以上交流</t>
  </si>
  <si>
    <t>学校项目任务管理经验在兄弟学校交流</t>
  </si>
  <si>
    <t>学校的优秀教师为区域教师成长示范、引领、辐射</t>
  </si>
  <si>
    <t>教师培训课程资源为区域教师培训服务</t>
  </si>
  <si>
    <t>家长培训课程</t>
  </si>
  <si>
    <t>对家长的培训课程</t>
  </si>
  <si>
    <t>学校制度形成“章程统领、办法规约、细则序化、工具支撑”的制度体系</t>
  </si>
  <si>
    <t>“协同治理”理念下的“一页纸”项目管理方法</t>
  </si>
  <si>
    <t>学校“协同治理”理念下的“一页纸”项目管理方法</t>
  </si>
  <si>
    <t>“五子合一”师资队伍建设效能模型</t>
  </si>
  <si>
    <t>推动教师专业的可持续发展得模型建设</t>
  </si>
  <si>
    <t>课后服务的课程</t>
  </si>
  <si>
    <t>课后服务课程</t>
  </si>
  <si>
    <t>为区域教师培训培养提供阵地、师资、课程支持</t>
  </si>
  <si>
    <t>1.家长满意度达90%及以上</t>
  </si>
  <si>
    <t>家长对学校各项工作的满意度</t>
  </si>
  <si>
    <t>2.承担教师培训的培训对象满意度达90%以上；</t>
  </si>
  <si>
    <t>培训对象对教师培训满意度</t>
  </si>
  <si>
    <t xml:space="preserve">      经开区考核及相关会议经费</t>
  </si>
  <si>
    <t>2022年，商务局将以习近平新时代中国特色社会主义思想为指导，全面提升对外开放合作水平，大力发展电子商务，优化外贸结构，加快推进商贸流通业发展和自贸试验区联动创新区，实现社会消费品零售总额同比增长 10%，进出口总额完成7亿美元。（一）巩固提升强商贸。紧紧围绕“成为全省副中心城市”的战略定位，立足国家产业政策、地区资源禀赋以及市场需求，科学谋划一批市场前景好、产业关联度大、创新能力强的商贸产业项目。通过加大招商引资力度，提升传统消费，培育新型消费，不断促进区域经济发展。
（二）强化服务稳外资。一是认真落实好有关政策措施,根据外资“审批改备案”，实行“不见面”业务办理流程，最大限度减轻企业办事负担，为外商投资创造更加优良的营商环境。二是实行“首问负责制”，对外资项目的落户提供全程帮办，对需要办理新设业务的外资项目提前介入，手把手帮助企业准备申报材料。
（三）高标准推进海关项目建设。海关综合用房于2020年4月启动建设，2020年11月27日顺利开关过渡运行。商务局成立以来，明确海关建设目标任务，倒排项目工期，加快项目落实，一手抓资金筹措，一手抓项目督促，确保项目顺利复工。目前除实验室设备及安装正在走政府采购程序外，主体工程已全部完工，生活配套用房、教培用房、办公技术用房正在铺装木地板、安装套装门、卫生洁具，预计年底可完成内部装修收尾工作。2022年将进一步加快淮关项目建设，满足海关办公和住宿需求，根据海关项目系列合同约定，积极筹措资金，督促施工单位建设进度，确保项目建设顺利推进。
（四）精准施策稳外贸
一是指导企业积极拓宽进出口渠道，紧跟“一带一路”等国家开放战略,加强新兴市场的开拓。加强对企业的培训和指导,对政策进行精准对接、精准推送、精准落实，鼓励支持企业在海外设立商品展示中心、贸易中心、分拨中心等，加大对企业参加展会的补贴力度，支持企业参加境内外知名展会，助力外贸企业开拓多元化市场。
（五）争先进位抓国考
一是认真落实好商务部2021年国家级经济技术开发区综合评价考核工作通知文件精神，准确、及时做好数据上报工作。</t>
  </si>
  <si>
    <t>召开国家级经开区考核相关会议</t>
  </si>
  <si>
    <t>经开区考核及相关会议</t>
  </si>
  <si>
    <t>考核名次</t>
  </si>
  <si>
    <t>名</t>
  </si>
  <si>
    <t>国家级经开区排名达到172名</t>
  </si>
  <si>
    <t>考核能完成时限</t>
  </si>
  <si>
    <t>2022年12月31之前完成</t>
  </si>
  <si>
    <t>2022年12月31日前完成经开区考核材料报送</t>
  </si>
  <si>
    <t>提高对外开放度</t>
  </si>
  <si>
    <t>提高</t>
  </si>
  <si>
    <t>衡量经开区经济对外开放度</t>
  </si>
  <si>
    <t xml:space="preserve">      限额以上纳规商贸企业奖励经费</t>
  </si>
  <si>
    <t>限额以上纳规企业</t>
  </si>
  <si>
    <t>限额以上企业纳规5户。</t>
  </si>
  <si>
    <t>纳规达标率</t>
  </si>
  <si>
    <t>纳规企业达到5户，100%纳规。</t>
  </si>
  <si>
    <t>纳规企业完成时限</t>
  </si>
  <si>
    <t>2022年12月31之前完成5户限额以上企业纳规。</t>
  </si>
  <si>
    <t>用以反映纳规企业的成本节约程度。</t>
  </si>
  <si>
    <t>培育企业规模做大做强</t>
  </si>
  <si>
    <t>企业规模得到扩大。</t>
  </si>
  <si>
    <t xml:space="preserve">      曲靖海关建设项目经费</t>
  </si>
  <si>
    <t>项目资金兑付率</t>
  </si>
  <si>
    <t>海关项目工程支付情况</t>
  </si>
  <si>
    <t>工程验收合格率</t>
  </si>
  <si>
    <t>海关项目建设合格</t>
  </si>
  <si>
    <t>项目建设完工及时性</t>
  </si>
  <si>
    <t>项目建设工程进度</t>
  </si>
  <si>
    <t>通关便利化</t>
  </si>
  <si>
    <t>反应进出口数量情况</t>
  </si>
  <si>
    <t xml:space="preserve">      社会消费品零售总额统计及市场运行监测工作培训及奖励经费</t>
  </si>
  <si>
    <t>社会消费品零售总额统计及市场运行监测工作培训次数</t>
  </si>
  <si>
    <t>召开社会消费品总额培训。</t>
  </si>
  <si>
    <t>社会消费品零售总额同比增长率</t>
  </si>
  <si>
    <t>完成社会消费品零售总额同比增长10%。</t>
  </si>
  <si>
    <t>社会消费品零售总额统计及市场运行监测工作培训</t>
  </si>
  <si>
    <t>2022年12月31之前召开社会消费品零售总额统计及市场运行监测工作培训。</t>
  </si>
  <si>
    <t>用以反映和考核培训及奖励的成本节约程度。</t>
  </si>
  <si>
    <t>社会消费品零售总额稳步增长率</t>
  </si>
  <si>
    <t>负责经开区内招商引资项目从投资协议签订到企业建成投产前的落地服务。
负责入园项目全程跟进和代办帮办服务；协调帮助解决入园项目建设中的困难和问题，为入园项目提供优质高效的服务。</t>
  </si>
  <si>
    <t>机构正常运转率</t>
  </si>
  <si>
    <t>100%</t>
  </si>
  <si>
    <t xml:space="preserve">      招商引资洽谈参会参展、培训费及办公设备经费</t>
  </si>
  <si>
    <t>1.负责经开区数字经济招商引资，立足经开区新型基础设施建设及数字经济发展规划，制定招商路线图，引导相关产业落地经开区。指导经开区相关国有企业做好数字经济相关产业的投融资工作。指导设立产业基金，以“资本招商”“银企结合”的方式吸引数字经济优质企业落地经开区。
2.制定经开区大数据收集、管理和开发应用的标准规范，指导、协调和推进各领域大数据开发运用，促进数据信息资源跨行业、跨部门互联互通和整合共享，实现“数字经开”。负责经开区信息化建设及开发利用；负责云平台、公共服务平台、公共数据库、共享交换平台等信息化基础设施的建设管理和开发应用；负责政务信息资源、数据的归集、共享和运用工作，实现信息数据与政务服务、利民惠民的深度融合。
3.负责推进园区数字化及“智慧经开”的建设。优化园区基础设施建设，提升园区运营管理水平，为园区企业提供更精准的服务。
4.负责数字经济招商企业落地服务、后续跟踪服务和扶持政策监督落实。
5.完成经开区党工委、管委会交办的其他工作。</t>
  </si>
  <si>
    <t xml:space="preserve">      森林防火工作专项经费</t>
  </si>
  <si>
    <t>森林防火和其他突发事故的协调处理、消防等工作，应急力量建设和物资储备工作，灾情报告和发布工作。</t>
  </si>
  <si>
    <t>物资保障率</t>
  </si>
  <si>
    <t>=&gt;</t>
  </si>
  <si>
    <t>反映森林防火经费保障人数</t>
  </si>
  <si>
    <t>保障防护人员数量</t>
  </si>
  <si>
    <t>物资保障及时率</t>
  </si>
  <si>
    <t>反映物资保障及时情况</t>
  </si>
  <si>
    <t>储备物资改善情况</t>
  </si>
  <si>
    <t>项目实施后防火救火物资保障情况是否得到有效改善</t>
  </si>
  <si>
    <t>防火救火能力提升情况</t>
  </si>
  <si>
    <t>项目实施后防火救火能力是否得到有效提升</t>
  </si>
  <si>
    <t>防护人员满意程度</t>
  </si>
  <si>
    <t>反应防护人员对物资储备的满意度</t>
  </si>
  <si>
    <t xml:space="preserve">      打击传销专项工作经费</t>
  </si>
  <si>
    <t>做好传销人员排查遣返工作</t>
  </si>
  <si>
    <t>打击传销覆盖率</t>
  </si>
  <si>
    <t>反映街道打击传销工作是否全覆盖</t>
  </si>
  <si>
    <t>打击传销宣传工作</t>
  </si>
  <si>
    <t>反映开展打击传销宣传工作次数</t>
  </si>
  <si>
    <t>打击传销及时率</t>
  </si>
  <si>
    <t>周</t>
  </si>
  <si>
    <t>反映发现传销窝点后，是否及时清理人员，清除窝点。</t>
  </si>
  <si>
    <t>市场经济秩序改善</t>
  </si>
  <si>
    <t>反映工作开展后市场经济秩序是否得到改善</t>
  </si>
  <si>
    <t>群众防范意识提升</t>
  </si>
  <si>
    <t>反应项目实施后群众防范意识是否明显提升</t>
  </si>
  <si>
    <t>反应辖区群众对街道打击传销工作的满意度</t>
  </si>
  <si>
    <t xml:space="preserve">      土地看护专项经费</t>
  </si>
  <si>
    <t>辖区已征未用土地管理</t>
  </si>
  <si>
    <t>已征未用土地管理良好</t>
  </si>
  <si>
    <t>反应已征未用土地是否能够得到妥善管理，有无非法使用情况</t>
  </si>
  <si>
    <t>已征未用土地看护率</t>
  </si>
  <si>
    <t>反应辖区所有已征未用土地是否能得到有效看护</t>
  </si>
  <si>
    <t>土地看护及时性</t>
  </si>
  <si>
    <t>反应是否及时安排人员及时管理已被征收还未使用的空地</t>
  </si>
  <si>
    <t>经费使用控制良好</t>
  </si>
  <si>
    <t>2万元</t>
  </si>
  <si>
    <t>用以反应土地看护经费使用的节约程度</t>
  </si>
  <si>
    <t>拨付土地看护人员经费到位率</t>
  </si>
  <si>
    <t>反应项目实行之后土地看护是否得到提升</t>
  </si>
  <si>
    <t>土地看护人员满意度</t>
  </si>
  <si>
    <t>反应土地看护人员满意度</t>
  </si>
  <si>
    <t xml:space="preserve">      政协委员活动经费</t>
  </si>
  <si>
    <t>保障街道政协工作正常运转</t>
  </si>
  <si>
    <t>政协委员调研次数</t>
  </si>
  <si>
    <t>根据组织的政协委员开展视察、调研活动次数是否达到标准</t>
  </si>
  <si>
    <t>政协委员工作完成率</t>
  </si>
  <si>
    <t>根据政协委员2022年接受上级部门工作安排的工作完成情况</t>
  </si>
  <si>
    <t>工作完成及时性</t>
  </si>
  <si>
    <t>在上级部门规定时间内完成所要求的日常工作</t>
  </si>
  <si>
    <t>工作经费</t>
  </si>
  <si>
    <t>反应街道本年度政协委员开展活动产生的费用是否超标</t>
  </si>
  <si>
    <t>辖区群众对政协委员工作的肯定</t>
  </si>
  <si>
    <t>根据调查辖区群众对政协委员工作是否是肯定态度</t>
  </si>
  <si>
    <t>反应辖区群众对政协委员工作的满意度</t>
  </si>
  <si>
    <t xml:space="preserve">      张家凹排污管道改造工程经费</t>
  </si>
  <si>
    <t>保障张家凹排污管道改造工作正常运转</t>
  </si>
  <si>
    <t>资金兑付率</t>
  </si>
  <si>
    <t>根据工程签订合同要求，在工程完工并且结算审计后支付的工程款情况</t>
  </si>
  <si>
    <t>项目验收合格率</t>
  </si>
  <si>
    <t>根据项目验收实际情况，是否合格</t>
  </si>
  <si>
    <t>及时拨付工程款</t>
  </si>
  <si>
    <t>根据工程进度拨付相应工程款是否及时</t>
  </si>
  <si>
    <t>辖区群众幸福感提升</t>
  </si>
  <si>
    <t>截污干管安装后，通过调查群众生活是否得到以及幸福感是否提升</t>
  </si>
  <si>
    <t>生态效益</t>
  </si>
  <si>
    <t>环境提升</t>
  </si>
  <si>
    <t>截污干管安装后，通过调查群众生活是否得到的便利、居住环境是否得到改善评判</t>
  </si>
  <si>
    <t>张家凹居民对该工程满意度</t>
  </si>
  <si>
    <t>用以反映辖区居民对项目实施效果的满意程度</t>
  </si>
  <si>
    <t xml:space="preserve">      街道租用办公场所专项经费</t>
  </si>
  <si>
    <t>保障街道各项工正常运转</t>
  </si>
  <si>
    <t>租房期限</t>
  </si>
  <si>
    <t>次/年</t>
  </si>
  <si>
    <t>房屋租金兑付率</t>
  </si>
  <si>
    <t>根据街道与租赁方签订的租房合同，兑付合同签订金额</t>
  </si>
  <si>
    <t>租入的办公用房质量达标率</t>
  </si>
  <si>
    <t>租入的房屋质量达标，是否存在危房、漏水等严重问题</t>
  </si>
  <si>
    <t>办公效率</t>
  </si>
  <si>
    <t>租用办公房后街道职工干部办事热情，是否主动积极，未出现推脱现象</t>
  </si>
  <si>
    <t>街道工作人员满意度</t>
  </si>
  <si>
    <t>街道工作人员对租用的办公房是否满意度</t>
  </si>
  <si>
    <t xml:space="preserve">      村级阵地建设工程尾款经费</t>
  </si>
  <si>
    <t>保障街道各社区村级阵地建设工作正常运转</t>
  </si>
  <si>
    <t>资金兑付</t>
  </si>
  <si>
    <t>尾款支付及时性</t>
  </si>
  <si>
    <t>自街道收到财政拨付项目尾款之日起，是否1个月之内支付给施工方</t>
  </si>
  <si>
    <t>项目成本节约</t>
  </si>
  <si>
    <t>根据项目结束后支付的工程款是否超出预计数</t>
  </si>
  <si>
    <t>辖区群众基本娱乐需求满足率</t>
  </si>
  <si>
    <t>根据辖区群众在文化活动中心学习、活动、娱乐等得到的反馈</t>
  </si>
  <si>
    <t>辖区群众对文化活动中心满意度</t>
  </si>
  <si>
    <t>通过调查了解辖区群众满意程度</t>
  </si>
  <si>
    <t xml:space="preserve">      党工委日常工作专项经费</t>
  </si>
  <si>
    <t>宣传贯彻党的路线方针和党中央、上级党组织的决议、决定，领导街道全面工作；讨论决定本街道工作中的重大问题；领导街道政权机关、群团组织，加强指导和规范；加强自身建设和社区党组织建设，抓好党员发展工作，加强党员队伍建设；负责对干部的教育、培训、考核、奖惩和监督工作。</t>
  </si>
  <si>
    <t>严格按照上级时间节点完成各项工作</t>
  </si>
  <si>
    <t>培训学习实际完成率</t>
  </si>
  <si>
    <t>街道党工委是否每月开展一次活动</t>
  </si>
  <si>
    <t>工作完成率</t>
  </si>
  <si>
    <t>根据街道政协委员2022年接受上级部门工作安排的工作完成情况</t>
  </si>
  <si>
    <t>反应街道本年度党工委工作产生的费用是否超标</t>
  </si>
  <si>
    <t>辖区党员参与各项活动率</t>
  </si>
  <si>
    <t>辖区党员对项目实施效果的满意程度</t>
  </si>
  <si>
    <t xml:space="preserve">      人大代表活动经费</t>
  </si>
  <si>
    <t>保障街道人大工作正常运转</t>
  </si>
  <si>
    <t>视察、调研活动次数</t>
  </si>
  <si>
    <t>根据组织的人大代表开展视察、调研活动次数是否达到标准</t>
  </si>
  <si>
    <t>人大代表工作完成率</t>
  </si>
  <si>
    <t>反应街道本年度人大开展活动产生的费用是否超标</t>
  </si>
  <si>
    <t>辖区群众对人大代表工作的肯定</t>
  </si>
  <si>
    <t>根据调查辖区群众对人大代表工作是否是肯定态度</t>
  </si>
  <si>
    <t>反应辖区群众对人大代表工作的满意度</t>
  </si>
  <si>
    <t xml:space="preserve">      公厕管理专项经费</t>
  </si>
  <si>
    <t>严格落实瑟缩革命工作，抓好公厕管理工作</t>
  </si>
  <si>
    <t>公厕环境卫生质量达标率</t>
  </si>
  <si>
    <t>反应公厕卫生质量是否达到标准</t>
  </si>
  <si>
    <t>公厕正常投入使用率</t>
  </si>
  <si>
    <t>反应公厕是否能够正常投入使用</t>
  </si>
  <si>
    <t>公厕清洁维护及时性</t>
  </si>
  <si>
    <t>反应公厕清洁维护及时性</t>
  </si>
  <si>
    <t>用以反应公厕管理服务成本节约程度</t>
  </si>
  <si>
    <t>人居环境提升</t>
  </si>
  <si>
    <t>通过调查问卷的方式对126座公厕环境质量是否达标进行调查</t>
  </si>
  <si>
    <t>群众满意度</t>
  </si>
  <si>
    <t>用以反映辖区内居民对公厕管理的满意程度</t>
  </si>
  <si>
    <t xml:space="preserve">      保洁经费</t>
  </si>
  <si>
    <t>加强辖区保洁员管理力度，保证辖区环境卫生得到有力提升且保持不变。</t>
  </si>
  <si>
    <t>环境达标率</t>
  </si>
  <si>
    <t>环境达标情况</t>
  </si>
  <si>
    <t>保洁员工资兑付率</t>
  </si>
  <si>
    <t>保洁员工资发放情况，是否按照标准</t>
  </si>
  <si>
    <t>垃圾清运及时率</t>
  </si>
  <si>
    <t>辖区垃圾箱体垃圾清运是否每日一清</t>
  </si>
  <si>
    <t>开展宣传</t>
  </si>
  <si>
    <t>根据街道开展环境保护、爱国卫生运动等活动情况</t>
  </si>
  <si>
    <t>通过调查的形式对辖区群众满意度进行分析</t>
  </si>
  <si>
    <t xml:space="preserve">      纪工委工作专项经费</t>
  </si>
  <si>
    <t>负责党的纪律检查工作；依照党的章程和其他党内法规履行监督、执纪、问责职责；根据区监委授权，对街道管辖的公职人员和有关人员依法履行监督、调查、处置相关职责；受理党员的控告和申诉，保障党员的权利；负责综合分析全面从严治党、党风廉政建设和反腐败工作情况；指导督促居务监督委员会加强对群众性自治组织从事管理人员的监督；完成区纪委、区监委和街道党工委交办的其他任务。</t>
  </si>
  <si>
    <t>组织活动次数</t>
  </si>
  <si>
    <t>根据开展廉政文化“六进”活动情况</t>
  </si>
  <si>
    <t>召开会议次数</t>
  </si>
  <si>
    <t>根据研究部署本单位党风廉政建设工作会议开展情况</t>
  </si>
  <si>
    <t>监督公开情况</t>
  </si>
  <si>
    <t>根据街道办事处及社区招投标、“三务”公开、“四帐两薄”等工作对外公开情况</t>
  </si>
  <si>
    <t>通过调查了解辖区群众对街道纪工委工作的满意程度</t>
  </si>
  <si>
    <t xml:space="preserve">      信访维稳工作专项经费</t>
  </si>
  <si>
    <t>圆满完成信访维稳各项工作。</t>
  </si>
  <si>
    <t>信访案件二次上访率</t>
  </si>
  <si>
    <t>部门已受理并办结的矛盾纠纷是否出现二次上访的情况</t>
  </si>
  <si>
    <t>案件处置率</t>
  </si>
  <si>
    <t>街道每年解决信访问题及矛盾纠纷的数量是否达标</t>
  </si>
  <si>
    <t>信访案件处理及时性</t>
  </si>
  <si>
    <t>通过问卷调查了解街道办事人员接访后是否热情及时处理相关事务情况</t>
  </si>
  <si>
    <t>信访案件控制率</t>
  </si>
  <si>
    <t>管控辖区信访人员到市，到省，到京上访</t>
  </si>
  <si>
    <t>反应社会公众对街道解决问题满意度</t>
  </si>
  <si>
    <t xml:space="preserve">      农业农村工作专项经费</t>
  </si>
  <si>
    <t>强化农村建设，抓好农业产业安全发展。</t>
  </si>
  <si>
    <t>农业产出质量达标率</t>
  </si>
  <si>
    <t>本年度耕种的农业产物合格率</t>
  </si>
  <si>
    <t>补助资金兑付率</t>
  </si>
  <si>
    <t>根据西城街道2022年度狠抓落实责任书方案规定的完成良种补贴发放。</t>
  </si>
  <si>
    <t>促进农民增收</t>
  </si>
  <si>
    <t>反应较上一年度农民农作产物收益</t>
  </si>
  <si>
    <t>考核本项目实施后，辖区务农人员对该项目的满意度</t>
  </si>
  <si>
    <t xml:space="preserve">      防汛、抗旱工作专项经费</t>
  </si>
  <si>
    <t>防汛抗旱和其他突发事故的协调处理、消防等工作，应急力量建设和物资储备工作，灾情报告和发布工作，</t>
  </si>
  <si>
    <t>反映物资保障情况</t>
  </si>
  <si>
    <t>反映防汛、抗旱经费保障人数</t>
  </si>
  <si>
    <t>项目实施后防汛、抗旱物资保障情况是否得到有效改善</t>
  </si>
  <si>
    <t>防汛、抗旱能力提升情况</t>
  </si>
  <si>
    <t xml:space="preserve">      人大代表履职经费</t>
  </si>
  <si>
    <t>保障西城街道人大代表工作正常运转</t>
  </si>
  <si>
    <t>根据人大代表2022年接受上级部门工作安排的工作完成情况</t>
  </si>
  <si>
    <t>成本控制率</t>
  </si>
  <si>
    <t>人大代表履职经费发放情况，是否按照标准</t>
  </si>
  <si>
    <t>辖区对人大代表工作的满意度</t>
  </si>
  <si>
    <t>人大代表满意度</t>
  </si>
  <si>
    <t xml:space="preserve">      人大工委工作专项经费</t>
  </si>
  <si>
    <t>按照区人大常委会和街道党工委工作部署，制定街道人大工委工作计划；组织本辖区人大代表学习和宣传宪法、法律法规和人民代表大会及其常委会的决议、决定，检查其在本街道的遵守和执行情况；组织本辖区人大代表对街道办事处和政府派出机构的行政情况进行监督检查，提出意见建议；组织本辖区人大代表对辖区内经济、社会事业、社会治安、社会保障、重点工程、财政性资金收支等情况和人民群众关心的热点、难点问题进行研究；协助本辖区人大代表联系选民，；定期召开座谈会和走访代表；承办区人大常委会本辖区的人大代表选举和罢免工作；组织区人大代表向选民述职，接受选民监督；指导居民委员开展自治活动。</t>
  </si>
  <si>
    <t>根据街道人大工委2022年接受上级部门工作安排的工作完成情况</t>
  </si>
  <si>
    <t>应街道本年度人大工作产生的费用是否超标</t>
  </si>
  <si>
    <t>辖区群众对街道人大工作的肯定</t>
  </si>
  <si>
    <t>根据调查辖区群众对街道人大工作是否是肯定态度</t>
  </si>
  <si>
    <t>辖区人大代表满意度</t>
  </si>
  <si>
    <t>反应辖区人大代表对街道人大工委工作的满意度</t>
  </si>
  <si>
    <t xml:space="preserve">      培训及会议专项经费</t>
  </si>
  <si>
    <t>按照各项工作需求合理安排各类培训、会议。</t>
  </si>
  <si>
    <t>培训、会议数</t>
  </si>
  <si>
    <t>反应街道2022年度实际组织开展的培训会议次数</t>
  </si>
  <si>
    <t>开展培训、会议效果良好</t>
  </si>
  <si>
    <t>反应街道开展培训、会议后，业务人员工作中反馈意见是不是良好</t>
  </si>
  <si>
    <t>培训、会议及时性</t>
  </si>
  <si>
    <t>反应街道街道上级部门各项工作任务，同时需要开展培训或会议时，是否及时开展专项培训或会议</t>
  </si>
  <si>
    <t>培训、会议费</t>
  </si>
  <si>
    <t>反应街道本年度安排的各项培训会议产生的费用是否超标</t>
  </si>
  <si>
    <t>业务提升</t>
  </si>
  <si>
    <t>反应街道开展培训、会议后，业务人员工作能力是否得到提升</t>
  </si>
  <si>
    <t>培训对象满意度</t>
  </si>
  <si>
    <t>反应参与街道培训、会议的业务员针对培训、会议的满意程度</t>
  </si>
  <si>
    <t xml:space="preserve">      街道工作专项经费</t>
  </si>
  <si>
    <t>西城街道各项工作正常运转，圆满完成。</t>
  </si>
  <si>
    <t>培训出勤率</t>
  </si>
  <si>
    <t>反应街道组织培训人员参与率</t>
  </si>
  <si>
    <t>开展学习活动次数</t>
  </si>
  <si>
    <t>街道党委各支部每月开展一次学习教育好活动</t>
  </si>
  <si>
    <t>反应街道本年度各项工作产生的费用是否超标</t>
  </si>
  <si>
    <t>日常工作完成及时性</t>
  </si>
  <si>
    <t>服务辖区群众办事效率</t>
  </si>
  <si>
    <t>反应办事处工作人员服务辖区群众工作效率是否明显提高</t>
  </si>
  <si>
    <t>内部职工满意度</t>
  </si>
  <si>
    <t>用以反映可考核单位内部职工对项目实施效果的满意程度</t>
  </si>
  <si>
    <t xml:space="preserve">      政协工作专项经费</t>
  </si>
  <si>
    <t>按照区政协和街道党工委工作部署，制定街道政协工作计划；组织本辖区政协委员学习和宣传宪法、法律法规和人民代表大会及其常委会的决议、决定，检查其在本街道的遵守和执行情况；</t>
  </si>
  <si>
    <t>反应街道本年度人大工作产生的费用是否超标</t>
  </si>
  <si>
    <t>辖区群众对街道政协工作的肯定</t>
  </si>
  <si>
    <t>根据调查辖区群众对街道政协工作是否是肯定态度</t>
  </si>
  <si>
    <t>辖区政协委员满意度</t>
  </si>
  <si>
    <t>反应辖区政协委员对街道人大工委工作的满意度</t>
  </si>
  <si>
    <t xml:space="preserve">      党建工作专项经费</t>
  </si>
  <si>
    <t>保障街道办事处街道党的建设、基层民主政治建设工作圆满完成</t>
  </si>
  <si>
    <t>学员反馈良好</t>
  </si>
  <si>
    <t>通过调查问卷，所有培训学员整体反馈是否良好。</t>
  </si>
  <si>
    <t>党员服务群众满意度</t>
  </si>
  <si>
    <t xml:space="preserve">      党工委日常工作经费</t>
  </si>
  <si>
    <t>保障党工委日常工作正常运转</t>
  </si>
  <si>
    <t>辖区党员满意度</t>
  </si>
  <si>
    <t xml:space="preserve">      农业农村及中心工作经费</t>
  </si>
  <si>
    <t>保障农业农村及中心工作正常运转</t>
  </si>
  <si>
    <t>反映良种补贴发放情况</t>
  </si>
  <si>
    <t>目标任务实际完成率</t>
  </si>
  <si>
    <t>反应农业生产完成情况</t>
  </si>
  <si>
    <t>营商环境良好</t>
  </si>
  <si>
    <t>反应项目实施后营商环境是否良好</t>
  </si>
  <si>
    <t>辖区农村务农人员依靠农业能够得到基本生活保障率</t>
  </si>
  <si>
    <t>辖区农村务农人员依靠农业能够得到基本生活保障情况</t>
  </si>
  <si>
    <t>辖区务农人员满意度</t>
  </si>
  <si>
    <t xml:space="preserve">      党建工作经费</t>
  </si>
  <si>
    <t>保障党建工作正常运转</t>
  </si>
  <si>
    <t>APP实际使用率</t>
  </si>
  <si>
    <t>“学习强国”“云岭先锋”APP实名登录使用率</t>
  </si>
  <si>
    <t>发展党员人数</t>
  </si>
  <si>
    <t>街道党工委是否发展正式党员。</t>
  </si>
  <si>
    <t xml:space="preserve">      疫情补助经费</t>
  </si>
  <si>
    <t>保障疫情防控正常运转</t>
  </si>
  <si>
    <t>资金补助户数</t>
  </si>
  <si>
    <t>户</t>
  </si>
  <si>
    <t>反应补助农户的数量</t>
  </si>
  <si>
    <t>补助对象合规性</t>
  </si>
  <si>
    <t>反应补助农户是否符合补助要求</t>
  </si>
  <si>
    <t>保障资金拨付及时性</t>
  </si>
  <si>
    <t>反应资金拨付效率</t>
  </si>
  <si>
    <t>用以反应疫情补助资金成本节约程度</t>
  </si>
  <si>
    <t>弥补农户经济损失</t>
  </si>
  <si>
    <t>反应疫情补助能否有效弥补农户经济损失</t>
  </si>
  <si>
    <t>农户满意度</t>
  </si>
  <si>
    <t>用以受补助农户对疫情补助的满意程度</t>
  </si>
  <si>
    <t xml:space="preserve">      信访及维稳工作经费</t>
  </si>
  <si>
    <t>保障信访及维稳工作的正常运转</t>
  </si>
  <si>
    <t>矛盾纠纷下降情况</t>
  </si>
  <si>
    <t>信访工作人员工作效率是否明显提升，本年度需解决的矛盾纠纷是否明显下降</t>
  </si>
  <si>
    <t>健立工作机制，健全工作流程</t>
  </si>
  <si>
    <t>建立健全</t>
  </si>
  <si>
    <t>在提高工作效率方面建立了新举措，确保部门工作长期可持续发展的保障。</t>
  </si>
  <si>
    <t xml:space="preserve">      翠峰街道人大代表活动经费</t>
  </si>
  <si>
    <t>保障人大代表活动正常进行</t>
  </si>
  <si>
    <t xml:space="preserve">      人大工作经费</t>
  </si>
  <si>
    <t xml:space="preserve">      翠峰街道政协委员活动经费</t>
  </si>
  <si>
    <t>保障政协委员活动正常进行</t>
  </si>
  <si>
    <t xml:space="preserve">      土地看护经费</t>
  </si>
  <si>
    <t>保障土地看护工作及看护人员经费</t>
  </si>
  <si>
    <t>反应已征未用土地是否能够得到有效看护</t>
  </si>
  <si>
    <t>已征未用土地管理情况</t>
  </si>
  <si>
    <t>反应土地看护及时性</t>
  </si>
  <si>
    <t>用以反应土地看护成本节约程度</t>
  </si>
  <si>
    <t>土地看护得到提升</t>
  </si>
  <si>
    <t xml:space="preserve">      公共厕所管理服务经费</t>
  </si>
  <si>
    <t>保障公共厕所管理及管理人员经费</t>
  </si>
  <si>
    <t>居民满意度</t>
  </si>
  <si>
    <t xml:space="preserve">      翠峰街道人大代表履职经费</t>
  </si>
  <si>
    <t>保障翠峰街道人大代表工作的正常运转</t>
  </si>
  <si>
    <t>经费兑付</t>
  </si>
  <si>
    <t xml:space="preserve">      纪工委日常工作经费</t>
  </si>
  <si>
    <t>保障纪工委日常工作正常运转</t>
  </si>
  <si>
    <t>召开会议情况</t>
  </si>
  <si>
    <t>活动情况</t>
  </si>
  <si>
    <t>党风廉政建设情况</t>
  </si>
  <si>
    <t>根据纪工委每年查处的歪风邪气人员情况</t>
  </si>
  <si>
    <t>根据街道办事处及社区招投标、“三务”等工作对外公开情况</t>
  </si>
  <si>
    <t xml:space="preserve">      打击传销工作经费</t>
  </si>
  <si>
    <t>保障辖区范围内打击传销工作各项需要</t>
  </si>
  <si>
    <t>反应开展打击传销宣传工作次数</t>
  </si>
  <si>
    <t>反应发现传销窝点后，是否及时清理人员，清除窝点。</t>
  </si>
  <si>
    <t>市场经济秩序改善情况</t>
  </si>
  <si>
    <t>反应项目实施后打击传销宣传是否得到有效增加</t>
  </si>
  <si>
    <t>反应项目实施后打击传销能力是否得到有效提升</t>
  </si>
  <si>
    <t>反应打击传销人员对打击传销物资的满意度</t>
  </si>
  <si>
    <t xml:space="preserve">      办事处工作经费</t>
  </si>
  <si>
    <t>保障办事处工作正常运转</t>
  </si>
  <si>
    <t>街道党委各支部每月开展一次学习教育活动</t>
  </si>
  <si>
    <t>服务辖区群众办事效率提升</t>
  </si>
  <si>
    <t>是否建立完善的日常管理、长效运维、经费保障、会议培训、综合考评等管理机制，运维保障经费是否充足，用以反映和考察运维管理制度建设情况。</t>
  </si>
  <si>
    <t xml:space="preserve">      培训及会议经费</t>
  </si>
  <si>
    <t>保障培训及会议正常进行</t>
  </si>
  <si>
    <t xml:space="preserve">      防汛抗旱经费</t>
  </si>
  <si>
    <t>保障防汛抗旱工作正常运转</t>
  </si>
  <si>
    <t>70</t>
  </si>
  <si>
    <t>反映防汛抗旱经费保障人数</t>
  </si>
  <si>
    <t>项目实施后防汛抗旱物资保障情况是否得到有效改善</t>
  </si>
  <si>
    <t>防汛抗旱能力提升情况</t>
  </si>
  <si>
    <t>项目实施后防汛抗旱能力是否得到有效提升</t>
  </si>
  <si>
    <t xml:space="preserve">      政协工作经费</t>
  </si>
  <si>
    <t>保障政协工作正常运转</t>
  </si>
  <si>
    <t xml:space="preserve">      森林防火工作经费</t>
  </si>
  <si>
    <t>1、森林火灾过火面积不超0.8%。2、不发生特重大森林火灾。3、不发生人员伤亡和财产损失。</t>
  </si>
  <si>
    <t xml:space="preserve">      道路保洁经费</t>
  </si>
  <si>
    <t>保障道路保洁工作正常运转</t>
  </si>
  <si>
    <t>根据辖区各地环境是否有明显提升作为标准</t>
  </si>
  <si>
    <t>垃圾清运</t>
  </si>
  <si>
    <t>通过调查问卷的方式对辖区整体人居环境质量是否达标进行调查</t>
  </si>
  <si>
    <t xml:space="preserve">      开一中整体化提升专项经费</t>
  </si>
  <si>
    <t>为了运用现代网络科技于教学，方便采集更多教学资源、使教学更丰富，建设改造理化生实验室（物理试验桌上电学设备配置32套、化学实验室通风设备配置64套、生物综合实验室设备配置56套，理化生实验室智慧黑板7块）、对标清考场实施改建，并结合考生增加情况，新建42间高清标准化考场，实现普通高考标准化考场视频监控高清全覆盖，改造完成后，改变教育教学落后现状，助力学校教育教学的快速发展。</t>
  </si>
  <si>
    <t>新建标准化考场数量</t>
  </si>
  <si>
    <t>42</t>
  </si>
  <si>
    <t>间</t>
  </si>
  <si>
    <t>反映年度建设标准化考场数量</t>
  </si>
  <si>
    <t>改造理化生实验室设备数量</t>
  </si>
  <si>
    <t>152</t>
  </si>
  <si>
    <t>反映年度实验室设备改造数量</t>
  </si>
  <si>
    <t>改造合格率</t>
  </si>
  <si>
    <t>反映维修改造合格情况、（年度改造合格宿舍数量、实验室数量、标准化考场数量/年度改造宿舍、实验室、标准化考场总数）*100%</t>
  </si>
  <si>
    <t>改造完成及时性</t>
  </si>
  <si>
    <t>2022年12月31日</t>
  </si>
  <si>
    <t>反映年度实验室、标准化考场是否按时完成</t>
  </si>
  <si>
    <t>反映年度改舍成本节约程度</t>
  </si>
  <si>
    <t>效益指标</t>
  </si>
  <si>
    <t>标准化考试规范改善情况</t>
  </si>
  <si>
    <t>通过项目实施，反映年度建设标准化考场是否完成</t>
  </si>
  <si>
    <t>实验室实验水平改善情况</t>
  </si>
  <si>
    <t>通过项目实施，反映年度实验室设备改造数量</t>
  </si>
  <si>
    <t>师生满意度</t>
  </si>
  <si>
    <t>通过对师生满意度问卷调查，反映学校综教学设施设备改善情况。</t>
  </si>
  <si>
    <t xml:space="preserve">      开一中教学补贴（联合办学）专项经费</t>
  </si>
  <si>
    <t>使学校教育水平更上一层楼</t>
  </si>
  <si>
    <t>教师培训次数</t>
  </si>
  <si>
    <t>根据协议书要求，每年给予学校80万元教师培训专项经费，用于教师培训</t>
  </si>
  <si>
    <t>教学课题研究</t>
  </si>
  <si>
    <t>根据协议书要求，每年给予学校100万元教学科研专项经费，用于教师课题研究及论文发表等教学科研</t>
  </si>
  <si>
    <t>选派学习人数</t>
  </si>
  <si>
    <t>反映合作协议执行情况。</t>
  </si>
  <si>
    <t>教学论文发表</t>
  </si>
  <si>
    <t>教师培训覆盖率</t>
  </si>
  <si>
    <t>反映学校专项培训完成情况。</t>
  </si>
  <si>
    <t>学生增长率</t>
  </si>
  <si>
    <t>考核合作办学招生人数提升情况。</t>
  </si>
  <si>
    <t>教师培训计划完成及时率</t>
  </si>
  <si>
    <t>考核专项培训完成是否及时。</t>
  </si>
  <si>
    <t>校园安全事故控制率</t>
  </si>
  <si>
    <t>通过项目的实施，校园安全事故的改善情况</t>
  </si>
  <si>
    <t>辍学控制率</t>
  </si>
  <si>
    <t>通过项目的实施，辍学率的控制情况</t>
  </si>
  <si>
    <t>升学率改善情况</t>
  </si>
  <si>
    <t>通过项目的实施，是否对升学率有所提升。</t>
  </si>
  <si>
    <t>学校影响力</t>
  </si>
  <si>
    <t>通过社会公众满意度问卷调查放映学校办学质量的提升情况。</t>
  </si>
  <si>
    <t>通过社会公众满意度问卷调查，放映学校综合能力改善情况。</t>
  </si>
  <si>
    <t xml:space="preserve">      开一中学生宿舍楼维修改造专项经费</t>
  </si>
  <si>
    <t>经学校多方考察，提出以下改造方案：学生宿舍楼包含男生宿舍和女生宿舍楼，总建筑面积约12500平方米，共5层300间，男女宿舍各150间，可提供2400人住宿。</t>
  </si>
  <si>
    <t>维修改造宿舍数量</t>
  </si>
  <si>
    <t>300</t>
  </si>
  <si>
    <t>反映年度宿舍提升改造数量</t>
  </si>
  <si>
    <t>维修改造面积完成率</t>
  </si>
  <si>
    <t>12500</t>
  </si>
  <si>
    <t>平方</t>
  </si>
  <si>
    <t>反映年度宿舍提升改造面积</t>
  </si>
  <si>
    <t>校舍改造合格率</t>
  </si>
  <si>
    <t>反映维修改造合格情况、（年度实际改造合格宿舍数量/年度计划改造宿舍总数）*100%</t>
  </si>
  <si>
    <t>反映年度改造宿舍、实验室、标准化考场是否按时完成</t>
  </si>
  <si>
    <t>反映年度改造宿舍成本节约程度</t>
  </si>
  <si>
    <t>宿舍环境改善效果</t>
  </si>
  <si>
    <t>通过项目的实施，反映宿舍环境是否得到改善</t>
  </si>
  <si>
    <t>全体学生满意度</t>
  </si>
  <si>
    <t>通过学生满意度问卷调查，反映学校综合能力改善情况。</t>
  </si>
  <si>
    <t xml:space="preserve">      西城街道示范小学运动场改造建设补助经费</t>
  </si>
  <si>
    <t>完成土质足球场改造为人工草坪足球场，经费787000元。</t>
  </si>
  <si>
    <t>目标完成率</t>
  </si>
  <si>
    <t>完成土质足球场改造为人工草坪足球场，经费78。7万元元。</t>
  </si>
  <si>
    <t>根据工作计划、项目实施方案规定的完成计划客观描述该项指标内容、计划数量等。项目实施的实际产出，用以反映和考核项目产出数量目标的实现程度。</t>
  </si>
  <si>
    <t>改扩建合格率</t>
  </si>
  <si>
    <t>组织验收，验收合格。</t>
  </si>
  <si>
    <t>按时完成改造工程</t>
  </si>
  <si>
    <t>项目实际完成时间与计划完成时间的比较，用以反映和考核项目产出时效目标的实现程度。</t>
  </si>
  <si>
    <t>78.7</t>
  </si>
  <si>
    <t>土质足球场改造经费控制在78.7万元以内。</t>
  </si>
  <si>
    <t>受益学生数</t>
  </si>
  <si>
    <t>受益学生2033人</t>
  </si>
  <si>
    <t>社会认可率</t>
  </si>
  <si>
    <t>增强学校办学实力，改善办学条件。</t>
  </si>
  <si>
    <t>用以反映学生对足球场改造效果的满意程度。</t>
  </si>
  <si>
    <t xml:space="preserve">      珠心算教学参赛专项经费</t>
  </si>
  <si>
    <t>通过珠心算教学，在全市珠心算比赛中保持全市第一名</t>
  </si>
  <si>
    <t>珠心算教学次数</t>
  </si>
  <si>
    <t>珠心算实际开展的次数。</t>
  </si>
  <si>
    <t>珠心算教学合格率</t>
  </si>
  <si>
    <t>（珠心算教学合格次数/珠心算教学开展次数）X100%。</t>
  </si>
  <si>
    <t>按时开展珠心算教学</t>
  </si>
  <si>
    <t>预算控制</t>
  </si>
  <si>
    <t>珠心算教学参赛经费控制在5万元以内。</t>
  </si>
  <si>
    <t>比赛排名</t>
  </si>
  <si>
    <t>通过珠心算教学，在全市珠心算比赛中保持全市第一名的成绩。</t>
  </si>
  <si>
    <t>学生满意度</t>
  </si>
  <si>
    <t>用以反映学生对珠心算教学效果的满意程度。</t>
  </si>
  <si>
    <t xml:space="preserve">      马龙通泉中心学校代办经费</t>
  </si>
  <si>
    <t>办理好大海哨小学的职称晋升，年度考核，工资审批等工作。</t>
  </si>
  <si>
    <t>代办资金5万元按时拨付到位</t>
  </si>
  <si>
    <t>代办资金5万元按时拨付到位。</t>
  </si>
  <si>
    <t>根据代办协议开展代办工作。</t>
  </si>
  <si>
    <t>按协议开展工作</t>
  </si>
  <si>
    <t>代办经费控制在5万元以内。</t>
  </si>
  <si>
    <t>提高教师满意度，提升教育教学质量</t>
  </si>
  <si>
    <t>教育教学质量考核情况。</t>
  </si>
  <si>
    <t>按时完成代办工作，使24位教师满意</t>
  </si>
  <si>
    <t>用以反映教师对代办工作效果的满意程度。</t>
  </si>
  <si>
    <t xml:space="preserve">      财税平台租金及维护经费</t>
  </si>
  <si>
    <t>保障会计核算系统正常，日常业务正常开展</t>
  </si>
  <si>
    <t>保证会计核算中心日常业务工作正常开展</t>
  </si>
  <si>
    <t>各预算部门（单位）对会计核算中心年度工作完成情况的满意程度</t>
  </si>
  <si>
    <t xml:space="preserve">      业务管理经费</t>
  </si>
  <si>
    <t>日常办公设备及耗材采购</t>
  </si>
  <si>
    <t>日常业务开展</t>
  </si>
  <si>
    <t>889</t>
  </si>
  <si>
    <t>不动产登记咨询服务及日常办公耗材等方面</t>
  </si>
  <si>
    <t>房地产历史遗留问题处置完成率</t>
  </si>
  <si>
    <t>房地产历史遗留涉及小区问题处置完成情况</t>
  </si>
  <si>
    <t>日常业务监督检查整改率</t>
  </si>
  <si>
    <t>日常业务监督检查</t>
  </si>
  <si>
    <t>收件受理登记时限</t>
  </si>
  <si>
    <t>收件受理登记办证</t>
  </si>
  <si>
    <t>2022年度预算成本控制在50000元以内</t>
  </si>
  <si>
    <t>信访投诉控制</t>
  </si>
  <si>
    <t>信访投诉数量</t>
  </si>
  <si>
    <t>受理群众满意度</t>
  </si>
  <si>
    <t xml:space="preserve">      河长制“一河一策”编制经费</t>
  </si>
  <si>
    <t>经开区河长制工作“一河一策”编制经费</t>
  </si>
  <si>
    <t>经开区5座小一型水库，28座小二型水库及4座小坝塘“一河一策”编制，合计37座。</t>
  </si>
  <si>
    <t>评审合格率</t>
  </si>
  <si>
    <t>反映河长制工作“一河（湖）一策”编制方案的可行性和实用性</t>
  </si>
  <si>
    <t>资金按时限拨付</t>
  </si>
  <si>
    <t>资金下达30日完成拨付</t>
  </si>
  <si>
    <t>日</t>
  </si>
  <si>
    <t>反映资金下达后及时拨付的情况</t>
  </si>
  <si>
    <t>“一河一策”编制费用控制在115万内</t>
  </si>
  <si>
    <t>经开区辖区内水环境提升</t>
  </si>
  <si>
    <t>水环境提升</t>
  </si>
  <si>
    <t>反映“一河一策”编制实施后的工作成果</t>
  </si>
  <si>
    <t>受益群众满意度</t>
  </si>
  <si>
    <t xml:space="preserve">      上坝、白冲、五丘田三件小（二）型水库降等级报废经费</t>
  </si>
  <si>
    <t>完成白冲、五丘田、上坝三件水库编制水库降等及报废论证报告编制。</t>
  </si>
  <si>
    <t>反映白冲、五丘田、上坝三件水库编制水库降等及报废论证报告编制的可行性和实用性</t>
  </si>
  <si>
    <t>白冲、五丘田、上坝三件水库编制水库降等及报废报告编制费用控制在12万内</t>
  </si>
  <si>
    <t>保障水库区域内人民财产安全</t>
  </si>
  <si>
    <t>反映白冲、五丘田、上坝三件水库编制水库降等及报废论证报告编制的工作成效</t>
  </si>
  <si>
    <t xml:space="preserve">      劳务市场租赁经费</t>
  </si>
  <si>
    <t>在承租期间内，拥有租赁土地的使用权，按时足额向甲方支付土地租赁费。</t>
  </si>
  <si>
    <t>反映资金下达后是否足额拨付到位</t>
  </si>
  <si>
    <t>劳务市场就业服务覆盖率</t>
  </si>
  <si>
    <t>反映劳务市场就业服务工作是否覆盖经开区辖区</t>
  </si>
  <si>
    <t>资金及时拨付</t>
  </si>
  <si>
    <t>反映资金是否及时拨付至相关单位</t>
  </si>
  <si>
    <t>就业服务提升率</t>
  </si>
  <si>
    <t>反映劳务市场就业服务提升</t>
  </si>
  <si>
    <t>用于反映群众对劳务市场就业服务实施效果的满意程度</t>
  </si>
  <si>
    <t xml:space="preserve">      社保网络运行维护经费</t>
  </si>
  <si>
    <t>2021年预算15万元。</t>
  </si>
  <si>
    <t>社会保险参保完成情况</t>
  </si>
  <si>
    <t>反映社保网络建设工作是否正常运转</t>
  </si>
  <si>
    <t>社会保障网络覆盖率</t>
  </si>
  <si>
    <t>反映社会保障网络工作是否覆盖经开区辖区</t>
  </si>
  <si>
    <t>辖区社会保险参报率较上年提升</t>
  </si>
  <si>
    <t>反映社保网络运转后的工作成效</t>
  </si>
  <si>
    <t>社会保险参保对象满意度</t>
  </si>
  <si>
    <t xml:space="preserve">      曲靖经开区全面推行林长制工作经费</t>
  </si>
  <si>
    <t>林长制公示牌安装、林长制办公支出</t>
  </si>
  <si>
    <t>林长制公示牌安装</t>
  </si>
  <si>
    <t>用以反映和考核项目产出数量目标的实现程度。</t>
  </si>
  <si>
    <t>完成年度森林质量提升任务</t>
  </si>
  <si>
    <t>完成年度森林质量提升达标产出数与实际产出数的比率，用以反映和考核项目产出质量目标的实现程度。</t>
  </si>
  <si>
    <t>林长制公示牌安装完成及时性</t>
  </si>
  <si>
    <t>2022年10月31日</t>
  </si>
  <si>
    <t>林有人管，山有人护</t>
  </si>
  <si>
    <t>用以反映林长制实施后的管理效果，考核林地管护效果明显提升作用是否明显。</t>
  </si>
  <si>
    <t>长效管理机制</t>
  </si>
  <si>
    <t>反映部门是否在改进管理、制定制度方面建立了新举措，是部门工作长期可持续发展的保障。</t>
  </si>
  <si>
    <t>①满意度≧85%，得满分；
②85%＞满意度≥60%，则评价得分=满意度×标准分值；
③满意度&lt;60%，该项指标不得分。</t>
  </si>
  <si>
    <t xml:space="preserve">      公益性公墓建设及殡葬改革工作经费</t>
  </si>
  <si>
    <t>2022年完成公益性公墓规划选址、报批、项目建设，殡葬改革实现街道、社区全覆盖，火化率100%，节地生态安葬比例35%，加强农村公益性公墓设施建设。</t>
  </si>
  <si>
    <t>应补尽补率</t>
  </si>
  <si>
    <t>反映殡葬改革补助经费预算率是否完成</t>
  </si>
  <si>
    <t>惠民殡葬补助发放准确率</t>
  </si>
  <si>
    <t>反映惠民殡葬补助是否精准发放到位</t>
  </si>
  <si>
    <t>反映补助殡仪馆基本殡葬服务费用是否控制在执行范围内</t>
  </si>
  <si>
    <t>遗体火化覆盖率</t>
  </si>
  <si>
    <t>反映经开区辖区内执行遗体火化制度是否到位</t>
  </si>
  <si>
    <t>补助发放及时率</t>
  </si>
  <si>
    <t>反映惠民殡葬补助是否及时发放到位</t>
  </si>
  <si>
    <t>社会效益</t>
  </si>
  <si>
    <t>殡葬改革成效</t>
  </si>
  <si>
    <t>项目的实施是否推动了殡葬改革。</t>
  </si>
  <si>
    <t>经开区惠民殡葬受益群众满意度</t>
  </si>
  <si>
    <t>用于反映群众对殡葬改革工作实施效果的满意程度</t>
  </si>
  <si>
    <t xml:space="preserve">      经开区农业农村工作经费</t>
  </si>
  <si>
    <t>2022年严厉打击非法收购运输囤积烟叶行为，维护正常烟叶收购秩序，确保烟叶收购平稳有序推进，农业农村工作，农业生产支出。</t>
  </si>
  <si>
    <t>烟叶收购量</t>
  </si>
  <si>
    <t>8000</t>
  </si>
  <si>
    <t>担</t>
  </si>
  <si>
    <t>项目完成的质量达标产出数与实际产出数的比率，用以反映和考核项目产出质量目标的实现程度。</t>
  </si>
  <si>
    <t>烟叶收购完成及时性</t>
  </si>
  <si>
    <t>烟叶收购秩序稳步提升</t>
  </si>
  <si>
    <t>用以反映和考核烟叶收购秩序的工作成效。</t>
  </si>
  <si>
    <t>实现烟草产值</t>
  </si>
  <si>
    <t>反映和考核烟叶产值增长情况。</t>
  </si>
  <si>
    <t>用以反映可考核受益群众对项目实施效果的满意程度</t>
  </si>
  <si>
    <t xml:space="preserve">      数字经开区水环境监管平台项目经费</t>
  </si>
  <si>
    <t>建设完成数字经开水环境监管平台硬件及维保服务项目</t>
  </si>
  <si>
    <t>数字经开水环境监管平台上线后正常运行率</t>
  </si>
  <si>
    <t>反映数字经开水环境监管平台上线后正常运行率</t>
  </si>
  <si>
    <t>反映数字经开水环境监管平台硬件及维保服务后的工作成果</t>
  </si>
  <si>
    <t>使用人员及维保服务满意度</t>
  </si>
  <si>
    <t>使用人员及维保服务满意度≥95%，以问卷形式调查使用人员及维保服务满意度。</t>
  </si>
  <si>
    <t xml:space="preserve">      派驻会泽大井镇刘家山村、芦坪村和银坪村驻村工作经费</t>
  </si>
  <si>
    <t>拨付派驻会泽大井镇刘家山村、芦坪村和银坪村驻村工作经费，支持乡村振兴发展。</t>
  </si>
  <si>
    <t>保障9名驻村工作队员发放驻村生活补贴</t>
  </si>
  <si>
    <t>用以反映和考核驻村人员福利措施。</t>
  </si>
  <si>
    <t>保障9名驻村工作队员购买人生意外保险以及安排工作人员体检。</t>
  </si>
  <si>
    <t>用以反映和考核派驻工作人员人身安全。</t>
  </si>
  <si>
    <t>用以反映和考核助推乡村振兴产出时效目标的实现程度。</t>
  </si>
  <si>
    <t>助推乡村振兴开展技能培训、劳务输出、改善农村人居环境</t>
  </si>
  <si>
    <t>用以反映和考核脱贫人口及“三类人员”技能学习和劳动收入，改善村内环境。</t>
  </si>
  <si>
    <t>长效巩固管理机制</t>
  </si>
  <si>
    <t>用以反映和考核刘家山村、芦坪村、银坪村脱贫攻坚成果衔接乡村振兴、农村人居环境。持续健全“动态监测防返贫预警机制”“脱贫人口增收机制”“两不愁三保障”工作机制，抓实防返贫致贫监测帮扶。开展“一平台三机制”四个专项行动，进一步巩固拓展脱贫攻坚成果。</t>
  </si>
  <si>
    <t>大井镇刘家山村、芦坪村和银坪村群众对驻村队员满意度</t>
  </si>
  <si>
    <t>用以反映和考核大井镇刘家山村、芦坪村和银坪村群众对驻村队员满意度</t>
  </si>
  <si>
    <t xml:space="preserve">      开展婚姻登记服务管理工作经费</t>
  </si>
  <si>
    <t>经开区托管区域完成28万分婚姻登记历史档案数据补录和电子化、智能化数据库等完善工作。</t>
  </si>
  <si>
    <t>年度数据补录份数</t>
  </si>
  <si>
    <t>28万份</t>
  </si>
  <si>
    <t>反映项目实际完成情况。</t>
  </si>
  <si>
    <t>补录数据准确性</t>
  </si>
  <si>
    <t>反映补录数据的准确率。</t>
  </si>
  <si>
    <t>数字化转化质量合格率</t>
  </si>
  <si>
    <t>考察补录数据的质量情况。</t>
  </si>
  <si>
    <t>考察项目推进情况。</t>
  </si>
  <si>
    <t>档案信息资源安全性</t>
  </si>
  <si>
    <t>95%</t>
  </si>
  <si>
    <t>反映项目实施后婚姻档案信息资源的安全保护状况。</t>
  </si>
  <si>
    <t>婚姻档案查询率改善</t>
  </si>
  <si>
    <t>用以考核项目开展后对为机关处室、事业单位、其他单位在信息公开、编史修治、案件证据等方面提供档案查阅服务的情况。</t>
  </si>
  <si>
    <t>提升机关行政效率</t>
  </si>
  <si>
    <t>服务对象对项目实施效果的满意程度。</t>
  </si>
  <si>
    <t xml:space="preserve">      白石江经开区段河道综合治理应急工程经费</t>
  </si>
  <si>
    <t>2022年白石江经开区段河道综合治理应急工程，组织实施河道清淤，河床改造，完善截污治污体系。</t>
  </si>
  <si>
    <t>合同履约进度</t>
  </si>
  <si>
    <t>反映白石江经开区段河道综合治理应急工程的实际工作量</t>
  </si>
  <si>
    <t>根据白石江经开区段河道综合治理应急工程方案规定的完成计划客观描述该项指标内容、计划数量等。项目实施的实际产出，用以反映和考核白石江经开区段河道综合治理应急工程产出数量目标的实现程度。</t>
  </si>
  <si>
    <t>水质提升</t>
  </si>
  <si>
    <t>地表水Ⅳ类</t>
  </si>
  <si>
    <t>反映白石江经开区段河道综合治理应急工程工作成效，水环境明显改善。</t>
  </si>
  <si>
    <t>资金拨付及时率</t>
  </si>
  <si>
    <t>履约成本控制率</t>
  </si>
  <si>
    <t>河道清淤疏浚每公里成本低于310万元</t>
  </si>
  <si>
    <t>水环境改善情况</t>
  </si>
  <si>
    <t xml:space="preserve">      202年重大动物疫病防控和畜牧业发展工作经费</t>
  </si>
  <si>
    <t>全面落实动物疫病防控的各项综合措施，做好2022年重大动物疫病防控秋季集中免疫，加强动物疫情监测和检疫监管，强化边境动物疫情防堵工作。</t>
  </si>
  <si>
    <t>免疫畜禽数量</t>
  </si>
  <si>
    <t>10000</t>
  </si>
  <si>
    <t>头次</t>
  </si>
  <si>
    <t>用以反映和考核畜禽免疫数量目标的实现程度。</t>
  </si>
  <si>
    <t>重大动物疫病免疫率</t>
  </si>
  <si>
    <t>用以反映和考核畜禽免疫质量目标的实现程度。免疫率：实际免疫数/存栏数</t>
  </si>
  <si>
    <t>辖区内适龄动物免疫全覆盖</t>
  </si>
  <si>
    <t>用以反映和考核免疫覆盖率目标的实现程度</t>
  </si>
  <si>
    <t>应免尽免，确保辖区内不发生重大动物疫病</t>
  </si>
  <si>
    <t>动物疫病得到有效防止，避免发生重大疫情</t>
  </si>
  <si>
    <t>用以反映和考核免疫工作成效目标的完成度</t>
  </si>
  <si>
    <t>对经开区畜牧业发展的影响</t>
  </si>
  <si>
    <t>用以反映和考核畜牧业发展成效目标的完成度</t>
  </si>
  <si>
    <t xml:space="preserve">      统计业务经费</t>
  </si>
  <si>
    <t>统计业务工作</t>
  </si>
  <si>
    <t>固定资产投资目标完成率</t>
  </si>
  <si>
    <t>完成管委会下达经济发展局固定资产投资目标任务，一季度增15%；二季度增15%；三季度增15%；四季度增15%。</t>
  </si>
  <si>
    <t>统计准确性</t>
  </si>
  <si>
    <t>〉=</t>
  </si>
  <si>
    <t>项目完成后验收合格的数据结果与实际统计结果的比率，用以反映和考核项目验收合格目标的实现程度。</t>
  </si>
  <si>
    <t>部门服务水平提升效果</t>
  </si>
  <si>
    <t>用以反应部门服务水平，进一步提升服务水平</t>
  </si>
  <si>
    <t>规上固定资产投资增长率</t>
  </si>
  <si>
    <t>规上工业增加值增长率</t>
  </si>
  <si>
    <t>完成经开区工业经济目标任务，规模以上工业增加值一季度增40%，二季度增30%，三季度增30%，四季度增30%</t>
  </si>
  <si>
    <t>GDP增长率</t>
  </si>
  <si>
    <t>全面完成GDP和城乡居民收入，2022年力争GDP增长13%，其中一季增15.5%，二季度增13%，三季增13%，四季度增13%；</t>
  </si>
  <si>
    <t xml:space="preserve">      企业扶持专项资金</t>
  </si>
  <si>
    <t>支持企业发展，企业扶持资金</t>
  </si>
  <si>
    <t>扶持企业数量</t>
  </si>
  <si>
    <t>用于评判企业扶持资金是否用于正向激励</t>
  </si>
  <si>
    <t>资金使用合规性</t>
  </si>
  <si>
    <t>根据工作计划、项目实施方案规定的资金实际使用情况用以反映和考核项目产出数量目标的实现程度。</t>
  </si>
  <si>
    <t>2022年12月31日前</t>
  </si>
  <si>
    <t>中小企业出口增长率</t>
  </si>
  <si>
    <t>用于反应企业出口效益是否增大</t>
  </si>
  <si>
    <t xml:space="preserve">      第五次全国经济普查经费</t>
  </si>
  <si>
    <t>做好第五次全国经济普查前期工作</t>
  </si>
  <si>
    <t>普查覆盖率</t>
  </si>
  <si>
    <t>上级统计机构要求的覆盖率</t>
  </si>
  <si>
    <t>反映调查对象的普及率</t>
  </si>
  <si>
    <t>普查准确性</t>
  </si>
  <si>
    <t>上级统计机构要求的准确率</t>
  </si>
  <si>
    <t>反映调查对象的准确性</t>
  </si>
  <si>
    <t>考核部门管理人员是否定期接受培训，熟悉政策、提高业务能力。</t>
  </si>
  <si>
    <t xml:space="preserve">      固定资产投资、工业产值、工业增加值、GDP目标任务、项目申报等工作经费</t>
  </si>
  <si>
    <t>固定资产投资、工业产值、工业增加值、GDP目标任务、项目申报等工作目标。</t>
  </si>
  <si>
    <t>项目推进情况</t>
  </si>
  <si>
    <t>固定资产投资、工业产值、工业增加值、GDP目标任务、项目申报等</t>
  </si>
  <si>
    <t>可持续发展战略</t>
  </si>
  <si>
    <t>符合</t>
  </si>
  <si>
    <t xml:space="preserve">      省工业园区协会经费</t>
  </si>
  <si>
    <t>省工业园区协会相关工作</t>
  </si>
  <si>
    <t>年度企业培训开展数量</t>
  </si>
  <si>
    <t>考核部门管理人员是否定期组织企业培训，使企业熟悉政策、提高业务能力。</t>
  </si>
  <si>
    <t>资金使用率</t>
  </si>
  <si>
    <t>预算使用资金为15万</t>
  </si>
  <si>
    <t>控制成本在15万内</t>
  </si>
  <si>
    <t>园区工业总产值增加率</t>
  </si>
  <si>
    <t>反映和考核园区工业总产值增长情况。</t>
  </si>
  <si>
    <t>工业增加值增加率</t>
  </si>
  <si>
    <t>反映和考核园区工业增加值增长情况。</t>
  </si>
  <si>
    <t>营业收入增加率</t>
  </si>
  <si>
    <t>反映和考核园区工营业收入增长情况。</t>
  </si>
  <si>
    <t>工业固定资产投资增长率</t>
  </si>
  <si>
    <t>20%</t>
  </si>
  <si>
    <t>反映和考核园区工业固定资产投资增长情况。</t>
  </si>
  <si>
    <t xml:space="preserve">      统计公报相关资料工作经费</t>
  </si>
  <si>
    <t>统计公报相关工作经费</t>
  </si>
  <si>
    <t xml:space="preserve">      工程技术初级职称评审工作经费</t>
  </si>
  <si>
    <t>工程技术初级职称评审工作</t>
  </si>
  <si>
    <t>评审完成的质量达标数与实际参与评审数比率，用以反映和考核职称评审质量目标的实现程度。</t>
  </si>
  <si>
    <t>长效管理机制创新情况</t>
  </si>
  <si>
    <t>反映部门是否在改进管理、提高效率方面建立了新举措，比如人员绩效考核机制、信息化建设、数据库管理等，是部门工作长期可持续发展的保障。</t>
  </si>
  <si>
    <t xml:space="preserve">      新纳规、升规工业企业一次性奖励经费</t>
  </si>
  <si>
    <t>新纳规、升规工业企业</t>
  </si>
  <si>
    <t>新纳规、升规企业数量完成率</t>
  </si>
  <si>
    <t>反映组织企业升规、纳规的数量，衡量是否有效组织企业升规、纳规</t>
  </si>
  <si>
    <t>降低企业成本</t>
  </si>
  <si>
    <t>反映和考核部门是否通过深化市场化改革、税率调整、清理电价附加收费等措施，确保工业企业经营成本呢降低</t>
  </si>
  <si>
    <t>考核是否有效提高辖区居民人均收入及税收收入</t>
  </si>
  <si>
    <t xml:space="preserve">      市政道路基础设施建设项目专项经费</t>
  </si>
  <si>
    <t>认真、合理分析各项目费用计划，科学做出2021年预算，并按照工程进度合理安排项目费用。</t>
  </si>
  <si>
    <t>工程款资金兑付率</t>
  </si>
  <si>
    <t>工程款资金兑付率=（实际拨付资金/预算资金）×100%。</t>
  </si>
  <si>
    <t>工程完工及时性</t>
  </si>
  <si>
    <t>项目实际完工时间与计划完工时间的比较。</t>
  </si>
  <si>
    <t>预算成本控制率=（实际拨付工程费用/预算成本）*100%</t>
  </si>
  <si>
    <t>完工通车率</t>
  </si>
  <si>
    <t>完工通车率=（实际完工项目数/计划完工数）*100%；</t>
  </si>
  <si>
    <t xml:space="preserve">      市政日常维护和道路修补专项经费</t>
  </si>
  <si>
    <t>700万元</t>
  </si>
  <si>
    <t>道路修补面积</t>
  </si>
  <si>
    <t>预计道路修补1000平方米，根据实际修补量核算。</t>
  </si>
  <si>
    <t>损坏路灯维修率</t>
  </si>
  <si>
    <t>损坏路灯维修率=损害路灯/维修路灯*100%</t>
  </si>
  <si>
    <t>维修验收合格率</t>
  </si>
  <si>
    <t>维修验收合格率=验收合格量/维修量*100%</t>
  </si>
  <si>
    <t>维修时效性</t>
  </si>
  <si>
    <t>破损道路和损坏路灯，及时发现后1月内维修正常使用</t>
  </si>
  <si>
    <t>平方米（盏）</t>
  </si>
  <si>
    <t>排查道路和路灯维修是否按时完成</t>
  </si>
  <si>
    <t>每平米道路维修（每盏路灯维修）成本=维修总金额/维修数量</t>
  </si>
  <si>
    <t>亮灯率</t>
  </si>
  <si>
    <t>98%</t>
  </si>
  <si>
    <t>亮灯率=亮灯数量/路灯数量*100%</t>
  </si>
  <si>
    <t>满意度=满意数量/发放调查表数量</t>
  </si>
  <si>
    <t xml:space="preserve">      工程项目建设管理专项经费</t>
  </si>
  <si>
    <t>按时完成工程建设管理工作，并核算工程建设管理专项经费。</t>
  </si>
  <si>
    <t>新建项目前期工作完成率=（实际完成数/计划完成数）×100%。</t>
  </si>
  <si>
    <t>专家评审通过率</t>
  </si>
  <si>
    <t>专家评审通过率=（通过专家评审工程数量/开展前期工作的项目总数）×100%。</t>
  </si>
  <si>
    <t>前期工作完成及时性</t>
  </si>
  <si>
    <t>项目实际完成时间与计划完成时间的比较。</t>
  </si>
  <si>
    <t>预算成本控制率=（实际发生前期费用/预算成本）*100%</t>
  </si>
  <si>
    <t>新建项目开工率</t>
  </si>
  <si>
    <t>反映项目前期工作完成后实际开工的比例。
新建项目开工率=（开展前期工作项目数/新建项目开工数）*100%；</t>
  </si>
  <si>
    <t>专家满意度</t>
  </si>
  <si>
    <t>专家满意度=（调查人群对前期工作表示满意的人数/问卷调查人数）*100%</t>
  </si>
  <si>
    <t xml:space="preserve">      “五纵五横”项目工程专项资金</t>
  </si>
  <si>
    <t>1315万元</t>
  </si>
  <si>
    <t>工程款拨付及时性</t>
  </si>
  <si>
    <t>项目实际拨付工程款时间与计划完成拨付时间的比较。</t>
  </si>
  <si>
    <t xml:space="preserve">
受益人群覆盖率=（实际实现受益人群数/计划实现受益人群数）*100%</t>
  </si>
  <si>
    <t xml:space="preserve">      经开区业主委员会成立、成立党组织、物业服务企业考核奖励经费</t>
  </si>
  <si>
    <t>2022年10万元</t>
  </si>
  <si>
    <t>新增业委会（临时物业管理委员会）数量</t>
  </si>
  <si>
    <t>＞=</t>
  </si>
  <si>
    <t>新增业委会数量=2022年业委会（临时物业管理委员会）成立数量</t>
  </si>
  <si>
    <t>业主委员会（临时物业管理委员会）覆盖率</t>
  </si>
  <si>
    <t>业主委员会覆盖率=小区成立业主委员会（临时物业管理委员会）数量/住宅小区总数量</t>
  </si>
  <si>
    <t>党组织覆盖率</t>
  </si>
  <si>
    <t>党组织覆盖率=物业服务企业成立党组织数量/物业服务企业总数量</t>
  </si>
  <si>
    <t>资金兑付及时性</t>
  </si>
  <si>
    <t>在2022年10月31日完成兑付</t>
  </si>
  <si>
    <t>资金兑付及时性=完成兑付的日期</t>
  </si>
  <si>
    <t>0.8</t>
  </si>
  <si>
    <t>万/个</t>
  </si>
  <si>
    <t>每个业主委员会、党组织成立成本=兑付总金额/成立数量</t>
  </si>
  <si>
    <t>物业公共服务水平提升</t>
  </si>
  <si>
    <t>提升、不提升</t>
  </si>
  <si>
    <t>是否得到提升</t>
  </si>
  <si>
    <t>物业公共服务水平提升=信用评价3A级以上物业服务企业较去年增加。</t>
  </si>
  <si>
    <t>受益对象满意度=满意对象数量/受调查对象数量*100%</t>
  </si>
  <si>
    <t xml:space="preserve">      新建市政道路、高压线迁改等项目专项经费</t>
  </si>
  <si>
    <t>工程开工建设率</t>
  </si>
  <si>
    <t>工程开工率=（实际开工数量/计划开工数量）×100%。</t>
  </si>
  <si>
    <t>项目完工率</t>
  </si>
  <si>
    <t>项目完工率=（实际完工项目数/计划完工数）*100%；</t>
  </si>
  <si>
    <t xml:space="preserve">      初评委工作经费</t>
  </si>
  <si>
    <t>2022年2万元</t>
  </si>
  <si>
    <t>完成初级职称评审任务数</t>
  </si>
  <si>
    <t>对申报初级专业技术职称评审人员进行评审</t>
  </si>
  <si>
    <t>聘请专家人数</t>
  </si>
  <si>
    <t>聘请专家开展初级职称评审工作</t>
  </si>
  <si>
    <t>委托业务完成情况</t>
  </si>
  <si>
    <t>在规定时间内完成对建筑业初级职称评审工作，完成对中级及高级职称资格审核工作。</t>
  </si>
  <si>
    <t>评审工作完成及时性</t>
  </si>
  <si>
    <t>控制聘请专家费用</t>
  </si>
  <si>
    <t>政策知晓率</t>
  </si>
  <si>
    <t>通知下发到建筑企业</t>
  </si>
  <si>
    <t>通过对前来申报专业技术职称人员开展问卷调查。</t>
  </si>
  <si>
    <t xml:space="preserve">      建设工程消防、质量、安全管理工作专项经费</t>
  </si>
  <si>
    <t>10万元</t>
  </si>
  <si>
    <t>项目消防、质量、安全检查频率</t>
  </si>
  <si>
    <t>项目质量、安全检查个数</t>
  </si>
  <si>
    <t>按照每月检查项目登记表核定</t>
  </si>
  <si>
    <t>聘请专家消防、质量、安全大检查</t>
  </si>
  <si>
    <t>邀请相关专家开展专项大检查</t>
  </si>
  <si>
    <t>消防验收合办结率</t>
  </si>
  <si>
    <t>按照符合验收的在册项目最终启动消防验收合格证书核定。</t>
  </si>
  <si>
    <t>项目质量、安全合格率</t>
  </si>
  <si>
    <t>安全、质量检查，与下达整改通知书核定。</t>
  </si>
  <si>
    <t>2022年3月31日、6月30日、9月30、12月31日</t>
  </si>
  <si>
    <t>项目检查实际完成时间与计划完成时间的比较，用以反映和考核项目产出时效目标的实现程度。</t>
  </si>
  <si>
    <t>安全事故控制率</t>
  </si>
  <si>
    <t>通过对项目安全检查核定</t>
  </si>
  <si>
    <t>企业安全防控水平提高</t>
  </si>
  <si>
    <t>监管企业满意度</t>
  </si>
  <si>
    <t>监管项目人员问卷调查</t>
  </si>
  <si>
    <t xml:space="preserve">      绿化管养专项经费</t>
  </si>
  <si>
    <t>1800万元</t>
  </si>
  <si>
    <t>120</t>
  </si>
  <si>
    <t>万平方米</t>
  </si>
  <si>
    <t>绿化实际管养面积=实际管养面积*完成率</t>
  </si>
  <si>
    <t>绿化管养合格率</t>
  </si>
  <si>
    <t>绿化管养合格率=实际管养合格面积/绿化管养总面积</t>
  </si>
  <si>
    <t>绿化管养时效性</t>
  </si>
  <si>
    <t>每年每季度对辖区内120万平方米绿化管养1次</t>
  </si>
  <si>
    <t>万平方米/季度</t>
  </si>
  <si>
    <t>绿化管养面积=实际管养面积/绿化管养总面积</t>
  </si>
  <si>
    <t>城区绿化覆盖率</t>
  </si>
  <si>
    <t>城区绿化覆盖率=城区绿化面积/建成区面积</t>
  </si>
  <si>
    <t xml:space="preserve">      项目规划设计咨询补助资金</t>
  </si>
  <si>
    <t>完成2022年项目规划设计咨询，推进项目早落地实施。</t>
  </si>
  <si>
    <t>专家咨询次数</t>
  </si>
  <si>
    <t>根据工作计划召开专家咨询会的次数，用以反映和考核计划目标与完成目标的实现程度。</t>
  </si>
  <si>
    <t>项目评审通过率</t>
  </si>
  <si>
    <t>根据工作计划，用以反映和考核计划项目评审完成目标的实现程度。</t>
  </si>
  <si>
    <t>项目实际完成时间与计划完成时间的比较，用以反映和考核项目评审目标的实现程度。</t>
  </si>
  <si>
    <t>项目建设成本节约率</t>
  </si>
  <si>
    <t>降低项目建设成本，提高生产效益和环境效益，用以反映和考核成本节约的实现程度。</t>
  </si>
  <si>
    <t>项目落地率</t>
  </si>
  <si>
    <t>规划审批项目的落地率是否有效提高，提升审批水平与工作效率。用以反映和考核成本节约的实现程度。</t>
  </si>
  <si>
    <t>项目建设单位满意度</t>
  </si>
  <si>
    <t>考核服务对象对项目实施效果的满意程度</t>
  </si>
  <si>
    <t xml:space="preserve">      规划分局培训补助资金</t>
  </si>
  <si>
    <t>完成理论和业务培训。</t>
  </si>
  <si>
    <t>开展业务培训次数</t>
  </si>
  <si>
    <t>用以反映和考核2022年业务培训目标完成情况。</t>
  </si>
  <si>
    <t>用以反映和考核2022年业务培训出勤目标完成情况。</t>
  </si>
  <si>
    <t>用以反映和考核2022年培训预算成本控制</t>
  </si>
  <si>
    <t>用以反映和考核完成2022年培训完成时限</t>
  </si>
  <si>
    <t>工作效率提升</t>
  </si>
  <si>
    <t>用以反映和考核2022年培训后与之前工作效率提升目标完成情况。</t>
  </si>
  <si>
    <t>用以反映可考核培训目标满意程度</t>
  </si>
  <si>
    <t xml:space="preserve">      日常规划工作巡查经费</t>
  </si>
  <si>
    <t>完成工作</t>
  </si>
  <si>
    <t>日常规划工作巡查覆盖率</t>
  </si>
  <si>
    <t>用以反映和考核2022年日常规划巡查计划完成和实际目标完成情况。</t>
  </si>
  <si>
    <t>用以反映和考核工作目标完成情况</t>
  </si>
  <si>
    <t>用以反映和考核日常规划巡查实际完成时间与计划完成时间。</t>
  </si>
  <si>
    <t>成本预算控制率</t>
  </si>
  <si>
    <t>用于反映计划完成项目与实际完成项目成本</t>
  </si>
  <si>
    <t>用于反映和考核服务对象的满意程度</t>
  </si>
  <si>
    <t xml:space="preserve">      环卫保洁及设备维护专项经费</t>
  </si>
  <si>
    <t>保证经开区全辖区内环境卫生的干净整洁，道路保洁到位。主干道、中小街道清扫保洁质量达到“七无"（即无堆积物、无果皮纸屑、无土石杂草、无污染积水、无痰迹、无烟头、无碎砖瓦砾）；"七净"（即下水口净、树池净、绿化带内及周边净、路沿石净、人行道净、车行道净、边沟净）；背街、背巷清扫保洁质量达到“五无"（即无堆积物、五污泥积水、无果皮纸屑、无砖头瓦块、无积存垃圾）；“五净"（即下水口净、树池净、绿化带内及周边净、人行道净、车行道净）。按照《曲靖经济技术开发区市容和环境卫生管理及考核办法》、《曲靖经济技术开发区城市综合行政执法局发包项目考核细则》进行考核，并按考核结果支付物业服务费。</t>
  </si>
  <si>
    <t>查处行政处罚案件数量</t>
  </si>
  <si>
    <t>反映查处行政处罚案件数数量</t>
  </si>
  <si>
    <t>执法人员培训人次</t>
  </si>
  <si>
    <t>反映执法人员培训人次</t>
  </si>
  <si>
    <t>执法服装购置数量</t>
  </si>
  <si>
    <t>73</t>
  </si>
  <si>
    <t>反映执法服装购置数量</t>
  </si>
  <si>
    <t>行政处罚案件完结率</t>
  </si>
  <si>
    <t>考察行政处罚案件完结情况</t>
  </si>
  <si>
    <t>执法人员培训合格率</t>
  </si>
  <si>
    <t>考察执法人员培训合格情况</t>
  </si>
  <si>
    <t>执法服装验收合格率</t>
  </si>
  <si>
    <t xml:space="preserve">考察执法服装采购质量情况
</t>
  </si>
  <si>
    <t>购置成本节约率</t>
  </si>
  <si>
    <t xml:space="preserve">考察执法服装采购成本控制效果
</t>
  </si>
  <si>
    <t>助推文明城市建设</t>
  </si>
  <si>
    <t>项目的实施是否有助推文明城市建设的作用。</t>
  </si>
  <si>
    <t>社会公众对城市管理综合执法的综合满意度。</t>
  </si>
  <si>
    <t xml:space="preserve">      垃圾处置专项经费</t>
  </si>
  <si>
    <t>保证经开区全辖区内环境卫生的干净整洁，生活垃圾应定点、定时投放收集，垃圾日产日清，车辆随时保持清洁，垃圾收集过程中车走地净，给市民一个良好的生活环境。</t>
  </si>
  <si>
    <t>城市生活垃圾处置数量</t>
  </si>
  <si>
    <t>44776.12</t>
  </si>
  <si>
    <t>吨</t>
  </si>
  <si>
    <t>反映生活垃圾处置数量</t>
  </si>
  <si>
    <t>垃圾处置覆盖率</t>
  </si>
  <si>
    <t>反映垃圾处置覆盖范围。</t>
  </si>
  <si>
    <t>清运及时性</t>
  </si>
  <si>
    <t>反映垃圾处置清运完成及时性</t>
  </si>
  <si>
    <t>生活垃圾处置成本</t>
  </si>
  <si>
    <t>67</t>
  </si>
  <si>
    <t>元/吨</t>
  </si>
  <si>
    <t>反映垃圾处置成本。</t>
  </si>
  <si>
    <t>城乡人居环境改善情况</t>
  </si>
  <si>
    <t>反映城乡人居环境的有利影响。</t>
  </si>
  <si>
    <t>反映服务受益人员满意程度</t>
  </si>
  <si>
    <t xml:space="preserve">      历年各项欠款专项经费</t>
  </si>
  <si>
    <t>完成管委会交办的重点工作任务，依据预算安排，及时支付历年各项欠款（含2017年执法服装购置、2017年至2021年环卫清扫保洁及设备维护等欠款）。</t>
  </si>
  <si>
    <t>合同执行率</t>
  </si>
  <si>
    <t>反映项目执行情况。</t>
  </si>
  <si>
    <t>履约成本合规性</t>
  </si>
  <si>
    <t>考察项目是否依据合同进度及验收情况进行款项支付。</t>
  </si>
  <si>
    <t>资金及时完成率</t>
  </si>
  <si>
    <t>反映工程按计划完工情况。
计划完工率=实际完成工程项目个数/按计划应完成项目个数。</t>
  </si>
  <si>
    <t>反映设施建成后的利用、使用的情况。</t>
  </si>
  <si>
    <t>调查人群中对设施建设或设施运行的满意度。</t>
  </si>
  <si>
    <t xml:space="preserve">      城市管理综合执法专项经费</t>
  </si>
  <si>
    <t>城市管理综合执法队伍建设进一步加强，逐步提升城市管理综合执法工作规范化水平；行政执法氛围明显好转、违法行为明显减少、执法力度明显加强、执法形象不断提升。充分发挥城市管理综合执法在城市规划、建设和管理中的基础性保障性作用，把城市建设成为环境优美、生活舒适的居住地，让人民群众的生活环境有较大改善和提升，打造宜居宜业宜游的美丽经开区。巩固创文成果，保持创文工作的常态化。</t>
  </si>
  <si>
    <t>道路清扫保洁面积</t>
  </si>
  <si>
    <t>1272150.22</t>
  </si>
  <si>
    <t>反映清扫保洁面积完成情况。</t>
  </si>
  <si>
    <t>清扫保洁合格率</t>
  </si>
  <si>
    <t>反映清扫保洁验收合格的情况。</t>
  </si>
  <si>
    <t>清扫及时性</t>
  </si>
  <si>
    <t>反映清扫保洁完成及时性</t>
  </si>
  <si>
    <t>清扫保洁成本</t>
  </si>
  <si>
    <t>合价约定单价</t>
  </si>
  <si>
    <t>元/月.平方米</t>
  </si>
  <si>
    <t>反映清扫保洁成本。主干道单价0.453元/月.平方米；次干道单价0.429元/月.平方米。</t>
  </si>
  <si>
    <t>城乡人居环境</t>
  </si>
  <si>
    <t xml:space="preserve">      三元宫日常管理专项经费</t>
  </si>
  <si>
    <t>三元宫为经开区红色教育基地，为公益性单位，不收取任何费用，申请预算25万元，用于三元宫日常管理经费，确保正常运转。</t>
  </si>
  <si>
    <t>三元宫管理经费拨付率</t>
  </si>
  <si>
    <t>资金到位及时性</t>
  </si>
  <si>
    <t>年度红色教育效果提升</t>
  </si>
  <si>
    <t>用以反映群众对红色文化知识的普及率。</t>
  </si>
  <si>
    <t>提高人民爱国主义精神</t>
  </si>
  <si>
    <t xml:space="preserve">      核算办工作专项经费</t>
  </si>
  <si>
    <t>工作经费，用于购买必须办公用品等，确保核算办工作顺利开展</t>
  </si>
  <si>
    <t>日常办公采购完成率</t>
  </si>
  <si>
    <t>根据工作计划、项目实施方案规定的完成计划采购日常办公用品，设备采购</t>
  </si>
  <si>
    <t>会计核算质量达标率</t>
  </si>
  <si>
    <t>会计核算完成及时性</t>
  </si>
  <si>
    <t>核算办工作业务水平显著提升</t>
  </si>
  <si>
    <t>用于反映核算办工作人员核算水平</t>
  </si>
  <si>
    <t>学校职工满意度</t>
  </si>
  <si>
    <t>用于反映核算办工作服务情况</t>
  </si>
  <si>
    <t xml:space="preserve">      经开区爱卫工作经费</t>
  </si>
  <si>
    <t>1、根据《曲靖市爱卫办关于在全市卫生计生机构中开展卫生单位创建活动的通知》，曲靖经开区爱卫会开展卫生小区、卫生单位、无烟单位创建活动，创建工作制作牌子等工作经费10万元；
2、根据《曲靖市爱卫办关于开展2017年度省级卫生乡镇复审评审和省级卫生村抽查的通知》，曲靖经开区爱卫会开展省级卫生村及省级卫生乡镇创建活动，创建工作及表彰费费用5万元；
3、爱国卫生“7个专项行动”“众参与”“常消毒”专项行动工作，外围病媒生物消杀工作费15万元。</t>
  </si>
  <si>
    <t>专项行动开展率</t>
  </si>
  <si>
    <t>用于反映爱国卫生“7个专项行动”“众参与”“常消毒”专项行动工作</t>
  </si>
  <si>
    <t>无烟单位创建率</t>
  </si>
  <si>
    <t>完成无烟单位创建及常消毒项目计划工作目标的实际节约成本与计划成本的比率，用以反映和考核项目的成本节约程度。</t>
  </si>
  <si>
    <t>消杀验收合格率</t>
  </si>
  <si>
    <t>用于反映消杀情况</t>
  </si>
  <si>
    <t>吸烟危害宣传普及率</t>
  </si>
  <si>
    <t>用于反映无烟单位创建情况</t>
  </si>
  <si>
    <t>用于反映无烟单位创建及七个专项行动满意度</t>
  </si>
  <si>
    <t xml:space="preserve">      疫情防控专项经费</t>
  </si>
  <si>
    <t>根据曲靖经济技术开发区社会事业局请示和曲靖市疫情防控指挥部关于进一步做好防疫物资采购的通知，采购物资50万元，确保突发事件发生后物资准备充足。</t>
  </si>
  <si>
    <t>物资采购完成率</t>
  </si>
  <si>
    <t>用于反映防疫物资采购情况</t>
  </si>
  <si>
    <t>防疫物资合格率</t>
  </si>
  <si>
    <t>2022年3月1日</t>
  </si>
  <si>
    <t>疫情防控效果</t>
  </si>
  <si>
    <t>用于反映疫情防控工作开展情况</t>
  </si>
  <si>
    <t>疫情防控居民满意度</t>
  </si>
  <si>
    <t xml:space="preserve">      云视讯网络使用、2部手机执法终端专项经费</t>
  </si>
  <si>
    <t>云视讯网络使用、2部手执法终端经费2.5万元。
1、根据《曲靖经济技术开发区社会事业局云视讯业务服务协议》，云视讯功网络使用费19000元/年；
2、2部手持执法终端使用经费6000元/年。</t>
  </si>
  <si>
    <t>采购完成率</t>
  </si>
  <si>
    <t>用于反映设备采购情况</t>
  </si>
  <si>
    <t>视频会议系统使用率</t>
  </si>
  <si>
    <t>用于反映视频会议系统的使用情况</t>
  </si>
  <si>
    <t>执法终端使用率</t>
  </si>
  <si>
    <t>用于反映执法终端使用情况</t>
  </si>
  <si>
    <t>用于反映视频会议系统及执法终端质量合格率</t>
  </si>
  <si>
    <t>提升工作效率</t>
  </si>
  <si>
    <t>用于反映设备使用情况</t>
  </si>
  <si>
    <t xml:space="preserve">      教育类工作委托办理费专项经费</t>
  </si>
  <si>
    <t>根据曲发｛2021]28号文件精神，托管区域内政治、经济、文化、社会事务交由开发区管理，但因行政区划属地管理及原属地代码行政区划归属原因，开发区没有独立区划代码，开发区中小学及幼儿园仍无法逐级进行相关数据、信息的独立报送工作，只能按原区划归属渠道进行报送，经协商支付60万元代办费。</t>
  </si>
  <si>
    <t>资金拨付率</t>
  </si>
  <si>
    <t>到位根据工作计划、项目实施方案规定的完成计划客观描述该项指标内容、计划数量等。项目实施的实际产出，用以反映和考核项目产出数量目标的实现程度。</t>
  </si>
  <si>
    <t>教育系统数据信息报送完成率</t>
  </si>
  <si>
    <t>用于反应经开区教育系统工作顺利实施</t>
  </si>
  <si>
    <t>代办合格率</t>
  </si>
  <si>
    <t>完成时效性</t>
  </si>
  <si>
    <t>中小学教师资格认定</t>
  </si>
  <si>
    <t>用于经开区中小学教师资格认定顺利开展</t>
  </si>
  <si>
    <t>教师满意度</t>
  </si>
  <si>
    <t xml:space="preserve">      校舍建设专项经费</t>
  </si>
  <si>
    <t>拨付2800万元的建校工程款，确保已经建设完成的西苑小学、北附曲靖经开区实验学校宿舍等建校工程款支付到位</t>
  </si>
  <si>
    <t>新增适龄儿童学位数量</t>
  </si>
  <si>
    <t>1645</t>
  </si>
  <si>
    <t>建设合格率</t>
  </si>
  <si>
    <t>合格</t>
  </si>
  <si>
    <t>西苑小学受益人数</t>
  </si>
  <si>
    <t>2160</t>
  </si>
  <si>
    <t>北附宿舍受益人数</t>
  </si>
  <si>
    <t>1200</t>
  </si>
  <si>
    <t xml:space="preserve">      卫生计生类行政许可、行政处罚委托代办专项经费</t>
  </si>
  <si>
    <t>其他公共卫生支出
1、艾滋病防治宣传培训、综合防治、开展HIV监测检测、落实关怀救助政策。
2、根据市政府建设健康曲靖的要求，要向市民进行健康教育宣传，普及健康知识，卫生健康相关活动、创文、创卫做宣传栏和宣传资料费用。
3、云视讯网络使用、2部手执法终端经费
4、职业卫生监督监测工作经费
卫生计生类行政行可、行政处罚委托代办经费
1、根据《曲靖经济技术开发区社会事业局、行政审批局、曲靖市疾控预防控制中心关于预防性体检等相关工作委托办理的协议》付疾控中心代办费；
2、根据《曲靖经济技术开发区社会事业局  曲靖市麒麟区行政审批局  曲靖经济技术开发区行政审批局关于办理卫生健康类相关审批工作协议书》，每年支付给曲靖市麒麟区行政审批局代办费；
3、根据《曲靖经济技术开发区社会事业局  麒麟区卫生计局关于卫生计生相关工作委托办理的协议》，每年要支付给麒麟区卫计局代办费。
疫情防控
1、疫情防控物资储备费用；
2、疫情防控隔离酒店费用；
3、消杀公司对重要场所消杀费用。
曲靖经开区爱卫经费
1、根据《曲靖市爱卫办关于在全市卫生计生机构中开展卫生单位创建活动的通知》，曲靖经开区爱卫会开展卫生小区、卫生单位、无烟单位创建活动，创建工作制作牌子等；
2、根据《曲靖市爱卫办关于开展2017年度省级卫生乡镇复审评审和省级卫生村抽查的通知》，曲靖经开区爱卫会开展省级卫生村及省级卫生乡镇创建活动，创建工作及表彰费；
3、爱国卫生“7个专项行动”“众参与”“常消毒”专项行动工作，外围病媒生物消杀工资。
计划生育事务支出
1、经开区2022年补助农业独生子女保健费约175人。独生子女保健费按120元/人.年标准执行，此项经费全部由本级财政全额承担。（依据《云南省人口与计划生育条例》第二十四条第一款区级承担100%）。
2、经开区2022年约补助农业人口独生子女家庭教育奖学金310人，(小学人数约100人，补助标准按160元/人.年，初中人数约100人，补助标准按260元/人.年，高中人数约60人，补助标准按每人1000元/人.次，大专人数约20人，补助标准按每人1200元/人.次，大学人数约30人，按每人2000元/人.次）省级承担70%，市级承担9%，区级承担21%。（依据云财社（2016）321号和曲财社（2020）87号文件）
3、经开区2022年约</t>
  </si>
  <si>
    <t>委托代办项目数量</t>
  </si>
  <si>
    <t>代办项目合格率</t>
  </si>
  <si>
    <t>代办完成时效性</t>
  </si>
  <si>
    <t>社会公共服务提升效果</t>
  </si>
  <si>
    <t>用于反映社会公共服务能力</t>
  </si>
  <si>
    <t xml:space="preserve">      职称评审专项经费</t>
  </si>
  <si>
    <t>职称评审专项经费用于职称评审工作，预计2022年9-11月，人数预计7-15人，受益对象为评审委员库参与评审的专家。购买干部人事档案盒，临聘人员工资、党务工作经费。</t>
  </si>
  <si>
    <t>职称评审工作完成率</t>
  </si>
  <si>
    <t>考核合格率</t>
  </si>
  <si>
    <t>考核及时性</t>
  </si>
  <si>
    <t>2022年11月30日</t>
  </si>
  <si>
    <t>教师积极性提升</t>
  </si>
  <si>
    <t>用于反映职称评审工作完成后对教师积极性的提升情况。通过调查问卷进行评分。</t>
  </si>
  <si>
    <t xml:space="preserve">      文化旅游活动专项经费</t>
  </si>
  <si>
    <t>1、全面完成经开区2022年110户旅游经营的第三方评价及平台录入工作，确保经开区完成上级部门安排的诚信评价评价指标量。
2.通过诚信评价工作，进一步提升经开区经营户的诚信行为，提升经开区旅游商业信誉度，提升品质。
3.组织经开区2022年全民健身、群众文艺活动，活跃群众文化体育生活。</t>
  </si>
  <si>
    <t>开展诚信评价商户完成率</t>
  </si>
  <si>
    <t>广场舞大赛参加参加人次</t>
  </si>
  <si>
    <t>600</t>
  </si>
  <si>
    <t>用于反映参加广场舞参赛情况</t>
  </si>
  <si>
    <t>旅游投诉次数</t>
  </si>
  <si>
    <t>用于反映经开区开展诚信评价质量</t>
  </si>
  <si>
    <t>涉旅商业信誉度提升</t>
  </si>
  <si>
    <t>用于反映经开区诚信评价工作效果，提升营商环境</t>
  </si>
  <si>
    <t xml:space="preserve">      督办APP软件维护经费</t>
  </si>
  <si>
    <t>上年结转项目资金</t>
  </si>
  <si>
    <t>目标任务实际完成数</t>
  </si>
  <si>
    <t>督办APP软件故障率</t>
  </si>
  <si>
    <t>项目运行过程中的故障天数与实际运行天数的比率，用以反映和考核项目运行过程中的故障程度。</t>
  </si>
  <si>
    <t>督办APP软件运行成本节约率</t>
  </si>
  <si>
    <t>录入事项按时反馈率</t>
  </si>
  <si>
    <t>用以反映在部门认领事项后，各责任部门对认领事项是否按时反馈相关情况的反馈率。</t>
  </si>
  <si>
    <t xml:space="preserve">      购买制式证照专项经费</t>
  </si>
  <si>
    <t>购置制式证照利用率</t>
  </si>
  <si>
    <t>按照办件量采购证照投入使用数量占采购总数量的比率</t>
  </si>
  <si>
    <t>购买制式证照合格率</t>
  </si>
  <si>
    <t>政府采购时限</t>
  </si>
  <si>
    <t>实际完成政府采购时间</t>
  </si>
  <si>
    <t>采购预算控制</t>
  </si>
  <si>
    <t>预算10万元内采购工商营业执照、食品经营许可证正、副本及外框、公共场所卫生许可证等</t>
  </si>
  <si>
    <t>提升政务大厅办公效率</t>
  </si>
  <si>
    <t>对办公效率的提升情况</t>
  </si>
  <si>
    <t>提高服务效能</t>
  </si>
  <si>
    <t>对服务效能的提升情况</t>
  </si>
  <si>
    <t>公众对行政审批工作满意度达</t>
  </si>
  <si>
    <t xml:space="preserve">      政务大厅平台运行经费</t>
  </si>
  <si>
    <t>政务大厅平台运行费</t>
  </si>
  <si>
    <t>办公开支</t>
  </si>
  <si>
    <t>反映预算部门（单位）办公开支数。</t>
  </si>
  <si>
    <t>工作人员占比</t>
  </si>
  <si>
    <t>提高服务效能，降低办事成本。</t>
  </si>
  <si>
    <t>社会公众或部门服务对象满意度达98%以上</t>
  </si>
  <si>
    <t xml:space="preserve">      政务大厅办公设备更新专项经费</t>
  </si>
  <si>
    <t>政务大厅办公设备购置</t>
  </si>
  <si>
    <t>购置质量合格率</t>
  </si>
  <si>
    <t>预算5万元内采购台式电脑6台及复印机4台</t>
  </si>
  <si>
    <t xml:space="preserve">质量指标 </t>
  </si>
  <si>
    <t>采购设备投入使用数量占采购总数量的比率</t>
  </si>
  <si>
    <t xml:space="preserve">      审管联动智慧平台软件开发尾款专项经费</t>
  </si>
  <si>
    <t>曲靖经开区审管联动智慧政务综合管理平台项目软硬件已走完所有采购流程，项目软硬件已分别完成验收，目前平台已上线运行，运行状况良好，为审批、监管、监督带来了便利，进一步推动了经开区的“放管服”改革和“互联网＋政务服务”工作，达到政务服务精确供给，提高行政服务效能，实现政务服务的信息联通和共享、审管分离和联动、高效审批和监管、精准监督和监察，为实现科学决策、提高政务服务便利度奠定坚实基础。</t>
  </si>
  <si>
    <t>软件开发率</t>
  </si>
  <si>
    <t>按期完成</t>
  </si>
  <si>
    <t>开发验收率</t>
  </si>
  <si>
    <t>完成验收投入使用</t>
  </si>
  <si>
    <t>提高服务效能，降低办事成本</t>
  </si>
  <si>
    <t>按期完成验收投入使用</t>
  </si>
  <si>
    <t xml:space="preserve">      拆迁工作经费</t>
  </si>
  <si>
    <t>（一）贯彻实施国家、省、市及开发区有关城市建设及土地征收拆迁管理的法律、法规、规章，依法依规开展拆迁评估工作。
（二）根据开发区旧村拆迁及安置新区建设的实际，统筹区域内“拆旧建新”工作。牵头国土、规划及建设等部门为加快安置小区建设做好服务协调。
（三）负责开发区管理范围集体土地上旧村征收拆迁评估管理。
1.牵头做好拆迁补偿资金的申请，按程序完成拆迁补偿资金审批工作；
2.负责过渡安置群众人口、户数信息复核审查，协助财政做好“三费”（过渡费、搬迁费、奖励费）发放工作；
3.建立健全拆迁评估档案，做好拆迁档案管理；
4.配合街道做好群众思想工作，参与拆迁安置补偿矛盾纠纷的调处；
5.解答并处理群众来信来访。
（四）负责拆迁评估中介机构的管理，按程序依法依规遴选评估中介机构，并做好协调管理工作。
（五）牵头组织土地、财政、纪委等部门，开展旧村拆迁的入户勘估及评估过程监督管理。
（六）配合街道、社区及财政等部门做好拆迁协议签订、资金拨付、搬迁验收拆除等工作。
（七）完成领导小组及开发区管委会安排的其他工作。</t>
  </si>
  <si>
    <t>拆迁补偿安置协议签订完成率</t>
  </si>
  <si>
    <t>1.继续推动高家屯社区徐家冲居民小组整村老村验收搬迁拆除工作；
2.适时启动高家屯居民小组老村评估拆迁工作；
3.适时启动大海哨社区大龙潭居民小组老村评估入户工作。</t>
  </si>
  <si>
    <t>补偿资金兑付率</t>
  </si>
  <si>
    <t>在资金筹措到位前提下，启动高家屯社区高家屯居民小组老村拆迁补偿安置协议签订工作；启动大海哨社区大龙潭居民小组老村评估入户工作；完成高家屯社区徐家冲居民小组老村搬迁拆除扫尾工作。</t>
  </si>
  <si>
    <t>年度拆迁项目数量</t>
  </si>
  <si>
    <t>拆迁工作完成及时性</t>
  </si>
  <si>
    <t>认真落实相关政策，严格执行项目支出预算申请、报批、下达、执行等程序，严格按照财务制度相关要求，严格按照资金支出管理办法相关规定履行审批程序。</t>
  </si>
  <si>
    <t>社会投诉上访次数控制</t>
  </si>
  <si>
    <t>用以反映旧村拆迁补偿是否合理，公平、公正。</t>
  </si>
  <si>
    <t>拆迁补偿对象满意度</t>
  </si>
  <si>
    <t>预算05-3表</t>
  </si>
  <si>
    <t>项目支出绩效目标表（另文下达）</t>
  </si>
  <si>
    <t>我单位无项目支出绩效目标，故此表为空。</t>
  </si>
  <si>
    <t>预算06表</t>
  </si>
  <si>
    <t>政府性基金预算支出预算表</t>
  </si>
  <si>
    <t>单位名称</t>
  </si>
  <si>
    <t>本年政府性基金预算支出</t>
  </si>
  <si>
    <t>社会保障和就业支出</t>
  </si>
  <si>
    <t>大中型水库移民后期扶持基金支出</t>
  </si>
  <si>
    <t>基础设施和经济发展</t>
  </si>
  <si>
    <t>小型水库移民扶助基金安排的支出</t>
  </si>
  <si>
    <t xml:space="preserve">  城乡社区支出</t>
  </si>
  <si>
    <t>农林水支出</t>
  </si>
  <si>
    <t>其他大中型水库库区基金安排的支出</t>
  </si>
  <si>
    <t xml:space="preserve">  债务付息支出</t>
  </si>
  <si>
    <t>23204</t>
  </si>
  <si>
    <t xml:space="preserve">    地方政府专项债务付息支出</t>
  </si>
  <si>
    <t xml:space="preserve">     土地储备专项债券付息支出</t>
  </si>
  <si>
    <t xml:space="preserve">      其他政府性基金债务付息支出</t>
  </si>
  <si>
    <t>预算07表</t>
  </si>
  <si>
    <t>国有资本经营预算支出表</t>
  </si>
  <si>
    <t>曲靖经济技术开发区管理委员会</t>
  </si>
  <si>
    <t>223</t>
  </si>
  <si>
    <t>国有资本经营预算支出</t>
  </si>
  <si>
    <t xml:space="preserve">   解决历史遗留问题及改革成本支出</t>
  </si>
  <si>
    <t xml:space="preserve">  其他解决历史遗留问题及改革成本支出</t>
  </si>
  <si>
    <t>22399</t>
  </si>
  <si>
    <t xml:space="preserve">  其他国有资本经营预算支出</t>
  </si>
  <si>
    <t xml:space="preserve">    其他国有资本经营预算支出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</si>
  <si>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</si>
  <si>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</si>
  <si>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</si>
  <si>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</si>
  <si>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</si>
  <si>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</si>
  <si>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</si>
  <si>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</si>
  <si>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</si>
  <si>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</si>
  <si>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</si>
  <si>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信息化建设项目</t>
  </si>
  <si>
    <t>A0201 计算机设备及软件</t>
  </si>
  <si>
    <t>A02010105 便携式计算机</t>
  </si>
  <si>
    <t>A020204 多功能一体机</t>
  </si>
  <si>
    <t>A050399 其他档案资料</t>
  </si>
  <si>
    <t>A0602 台、桌类</t>
  </si>
  <si>
    <t>A060301 金属骨架为主的椅凳类</t>
  </si>
  <si>
    <t>A090101 复印纸</t>
  </si>
  <si>
    <t>土地管理与利用项目</t>
  </si>
  <si>
    <t>C09 专业技术服务</t>
  </si>
  <si>
    <t>地质灾害防治项目</t>
  </si>
  <si>
    <t>执法监察项目</t>
  </si>
  <si>
    <t>机柜</t>
  </si>
  <si>
    <t>A02010701 机柜</t>
  </si>
  <si>
    <t>HDMI线</t>
  </si>
  <si>
    <t>A020218 办公设备零部件</t>
  </si>
  <si>
    <t>空调</t>
  </si>
  <si>
    <t>A0206180203 空调机</t>
  </si>
  <si>
    <t>调音台</t>
  </si>
  <si>
    <t>A02090402 调音台</t>
  </si>
  <si>
    <t>副屏</t>
  </si>
  <si>
    <t>A02091001 普通电视设备（电视机）</t>
  </si>
  <si>
    <t>主屏</t>
  </si>
  <si>
    <t>功放</t>
  </si>
  <si>
    <t>A02091203 音频功率放大器设备（功放</t>
  </si>
  <si>
    <t>话筒线</t>
  </si>
  <si>
    <t>A02091206 话筒设备</t>
  </si>
  <si>
    <t>话筒主控机</t>
  </si>
  <si>
    <t>话筒主席单元</t>
  </si>
  <si>
    <t>话筒坐席单元</t>
  </si>
  <si>
    <t>移频器</t>
  </si>
  <si>
    <t>抑制器</t>
  </si>
  <si>
    <t>会议桌</t>
  </si>
  <si>
    <t>A060205 木制台、桌类</t>
  </si>
  <si>
    <t>条形桌</t>
  </si>
  <si>
    <t>会议椅</t>
  </si>
  <si>
    <t>A060302 木骨架为主的椅凳类</t>
  </si>
  <si>
    <t>台式电脑</t>
  </si>
  <si>
    <t>A02010104 台式计算机</t>
  </si>
  <si>
    <t>笔记本电脑</t>
  </si>
  <si>
    <t>激光打印机</t>
  </si>
  <si>
    <t>A0201060102 激光打印机</t>
  </si>
  <si>
    <t>多功能一体机</t>
  </si>
  <si>
    <t>办公桌</t>
  </si>
  <si>
    <t>弓型椅</t>
  </si>
  <si>
    <t>办公椅</t>
  </si>
  <si>
    <t>000
沙发茶几</t>
  </si>
  <si>
    <t>A060402 木骨架沙发类</t>
  </si>
  <si>
    <t>茶水柜</t>
  </si>
  <si>
    <t>A060501 木质柜类</t>
  </si>
  <si>
    <t>书柜</t>
  </si>
  <si>
    <t>文件柜</t>
  </si>
  <si>
    <t>A060503 金属质柜类</t>
  </si>
  <si>
    <t>办公设备</t>
  </si>
  <si>
    <t>A020299 其他办公设备</t>
  </si>
  <si>
    <t>视频会议系统更新</t>
  </si>
  <si>
    <t>A020808 视频会议系统设备</t>
  </si>
  <si>
    <t>办公家具</t>
  </si>
  <si>
    <t>A06 家具用具</t>
  </si>
  <si>
    <t>密集档案架</t>
  </si>
  <si>
    <t>A99 其他货物</t>
  </si>
  <si>
    <t>车辆</t>
  </si>
  <si>
    <t>A020399 其他车辆</t>
  </si>
  <si>
    <t>警用装备</t>
  </si>
  <si>
    <t>A9999 其他不另分类的物品</t>
  </si>
  <si>
    <t xml:space="preserve">      其他工资福利支出</t>
  </si>
  <si>
    <t>辅警被装购置</t>
  </si>
  <si>
    <t>A0703 被服装具</t>
  </si>
  <si>
    <t>办公用品</t>
  </si>
  <si>
    <t>打印机</t>
  </si>
  <si>
    <t>A0202 办公设备</t>
  </si>
  <si>
    <t>环境执法设备</t>
  </si>
  <si>
    <t>A032409 环境污染防治设备零部件</t>
  </si>
  <si>
    <t>环境质量监测</t>
  </si>
  <si>
    <t>D0301 监测服务（包含社会管理监测、经济运行监测、公共医疗卫生监测、社会发展监测、环境监测、水利水资源调查监测、自然资源调查监测、网络舆情监测等服务）</t>
  </si>
  <si>
    <t>监管执法装备</t>
  </si>
  <si>
    <t>特种设备安全监察</t>
  </si>
  <si>
    <t>D0101 专业技术评审、鉴定及评估服务</t>
  </si>
  <si>
    <t>台式机</t>
  </si>
  <si>
    <t>一体机</t>
  </si>
  <si>
    <t>大立柜</t>
  </si>
  <si>
    <t>智能录音电话机</t>
  </si>
  <si>
    <t>A0208070101 普通电话机</t>
  </si>
  <si>
    <t>屏风工位</t>
  </si>
  <si>
    <t>A060701 木质屏风类</t>
  </si>
  <si>
    <t>饮水机</t>
  </si>
  <si>
    <t>A0699 其他家具用具</t>
  </si>
  <si>
    <t>办公沙发等</t>
  </si>
  <si>
    <t>会议桌椅</t>
  </si>
  <si>
    <t>数码相机</t>
  </si>
  <si>
    <t>A0202050102 通用照相机</t>
  </si>
  <si>
    <t xml:space="preserve">      其他公用支出</t>
  </si>
  <si>
    <t>彩色复印机</t>
  </si>
  <si>
    <t>A02021099 其他文印设备</t>
  </si>
  <si>
    <t>复印机</t>
  </si>
  <si>
    <t>A0201060199 其他打印设备</t>
  </si>
  <si>
    <t>微单</t>
  </si>
  <si>
    <t>A0202050101 数字照相机</t>
  </si>
  <si>
    <t>航拍无人机</t>
  </si>
  <si>
    <t>A02090504 专业摄像机和信号源设备</t>
  </si>
  <si>
    <t>摄像机</t>
  </si>
  <si>
    <t>A02091102 通用摄像机</t>
  </si>
  <si>
    <t>台</t>
  </si>
  <si>
    <t>便携式电脑</t>
  </si>
  <si>
    <t>碎纸机</t>
  </si>
  <si>
    <t>张</t>
  </si>
  <si>
    <t>沙发、茶几</t>
  </si>
  <si>
    <t>A060499 其他沙发类</t>
  </si>
  <si>
    <t>档案柜</t>
  </si>
  <si>
    <t>办公消耗用品一批</t>
  </si>
  <si>
    <t>A09 办公消耗用品及类似物品</t>
  </si>
  <si>
    <t>批</t>
  </si>
  <si>
    <t>便携式计算机</t>
  </si>
  <si>
    <t>A020201 复印机</t>
  </si>
  <si>
    <t>组</t>
  </si>
  <si>
    <t>纸质文具及办公消耗用品一批</t>
  </si>
  <si>
    <t>复印打印机</t>
  </si>
  <si>
    <t>A02021101 碎纸机</t>
  </si>
  <si>
    <t>把</t>
  </si>
  <si>
    <t>屏风及卡位</t>
  </si>
  <si>
    <t>办公消耗品一批</t>
  </si>
  <si>
    <t>办公耗材一批</t>
  </si>
  <si>
    <t>台式计算机</t>
  </si>
  <si>
    <t>A060299 其他台、桌类</t>
  </si>
  <si>
    <t>A060399 其他椅凳类</t>
  </si>
  <si>
    <t>A060599 其他柜类</t>
  </si>
  <si>
    <t>执勤执法装备</t>
  </si>
  <si>
    <t>办公设备采购和办公家具</t>
  </si>
  <si>
    <t>摩托车购置</t>
  </si>
  <si>
    <t>交通设施建设</t>
  </si>
  <si>
    <t>辅警办公设备</t>
  </si>
  <si>
    <t>辅警服装</t>
  </si>
  <si>
    <t>执勤执法警用装备</t>
  </si>
  <si>
    <t>执法装备配制</t>
  </si>
  <si>
    <t>购买专家服务</t>
  </si>
  <si>
    <t xml:space="preserve">      教学质量监测及综合考核奖励经费</t>
  </si>
  <si>
    <t>通用设备</t>
  </si>
  <si>
    <t>A02 通用设备</t>
  </si>
  <si>
    <t>家具用具</t>
  </si>
  <si>
    <t>复印纸</t>
  </si>
  <si>
    <t>木制台、桌类</t>
  </si>
  <si>
    <t>椅凳</t>
  </si>
  <si>
    <t>沙发</t>
  </si>
  <si>
    <t>A060401 金属骨架沙发类</t>
  </si>
  <si>
    <t>柜子</t>
  </si>
  <si>
    <t>书架</t>
  </si>
  <si>
    <t>A060602 金属质架类</t>
  </si>
  <si>
    <t>交换机</t>
  </si>
  <si>
    <t>A020102 计算机网络设备</t>
  </si>
  <si>
    <t>网络存储盘</t>
  </si>
  <si>
    <t>A02010507 网络存储设备</t>
  </si>
  <si>
    <t>京瓷M1520h黑白激光四合一打印机</t>
  </si>
  <si>
    <t>大型打印机</t>
  </si>
  <si>
    <t>应急备用物资</t>
  </si>
  <si>
    <t>智慧屏触控一体机</t>
  </si>
  <si>
    <t>A020208 触控一体机</t>
  </si>
  <si>
    <t>法律咨询、顾问服务</t>
  </si>
  <si>
    <t>E0102 法律咨询、顾问服务</t>
  </si>
  <si>
    <t>C0901 行业调查服务（包含经济社会发展、经营状况、社会诚信度、服务满意度、安全生产情况、反倾销反补贴反垄断等调查服务）</t>
  </si>
  <si>
    <t>LED显示屏</t>
  </si>
  <si>
    <t>A020207 LED显示屏</t>
  </si>
  <si>
    <t>网络存储设备</t>
  </si>
  <si>
    <t>喷墨打印机</t>
  </si>
  <si>
    <t>A0201060101 喷墨打印机</t>
  </si>
  <si>
    <t>投影仪</t>
  </si>
  <si>
    <t>A020202 投影仪</t>
  </si>
  <si>
    <t>金属骨架为主的椅凳类</t>
  </si>
  <si>
    <t>金属质柜类</t>
  </si>
  <si>
    <t>防疫器械物资</t>
  </si>
  <si>
    <t>物业服务</t>
  </si>
  <si>
    <t>E1801 后勤服务</t>
  </si>
  <si>
    <t>教师教学办公电脑</t>
  </si>
  <si>
    <t>移动硬盘</t>
  </si>
  <si>
    <t>A02010502 磁盘阵列</t>
  </si>
  <si>
    <t>教室智慧黑板</t>
  </si>
  <si>
    <t>电子屏改造</t>
  </si>
  <si>
    <t>学生床</t>
  </si>
  <si>
    <t>A060101 钢木床类</t>
  </si>
  <si>
    <t>教师办公座椅采购</t>
  </si>
  <si>
    <t>理化生实验药品仪器</t>
  </si>
  <si>
    <t>A180303 玻璃仪器及实验、医疗用玻璃器皿</t>
  </si>
  <si>
    <t>校园绿化、卫生承包</t>
  </si>
  <si>
    <t>C120401 物业管理服务</t>
  </si>
  <si>
    <t>办公用品（电子产品）</t>
  </si>
  <si>
    <t>A020101 计算机设备</t>
  </si>
  <si>
    <t>办公家具及设备</t>
  </si>
  <si>
    <t>实验室设备采购</t>
  </si>
  <si>
    <t>服务器（示范）</t>
  </si>
  <si>
    <t>A02010103 服务器</t>
  </si>
  <si>
    <t>计算机（朝阳、示范、王三屯）</t>
  </si>
  <si>
    <t>笔记本电脑（朝阳、大海哨）</t>
  </si>
  <si>
    <t>路由器（朝阳）</t>
  </si>
  <si>
    <t>A02010308 安全路由器</t>
  </si>
  <si>
    <t>彩色打印机（中心幼儿园）</t>
  </si>
  <si>
    <t>打印机（王三屯）</t>
  </si>
  <si>
    <t>激光彩色打印机（朝阳、中心幼儿园）</t>
  </si>
  <si>
    <t>复印机（高家屯）</t>
  </si>
  <si>
    <t>会议室投影（朝阳）</t>
  </si>
  <si>
    <t>电子大屏（朝阳）</t>
  </si>
  <si>
    <t>教学一体机（高家屯）</t>
  </si>
  <si>
    <t>一体机(中心幼儿园）</t>
  </si>
  <si>
    <t>智慧黑板（朝阳）</t>
  </si>
  <si>
    <t>塑封机（中心幼儿园）</t>
  </si>
  <si>
    <t>护眼灯（朝阳）</t>
  </si>
  <si>
    <t>A02061908 室内照明灯具</t>
  </si>
  <si>
    <t>路灯（晏官屯）</t>
  </si>
  <si>
    <t>A02061910 路灯</t>
  </si>
  <si>
    <t>校园广播（朝阳）</t>
  </si>
  <si>
    <t>A02090401 广播专用录放音设备</t>
  </si>
  <si>
    <t>监控（晏官屯）</t>
  </si>
  <si>
    <t>A02091107 视频监控设备</t>
  </si>
  <si>
    <t>安吉木质积木（中心幼儿园）</t>
  </si>
  <si>
    <t>A033699 其他体育设备</t>
  </si>
  <si>
    <t>地胶垫（中心幼儿园）</t>
  </si>
  <si>
    <t>桌面玩具（中心幼儿园）</t>
  </si>
  <si>
    <t>床（示范、高家屯）</t>
  </si>
  <si>
    <t>小床(中心幼儿园）</t>
  </si>
  <si>
    <t>A060104 木制床类</t>
  </si>
  <si>
    <t>学生课桌椅（朝阳、高家屯、示范）</t>
  </si>
  <si>
    <t>沙发（示范）</t>
  </si>
  <si>
    <t>档案柜（朝阳）</t>
  </si>
  <si>
    <t>文件柜（晏官屯）</t>
  </si>
  <si>
    <t>合唱话筒支架（朝阳）</t>
  </si>
  <si>
    <t>电磁大锅灶（晏官屯）</t>
  </si>
  <si>
    <t>A060899 其他厨卫用具</t>
  </si>
  <si>
    <t>电蒸饭车（大海哨）</t>
  </si>
  <si>
    <t>刮洋芋机（大海哨）</t>
  </si>
  <si>
    <t>绞肉机（大海哨）</t>
  </si>
  <si>
    <t>绞肉机（中心幼儿园）</t>
  </si>
  <si>
    <t>洗菜盆（晏官屯）</t>
  </si>
  <si>
    <t>切洋芋机（大海哨）</t>
  </si>
  <si>
    <t>打印纸（朝阳）</t>
  </si>
  <si>
    <t>消毒柜（中心幼儿园）</t>
  </si>
  <si>
    <t>C230207 家用电器和电子产品专门零售服务</t>
  </si>
  <si>
    <t>防疫物资一批</t>
  </si>
  <si>
    <t>A1105 兽用药品</t>
  </si>
  <si>
    <t>社会电脑</t>
  </si>
  <si>
    <t>A3一体打印机</t>
  </si>
  <si>
    <t>技术服务</t>
  </si>
  <si>
    <t>电脑</t>
  </si>
  <si>
    <t>椅子</t>
  </si>
  <si>
    <t>A02040102 案卷柜</t>
  </si>
  <si>
    <t>数字城管执法系统</t>
  </si>
  <si>
    <t>A0201080301 通用应用软件</t>
  </si>
  <si>
    <t>执法取证设备</t>
  </si>
  <si>
    <t>执法防护装备</t>
  </si>
  <si>
    <t>A032509 防护防暴装备</t>
  </si>
  <si>
    <t>办公电脑</t>
  </si>
  <si>
    <t>惠普彩色打印机</t>
  </si>
  <si>
    <t>惠普黑白打印机</t>
  </si>
  <si>
    <t>震旦复印机</t>
  </si>
  <si>
    <t>A3打印机</t>
  </si>
  <si>
    <t>A4打印纸</t>
  </si>
  <si>
    <t xml:space="preserve">      对个人和家庭的补助</t>
  </si>
  <si>
    <t>照相机</t>
  </si>
  <si>
    <t>政务中心电脑采购</t>
  </si>
  <si>
    <t>政务中心打印机复印机采购</t>
  </si>
  <si>
    <t>预算09表</t>
  </si>
  <si>
    <t>部门政府购买服务预算表</t>
  </si>
  <si>
    <t>政府购买服务项目</t>
  </si>
  <si>
    <t>政府购买服务指导性目录代码</t>
  </si>
  <si>
    <t>基本支出/项目支出</t>
  </si>
  <si>
    <t>所属服务类别</t>
  </si>
  <si>
    <t>所属服务领域</t>
  </si>
  <si>
    <t>购买内容简述</t>
  </si>
  <si>
    <t>单位自筹</t>
  </si>
  <si>
    <t>专业技术评审、鉴定及评估服务</t>
  </si>
  <si>
    <t>自然资源海洋气象等支出</t>
  </si>
  <si>
    <t>经开区土地集约利用项目全面评价</t>
  </si>
  <si>
    <t>经开区土地报批和供地勘测定界</t>
  </si>
  <si>
    <t>经开区国土空间规划</t>
  </si>
  <si>
    <t>土地成片开发方案</t>
  </si>
  <si>
    <t>空间生态修复工程</t>
  </si>
  <si>
    <t>矿产资源规划编制和开展利用</t>
  </si>
  <si>
    <t>农村乱占耕地建房问题摸排及整治技术服务费</t>
  </si>
  <si>
    <t>监测服务（包含社会管理监测、经济运行监测、公共医疗卫生监测、社会发展监测、环境监测、水利水资源调查监测、自然资源调查监测、网络舆情监测等服务）</t>
  </si>
  <si>
    <t>节能环保支出</t>
  </si>
  <si>
    <t>环境监测</t>
  </si>
  <si>
    <t>一般公共服务支出</t>
  </si>
  <si>
    <t>购买专家服务特种设备隐患排查</t>
  </si>
  <si>
    <t>行业调查服务（包含经济社会发展、经营状况、社会诚信度、服务满意度、安全生产情况、反倾销反补贴反垄断等调查服务）</t>
  </si>
  <si>
    <t>安全生产情况</t>
  </si>
  <si>
    <t>后勤服务</t>
  </si>
  <si>
    <t>物业费</t>
  </si>
  <si>
    <t>空</t>
  </si>
  <si>
    <t xml:space="preserve">   曲靖经济技术开发区第一中学</t>
  </si>
  <si>
    <t>物业管理服务</t>
  </si>
  <si>
    <t xml:space="preserve">   曲靖市麒麟区西城中心学校</t>
  </si>
  <si>
    <t xml:space="preserve">     其他工资福利支出</t>
  </si>
  <si>
    <t>家用电器和电子产品专门零售服务</t>
  </si>
  <si>
    <t>预算10-1表</t>
  </si>
  <si>
    <t>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</si>
  <si>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</si>
  <si>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</si>
  <si>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</si>
  <si>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</si>
  <si>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</si>
  <si>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</si>
  <si>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</si>
  <si>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</si>
  <si>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</si>
  <si>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</si>
  <si>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</si>
  <si>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</si>
  <si>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</si>
  <si>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1.返还性收入</t>
  </si>
  <si>
    <t xml:space="preserve"> 增值税五五分成税收返还</t>
  </si>
  <si>
    <t>2.一般性转移支付</t>
  </si>
  <si>
    <t>均衡性转移支付补助收入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</si>
  <si>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</si>
  <si>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</si>
  <si>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</si>
  <si>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</si>
  <si>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</si>
  <si>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卫生健康共同财政事权转移支付收入</t>
  </si>
  <si>
    <t>农林水共同财政事权转移支付收入</t>
  </si>
  <si>
    <t>其他一般性转移支付收入（企业划转）</t>
  </si>
  <si>
    <t>结算补助收入</t>
  </si>
  <si>
    <t>3、专项转移支付收入</t>
  </si>
  <si>
    <t>其中：一般公共服务</t>
  </si>
  <si>
    <t xml:space="preserve">      公共安全</t>
  </si>
  <si>
    <t xml:space="preserve">      教育</t>
  </si>
  <si>
    <t xml:space="preserve">      科学技术</t>
  </si>
  <si>
    <t xml:space="preserve">      社会保障和就业</t>
  </si>
  <si>
    <t xml:space="preserve">      卫生健康</t>
  </si>
  <si>
    <t xml:space="preserve">      农林水</t>
  </si>
  <si>
    <t xml:space="preserve">      资源勘探信息等</t>
  </si>
  <si>
    <t xml:space="preserve">      商业服务业等</t>
  </si>
  <si>
    <t xml:space="preserve">      灾害防治及应急管理</t>
  </si>
  <si>
    <t xml:space="preserve">      其他收入</t>
  </si>
  <si>
    <t>预算10-2表</t>
  </si>
  <si>
    <t>市对下转移支付绩效目标表</t>
  </si>
  <si>
    <t>我单位无市对下转移支付绩效目标，故此表为空。</t>
  </si>
  <si>
    <t>预算11表</t>
  </si>
  <si>
    <t>新增资产配置表</t>
  </si>
  <si>
    <t>资产类别</t>
  </si>
  <si>
    <t>资产分类代码.名称</t>
  </si>
  <si>
    <t>资产名称</t>
  </si>
  <si>
    <t>计量单位</t>
  </si>
  <si>
    <t>财政部门批复数（元）</t>
  </si>
  <si>
    <t>单价</t>
  </si>
  <si>
    <t>金额</t>
  </si>
  <si>
    <t>我单位无新增资产，故此表为空。</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</si>
</sst>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0_ "/>
    <numFmt numFmtId="178" formatCode="#,##0_ ;[Red]\-#,##0\ "/>
  </numFmts>
  <fonts count="65">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b/>
      <sz val="10"/>
      <name val="Arial"/>
      <charset val="1"/>
    </font>
    <font>
      <sz val="10"/>
      <color rgb="FF000000"/>
      <name val="宋体"/>
      <charset val="1"/>
    </font>
    <font>
      <sz val="10"/>
      <name val="Arial"/>
      <charset val="1"/>
    </font>
    <font>
      <b/>
      <sz val="10"/>
      <color indexed="8"/>
      <name val="宋体"/>
      <charset val="134"/>
    </font>
    <font>
      <b/>
      <sz val="10"/>
      <name val="宋体"/>
      <charset val="1"/>
    </font>
    <font>
      <b/>
      <sz val="10"/>
      <color rgb="FF000000"/>
      <name val="宋体"/>
      <charset val="1"/>
    </font>
    <font>
      <sz val="10"/>
      <color indexed="8"/>
      <name val="宋体"/>
      <charset val="134"/>
    </font>
    <font>
      <sz val="11"/>
      <name val="宋体"/>
      <charset val="1"/>
    </font>
    <font>
      <sz val="9"/>
      <color theme="1"/>
      <name val="宋体"/>
      <charset val="1"/>
    </font>
    <font>
      <sz val="10"/>
      <color rgb="FFFFFFFF"/>
      <name val="宋体"/>
      <charset val="1"/>
    </font>
    <font>
      <sz val="16"/>
      <color rgb="FF000000"/>
      <name val="宋体"/>
      <charset val="1"/>
    </font>
    <font>
      <sz val="11"/>
      <name val="Arial"/>
      <charset val="1"/>
    </font>
    <font>
      <b/>
      <sz val="21"/>
      <name val="宋体"/>
      <charset val="1"/>
    </font>
    <font>
      <sz val="9"/>
      <name val="方正书宋繁体"/>
      <charset val="1"/>
    </font>
    <font>
      <sz val="9"/>
      <name val="宋体"/>
      <charset val="134"/>
      <scheme val="minor"/>
    </font>
    <font>
      <sz val="12"/>
      <name val="宋体"/>
      <charset val="134"/>
    </font>
    <font>
      <b/>
      <sz val="12"/>
      <name val="宋体"/>
      <charset val="134"/>
    </font>
    <font>
      <sz val="11"/>
      <color theme="1"/>
      <name val="宋体"/>
      <charset val="134"/>
      <scheme val="minor"/>
    </font>
    <font>
      <sz val="9"/>
      <color rgb="FF000000"/>
      <name val="宋体"/>
      <charset val="134"/>
    </font>
    <font>
      <b/>
      <sz val="9"/>
      <color rgb="FF000000"/>
      <name val="宋体"/>
      <charset val="134"/>
    </font>
    <font>
      <sz val="9"/>
      <color rgb="FF000000"/>
      <name val="宋体"/>
      <charset val="0"/>
    </font>
    <font>
      <sz val="9"/>
      <color rgb="FF000000"/>
      <name val="等线"/>
      <charset val="134"/>
    </font>
    <font>
      <sz val="9"/>
      <color rgb="FF000000"/>
      <name val="仿宋"/>
      <charset val="134"/>
    </font>
    <font>
      <sz val="9"/>
      <color rgb="FFFF0000"/>
      <name val="宋体"/>
      <charset val="134"/>
    </font>
    <font>
      <sz val="12"/>
      <name val="宋体"/>
      <charset val="1"/>
    </font>
    <font>
      <sz val="18"/>
      <name val="华文中宋"/>
      <charset val="1"/>
    </font>
    <font>
      <sz val="20"/>
      <name val="宋体"/>
      <charset val="1"/>
    </font>
    <font>
      <sz val="20"/>
      <name val="Microsoft Sans Serif"/>
      <charset val="1"/>
    </font>
    <font>
      <sz val="11"/>
      <name val="宋体"/>
      <charset val="134"/>
    </font>
    <font>
      <b/>
      <sz val="11"/>
      <name val="宋体"/>
      <charset val="134"/>
    </font>
    <font>
      <b/>
      <sz val="20"/>
      <color rgb="FF000000"/>
      <name val="宋体"/>
      <charset val="1"/>
    </font>
    <font>
      <b/>
      <sz val="11"/>
      <color rgb="FF000000"/>
      <name val="宋体"/>
      <charset val="1"/>
    </font>
    <font>
      <sz val="11"/>
      <color rgb="FF000000"/>
      <name val="宋体"/>
      <charset val="134"/>
    </font>
    <font>
      <b/>
      <sz val="9"/>
      <color rgb="FF000000"/>
      <name val="宋体"/>
      <charset val="1"/>
    </font>
    <font>
      <sz val="12"/>
      <name val="Arial"/>
      <charset val="0"/>
    </font>
    <font>
      <b/>
      <sz val="12"/>
      <name val="Arial"/>
      <charset val="0"/>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sz val="10"/>
      <name val="宋体"/>
      <charset val="134"/>
    </font>
    <font>
      <b/>
      <sz val="11"/>
      <color rgb="FFFA7D00"/>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4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style="thin">
        <color auto="1"/>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rgb="FF000000"/>
      </bottom>
      <diagonal/>
    </border>
    <border>
      <left/>
      <right/>
      <top/>
      <bottom style="thin">
        <color auto="1"/>
      </bottom>
      <diagonal/>
    </border>
    <border>
      <left/>
      <right style="thin">
        <color auto="1"/>
      </right>
      <top/>
      <bottom/>
      <diagonal/>
    </border>
    <border>
      <left style="thin">
        <color auto="1"/>
      </left>
      <right style="thin">
        <color auto="1"/>
      </right>
      <top/>
      <bottom style="thin">
        <color rgb="FF000000"/>
      </bottom>
      <diagonal/>
    </border>
    <border>
      <left style="thin">
        <color auto="1"/>
      </left>
      <right style="thin">
        <color auto="1"/>
      </right>
      <top style="thin">
        <color rgb="FF000000"/>
      </top>
      <bottom/>
      <diagonal/>
    </border>
    <border>
      <left/>
      <right style="thin">
        <color auto="1"/>
      </right>
      <top/>
      <bottom style="thin">
        <color auto="1"/>
      </bottom>
      <diagonal/>
    </border>
    <border>
      <left style="thin">
        <color indexed="8"/>
      </left>
      <right/>
      <top/>
      <bottom style="thin">
        <color indexed="8"/>
      </bottom>
      <diagonal/>
    </border>
    <border>
      <left style="thin">
        <color indexed="0"/>
      </left>
      <right style="thin">
        <color indexed="0"/>
      </right>
      <top style="thin">
        <color indexed="0"/>
      </top>
      <bottom style="thin">
        <color indexed="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alignment vertical="center"/>
    </xf>
    <xf numFmtId="42" fontId="24" fillId="0" borderId="0" applyFont="0" applyFill="0" applyBorder="0" applyAlignment="0" applyProtection="0">
      <alignment vertical="center"/>
    </xf>
    <xf numFmtId="0" fontId="43" fillId="20" borderId="0" applyNumberFormat="0" applyBorder="0" applyAlignment="0" applyProtection="0">
      <alignment vertical="center"/>
    </xf>
    <xf numFmtId="0" fontId="50" fillId="16" borderId="34"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43" fillId="11" borderId="0" applyNumberFormat="0" applyBorder="0" applyAlignment="0" applyProtection="0">
      <alignment vertical="center"/>
    </xf>
    <xf numFmtId="0" fontId="45" fillId="7" borderId="0" applyNumberFormat="0" applyBorder="0" applyAlignment="0" applyProtection="0">
      <alignment vertical="center"/>
    </xf>
    <xf numFmtId="43" fontId="24" fillId="0" borderId="0" applyFont="0" applyFill="0" applyBorder="0" applyAlignment="0" applyProtection="0">
      <alignment vertical="center"/>
    </xf>
    <xf numFmtId="0" fontId="48" fillId="24" borderId="0" applyNumberFormat="0" applyBorder="0" applyAlignment="0" applyProtection="0">
      <alignment vertical="center"/>
    </xf>
    <xf numFmtId="0" fontId="55" fillId="0" borderId="0" applyNumberFormat="0" applyFill="0" applyBorder="0" applyAlignment="0" applyProtection="0">
      <alignment vertical="center"/>
    </xf>
    <xf numFmtId="9" fontId="24" fillId="0" borderId="0" applyFont="0" applyFill="0" applyBorder="0" applyAlignment="0" applyProtection="0">
      <alignment vertical="center"/>
    </xf>
    <xf numFmtId="0" fontId="58" fillId="0" borderId="0" applyNumberFormat="0" applyFill="0" applyBorder="0" applyAlignment="0" applyProtection="0">
      <alignment vertical="center"/>
    </xf>
    <xf numFmtId="0" fontId="24" fillId="21" borderId="35" applyNumberFormat="0" applyFont="0" applyAlignment="0" applyProtection="0">
      <alignment vertical="center"/>
    </xf>
    <xf numFmtId="0" fontId="22" fillId="0" borderId="0">
      <alignment vertical="center"/>
    </xf>
    <xf numFmtId="0" fontId="48" fillId="15" borderId="0" applyNumberFormat="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0" fillId="0" borderId="33" applyNumberFormat="0" applyFill="0" applyAlignment="0" applyProtection="0">
      <alignment vertical="center"/>
    </xf>
    <xf numFmtId="0" fontId="47" fillId="0" borderId="33" applyNumberFormat="0" applyFill="0" applyAlignment="0" applyProtection="0">
      <alignment vertical="center"/>
    </xf>
    <xf numFmtId="0" fontId="48" fillId="23" borderId="0" applyNumberFormat="0" applyBorder="0" applyAlignment="0" applyProtection="0">
      <alignment vertical="center"/>
    </xf>
    <xf numFmtId="0" fontId="44" fillId="0" borderId="39" applyNumberFormat="0" applyFill="0" applyAlignment="0" applyProtection="0">
      <alignment vertical="center"/>
    </xf>
    <xf numFmtId="0" fontId="48" fillId="14" borderId="0" applyNumberFormat="0" applyBorder="0" applyAlignment="0" applyProtection="0">
      <alignment vertical="center"/>
    </xf>
    <xf numFmtId="0" fontId="59" fillId="19" borderId="37" applyNumberFormat="0" applyAlignment="0" applyProtection="0">
      <alignment vertical="center"/>
    </xf>
    <xf numFmtId="0" fontId="52" fillId="19" borderId="34" applyNumberFormat="0" applyAlignment="0" applyProtection="0">
      <alignment vertical="center"/>
    </xf>
    <xf numFmtId="0" fontId="46" fillId="10" borderId="32" applyNumberFormat="0" applyAlignment="0" applyProtection="0">
      <alignment vertical="center"/>
    </xf>
    <xf numFmtId="0" fontId="43" fillId="34" borderId="0" applyNumberFormat="0" applyBorder="0" applyAlignment="0" applyProtection="0">
      <alignment vertical="center"/>
    </xf>
    <xf numFmtId="0" fontId="48" fillId="30" borderId="0" applyNumberFormat="0" applyBorder="0" applyAlignment="0" applyProtection="0">
      <alignment vertical="center"/>
    </xf>
    <xf numFmtId="0" fontId="56" fillId="0" borderId="36" applyNumberFormat="0" applyFill="0" applyAlignment="0" applyProtection="0">
      <alignment vertical="center"/>
    </xf>
    <xf numFmtId="0" fontId="61" fillId="0" borderId="38" applyNumberFormat="0" applyFill="0" applyAlignment="0" applyProtection="0">
      <alignment vertical="center"/>
    </xf>
    <xf numFmtId="0" fontId="62" fillId="33" borderId="0" applyNumberFormat="0" applyBorder="0" applyAlignment="0" applyProtection="0">
      <alignment vertical="center"/>
    </xf>
    <xf numFmtId="0" fontId="49" fillId="13" borderId="0" applyNumberFormat="0" applyBorder="0" applyAlignment="0" applyProtection="0">
      <alignment vertical="center"/>
    </xf>
    <xf numFmtId="0" fontId="43" fillId="18" borderId="0" applyNumberFormat="0" applyBorder="0" applyAlignment="0" applyProtection="0">
      <alignment vertical="center"/>
    </xf>
    <xf numFmtId="0" fontId="48" fillId="27" borderId="0" applyNumberFormat="0" applyBorder="0" applyAlignment="0" applyProtection="0">
      <alignment vertical="center"/>
    </xf>
    <xf numFmtId="0" fontId="43" fillId="17" borderId="0" applyNumberFormat="0" applyBorder="0" applyAlignment="0" applyProtection="0">
      <alignment vertical="center"/>
    </xf>
    <xf numFmtId="0" fontId="43" fillId="9" borderId="0" applyNumberFormat="0" applyBorder="0" applyAlignment="0" applyProtection="0">
      <alignment vertical="center"/>
    </xf>
    <xf numFmtId="0" fontId="43" fillId="32" borderId="0" applyNumberFormat="0" applyBorder="0" applyAlignment="0" applyProtection="0">
      <alignment vertical="center"/>
    </xf>
    <xf numFmtId="0" fontId="43" fillId="6" borderId="0" applyNumberFormat="0" applyBorder="0" applyAlignment="0" applyProtection="0">
      <alignment vertical="center"/>
    </xf>
    <xf numFmtId="0" fontId="48" fillId="26" borderId="0" applyNumberFormat="0" applyBorder="0" applyAlignment="0" applyProtection="0">
      <alignment vertical="center"/>
    </xf>
    <xf numFmtId="0" fontId="48" fillId="29" borderId="0" applyNumberFormat="0" applyBorder="0" applyAlignment="0" applyProtection="0">
      <alignment vertical="center"/>
    </xf>
    <xf numFmtId="0" fontId="43" fillId="31" borderId="0" applyNumberFormat="0" applyBorder="0" applyAlignment="0" applyProtection="0">
      <alignment vertical="center"/>
    </xf>
    <xf numFmtId="0" fontId="43" fillId="5" borderId="0" applyNumberFormat="0" applyBorder="0" applyAlignment="0" applyProtection="0">
      <alignment vertical="center"/>
    </xf>
    <xf numFmtId="0" fontId="48" fillId="25" borderId="0" applyNumberFormat="0" applyBorder="0" applyAlignment="0" applyProtection="0">
      <alignment vertical="center"/>
    </xf>
    <xf numFmtId="0" fontId="51" fillId="0" borderId="0">
      <alignment vertical="center"/>
    </xf>
    <xf numFmtId="0" fontId="43" fillId="8" borderId="0" applyNumberFormat="0" applyBorder="0" applyAlignment="0" applyProtection="0">
      <alignment vertical="center"/>
    </xf>
    <xf numFmtId="0" fontId="48" fillId="22" borderId="0" applyNumberFormat="0" applyBorder="0" applyAlignment="0" applyProtection="0">
      <alignment vertical="center"/>
    </xf>
    <xf numFmtId="0" fontId="48" fillId="28" borderId="0" applyNumberFormat="0" applyBorder="0" applyAlignment="0" applyProtection="0">
      <alignment vertical="center"/>
    </xf>
    <xf numFmtId="0" fontId="43" fillId="4"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top"/>
      <protection locked="0"/>
    </xf>
    <xf numFmtId="0" fontId="39" fillId="0" borderId="0">
      <alignment vertical="center"/>
    </xf>
  </cellStyleXfs>
  <cellXfs count="577">
    <xf numFmtId="0" fontId="0" fillId="0" borderId="0" xfId="51" applyFont="1" applyFill="1" applyBorder="1" applyAlignment="1" applyProtection="1">
      <alignment vertical="top"/>
      <protection locked="0"/>
    </xf>
    <xf numFmtId="0" fontId="1" fillId="0" borderId="0" xfId="51" applyFont="1" applyFill="1" applyBorder="1" applyAlignment="1" applyProtection="1">
      <alignment vertical="center"/>
    </xf>
    <xf numFmtId="0" fontId="2" fillId="0" borderId="0" xfId="51" applyFont="1" applyFill="1" applyBorder="1" applyAlignment="1" applyProtection="1">
      <alignment vertical="top"/>
      <protection locked="0"/>
    </xf>
    <xf numFmtId="0" fontId="3" fillId="0" borderId="0" xfId="51" applyFont="1" applyFill="1" applyBorder="1" applyAlignment="1" applyProtection="1">
      <alignment horizontal="right" vertical="center"/>
    </xf>
    <xf numFmtId="0" fontId="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xf>
    <xf numFmtId="0" fontId="3" fillId="0" borderId="0" xfId="51" applyFont="1" applyFill="1" applyBorder="1" applyAlignment="1" applyProtection="1">
      <alignment horizontal="left" vertical="center"/>
    </xf>
    <xf numFmtId="0" fontId="6" fillId="0" borderId="0" xfId="51" applyFont="1" applyFill="1" applyBorder="1" applyAlignment="1" applyProtection="1">
      <alignment horizontal="left" vertical="center"/>
    </xf>
    <xf numFmtId="0" fontId="6" fillId="0" borderId="1" xfId="51" applyFont="1" applyFill="1" applyBorder="1" applyAlignment="1" applyProtection="1">
      <alignment horizontal="center" vertical="center" wrapText="1"/>
    </xf>
    <xf numFmtId="0" fontId="6" fillId="0" borderId="2" xfId="51" applyFont="1" applyFill="1" applyBorder="1" applyAlignment="1" applyProtection="1">
      <alignment horizontal="center" vertical="center" wrapText="1"/>
    </xf>
    <xf numFmtId="0" fontId="6" fillId="0" borderId="3" xfId="51" applyFont="1" applyFill="1" applyBorder="1" applyAlignment="1" applyProtection="1">
      <alignment horizontal="center" vertical="center" wrapText="1"/>
    </xf>
    <xf numFmtId="0" fontId="6" fillId="0" borderId="4" xfId="51" applyFont="1" applyFill="1" applyBorder="1" applyAlignment="1" applyProtection="1">
      <alignment horizontal="center" vertical="center" wrapText="1"/>
    </xf>
    <xf numFmtId="0" fontId="6" fillId="0" borderId="5" xfId="51" applyFont="1" applyFill="1" applyBorder="1" applyAlignment="1" applyProtection="1">
      <alignment horizontal="center" vertical="center" wrapText="1"/>
    </xf>
    <xf numFmtId="0" fontId="6" fillId="0" borderId="6" xfId="51" applyFont="1" applyFill="1" applyBorder="1" applyAlignment="1" applyProtection="1">
      <alignment horizontal="center" vertical="center" wrapText="1"/>
    </xf>
    <xf numFmtId="0" fontId="3" fillId="0" borderId="6" xfId="51" applyFont="1" applyFill="1" applyBorder="1" applyAlignment="1" applyProtection="1">
      <alignment vertical="center" wrapText="1"/>
    </xf>
    <xf numFmtId="0" fontId="3" fillId="0" borderId="6" xfId="51" applyFont="1" applyFill="1" applyBorder="1" applyAlignment="1" applyProtection="1">
      <alignment horizontal="right" vertical="center" wrapText="1"/>
    </xf>
    <xf numFmtId="0" fontId="3" fillId="0" borderId="6" xfId="51" applyFont="1" applyFill="1" applyBorder="1" applyAlignment="1" applyProtection="1">
      <alignment horizontal="right" vertical="center"/>
    </xf>
    <xf numFmtId="0" fontId="3" fillId="0" borderId="6" xfId="51" applyFont="1" applyFill="1" applyBorder="1" applyAlignment="1" applyProtection="1">
      <alignment horizontal="center" vertical="center" wrapText="1"/>
      <protection locked="0"/>
    </xf>
    <xf numFmtId="0" fontId="3" fillId="0" borderId="4" xfId="51" applyFont="1" applyFill="1" applyBorder="1" applyAlignment="1" applyProtection="1">
      <alignment vertical="center" wrapText="1"/>
      <protection locked="0"/>
    </xf>
    <xf numFmtId="0" fontId="3" fillId="0" borderId="6" xfId="51" applyFont="1" applyFill="1" applyBorder="1" applyAlignment="1" applyProtection="1">
      <alignment horizontal="right" vertical="center" wrapText="1"/>
      <protection locked="0"/>
    </xf>
    <xf numFmtId="0" fontId="3" fillId="0" borderId="6" xfId="51" applyFont="1" applyFill="1" applyBorder="1" applyAlignment="1" applyProtection="1">
      <alignment horizontal="right" vertical="center"/>
      <protection locked="0"/>
    </xf>
    <xf numFmtId="0" fontId="4" fillId="0" borderId="0" xfId="51" applyFont="1" applyFill="1" applyBorder="1" applyAlignment="1" applyProtection="1">
      <alignment horizontal="center" vertical="center"/>
    </xf>
    <xf numFmtId="0" fontId="5" fillId="0" borderId="0" xfId="51" applyFont="1" applyFill="1" applyBorder="1" applyAlignment="1" applyProtection="1">
      <alignment horizontal="center" vertical="center"/>
      <protection locked="0"/>
    </xf>
    <xf numFmtId="0" fontId="2" fillId="0" borderId="0" xfId="51" applyFont="1" applyFill="1" applyBorder="1" applyAlignment="1" applyProtection="1">
      <alignment horizontal="left" vertical="center"/>
      <protection locked="0"/>
    </xf>
    <xf numFmtId="0" fontId="6" fillId="0" borderId="6" xfId="51" applyFont="1" applyFill="1" applyBorder="1" applyAlignment="1" applyProtection="1">
      <alignment horizontal="center" vertical="center"/>
      <protection locked="0"/>
    </xf>
    <xf numFmtId="0" fontId="3" fillId="0" borderId="6" xfId="51" applyFont="1" applyFill="1" applyBorder="1" applyAlignment="1" applyProtection="1">
      <alignment horizontal="left" vertical="center" wrapText="1"/>
    </xf>
    <xf numFmtId="0" fontId="3" fillId="0" borderId="6" xfId="51" applyFont="1" applyFill="1" applyBorder="1" applyAlignment="1" applyProtection="1">
      <alignment horizontal="center" vertical="center" wrapText="1"/>
    </xf>
    <xf numFmtId="0" fontId="3" fillId="0" borderId="6" xfId="51" applyFont="1" applyFill="1" applyBorder="1" applyAlignment="1" applyProtection="1">
      <alignment horizontal="center" vertical="center"/>
      <protection locked="0"/>
    </xf>
    <xf numFmtId="0" fontId="2" fillId="0" borderId="6" xfId="51" applyFont="1" applyFill="1" applyBorder="1" applyAlignment="1" applyProtection="1">
      <alignment horizontal="left" vertical="center" wrapText="1"/>
      <protection locked="0"/>
    </xf>
    <xf numFmtId="0" fontId="3" fillId="0" borderId="0" xfId="51" applyFont="1" applyFill="1" applyBorder="1" applyAlignment="1" applyProtection="1">
      <alignment horizontal="right" vertical="center"/>
      <protection locked="0"/>
    </xf>
    <xf numFmtId="0" fontId="1" fillId="0" borderId="0" xfId="51" applyFont="1" applyFill="1" applyBorder="1" applyAlignment="1" applyProtection="1">
      <alignment vertical="top"/>
      <protection locked="0"/>
    </xf>
    <xf numFmtId="0" fontId="7" fillId="0" borderId="0" xfId="51" applyFont="1" applyFill="1" applyBorder="1" applyAlignment="1" applyProtection="1"/>
    <xf numFmtId="0" fontId="8" fillId="0" borderId="0" xfId="51" applyFont="1" applyFill="1" applyBorder="1" applyAlignment="1" applyProtection="1"/>
    <xf numFmtId="0" fontId="9" fillId="0" borderId="0" xfId="51" applyFont="1" applyFill="1" applyBorder="1" applyAlignment="1" applyProtection="1"/>
    <xf numFmtId="0" fontId="8" fillId="0" borderId="0" xfId="51" applyFont="1" applyFill="1" applyBorder="1" applyAlignment="1" applyProtection="1">
      <alignment horizontal="right" vertical="center"/>
    </xf>
    <xf numFmtId="0" fontId="8" fillId="0" borderId="0" xfId="51" applyFont="1" applyFill="1" applyBorder="1" applyAlignment="1" applyProtection="1">
      <alignment horizontal="center" vertical="center" wrapText="1"/>
    </xf>
    <xf numFmtId="0" fontId="8" fillId="0" borderId="0" xfId="51" applyFont="1" applyFill="1" applyBorder="1" applyAlignment="1" applyProtection="1">
      <alignment horizontal="center" vertical="center"/>
    </xf>
    <xf numFmtId="0" fontId="8" fillId="0" borderId="0" xfId="51" applyFont="1" applyFill="1" applyBorder="1" applyAlignment="1" applyProtection="1">
      <alignment horizontal="left" vertical="center" wrapText="1"/>
    </xf>
    <xf numFmtId="0" fontId="8" fillId="0" borderId="0" xfId="51" applyFont="1" applyFill="1" applyBorder="1" applyAlignment="1" applyProtection="1">
      <alignment wrapText="1"/>
    </xf>
    <xf numFmtId="0" fontId="8" fillId="0" borderId="0" xfId="51" applyFont="1" applyFill="1" applyBorder="1" applyAlignment="1" applyProtection="1">
      <alignment horizontal="right" wrapText="1"/>
    </xf>
    <xf numFmtId="0" fontId="8" fillId="0" borderId="1" xfId="51" applyFont="1" applyFill="1" applyBorder="1" applyAlignment="1" applyProtection="1">
      <alignment horizontal="center" vertical="center"/>
    </xf>
    <xf numFmtId="0" fontId="8" fillId="0" borderId="2" xfId="51" applyFont="1" applyFill="1" applyBorder="1" applyAlignment="1" applyProtection="1">
      <alignment horizontal="center" vertical="center"/>
    </xf>
    <xf numFmtId="0" fontId="8" fillId="0" borderId="3" xfId="51" applyFont="1" applyFill="1" applyBorder="1" applyAlignment="1" applyProtection="1">
      <alignment horizontal="center" vertical="center"/>
    </xf>
    <xf numFmtId="0" fontId="8" fillId="0" borderId="5" xfId="51" applyFont="1" applyFill="1" applyBorder="1" applyAlignment="1" applyProtection="1">
      <alignment horizontal="center" vertical="center"/>
    </xf>
    <xf numFmtId="0" fontId="8" fillId="0" borderId="7" xfId="51" applyFont="1" applyFill="1" applyBorder="1" applyAlignment="1" applyProtection="1">
      <alignment horizontal="center" vertical="center"/>
    </xf>
    <xf numFmtId="0" fontId="8" fillId="0" borderId="1" xfId="51" applyFont="1" applyFill="1" applyBorder="1" applyAlignment="1" applyProtection="1">
      <alignment horizontal="center" vertical="center" wrapText="1"/>
    </xf>
    <xf numFmtId="0" fontId="8" fillId="0" borderId="8" xfId="51" applyFont="1" applyFill="1" applyBorder="1" applyAlignment="1" applyProtection="1">
      <alignment horizontal="center" vertical="center" wrapText="1"/>
    </xf>
    <xf numFmtId="0" fontId="8" fillId="0" borderId="6" xfId="51" applyFont="1" applyFill="1" applyBorder="1" applyAlignment="1" applyProtection="1">
      <alignment horizontal="center" vertical="center"/>
      <protection locked="0"/>
    </xf>
    <xf numFmtId="0" fontId="8" fillId="0" borderId="6" xfId="51" applyFont="1" applyFill="1" applyBorder="1" applyAlignment="1" applyProtection="1">
      <alignment horizontal="center" vertical="center"/>
    </xf>
    <xf numFmtId="0" fontId="1" fillId="0" borderId="2" xfId="51" applyFont="1" applyFill="1" applyBorder="1" applyAlignment="1" applyProtection="1">
      <alignment horizontal="center" vertical="center"/>
    </xf>
    <xf numFmtId="0" fontId="10" fillId="0" borderId="9" xfId="0" applyFont="1" applyFill="1" applyBorder="1" applyAlignment="1" applyProtection="1">
      <alignment vertical="center"/>
      <protection locked="0"/>
    </xf>
    <xf numFmtId="178" fontId="10" fillId="0" borderId="9" xfId="0" applyNumberFormat="1" applyFont="1" applyFill="1" applyBorder="1" applyAlignment="1" applyProtection="1">
      <alignment vertical="center"/>
    </xf>
    <xf numFmtId="0" fontId="11" fillId="0" borderId="2" xfId="51" applyFont="1" applyFill="1" applyBorder="1" applyAlignment="1" applyProtection="1">
      <alignment horizontal="center" vertical="center"/>
    </xf>
    <xf numFmtId="0" fontId="12" fillId="0" borderId="6" xfId="51" applyFont="1" applyFill="1" applyBorder="1" applyAlignment="1" applyProtection="1">
      <alignment horizontal="center" vertical="center"/>
    </xf>
    <xf numFmtId="0" fontId="13" fillId="0" borderId="9" xfId="0" applyFont="1" applyFill="1" applyBorder="1" applyAlignment="1" applyProtection="1">
      <alignment horizontal="left" vertical="center" indent="2"/>
      <protection locked="0"/>
    </xf>
    <xf numFmtId="178" fontId="13" fillId="0" borderId="9" xfId="0" applyNumberFormat="1" applyFont="1" applyFill="1" applyBorder="1" applyAlignment="1" applyProtection="1">
      <alignment vertical="center"/>
      <protection locked="0"/>
    </xf>
    <xf numFmtId="178" fontId="10" fillId="0" borderId="9" xfId="0" applyNumberFormat="1" applyFont="1" applyFill="1" applyBorder="1" applyAlignment="1" applyProtection="1">
      <alignment vertical="center"/>
      <protection locked="0"/>
    </xf>
    <xf numFmtId="0" fontId="13" fillId="0" borderId="9" xfId="0" applyFont="1" applyFill="1" applyBorder="1" applyAlignment="1" applyProtection="1">
      <alignment horizontal="left" vertical="center" indent="3"/>
      <protection locked="0"/>
    </xf>
    <xf numFmtId="0" fontId="13" fillId="0" borderId="9" xfId="0" applyFont="1" applyFill="1" applyBorder="1" applyAlignment="1" applyProtection="1">
      <alignment vertical="center"/>
      <protection locked="0"/>
    </xf>
    <xf numFmtId="0" fontId="8" fillId="0" borderId="0" xfId="51" applyFont="1" applyFill="1" applyBorder="1" applyAlignment="1" applyProtection="1">
      <alignment horizontal="right" vertical="center"/>
      <protection locked="0"/>
    </xf>
    <xf numFmtId="0" fontId="8" fillId="0" borderId="0" xfId="51" applyFont="1" applyFill="1" applyBorder="1" applyAlignment="1" applyProtection="1">
      <alignment horizontal="right"/>
      <protection locked="0"/>
    </xf>
    <xf numFmtId="177" fontId="1" fillId="0" borderId="0" xfId="51" applyNumberFormat="1" applyFont="1" applyFill="1" applyBorder="1" applyAlignment="1" applyProtection="1"/>
    <xf numFmtId="177" fontId="2" fillId="0" borderId="0" xfId="51" applyNumberFormat="1" applyFont="1" applyFill="1" applyBorder="1" applyAlignment="1" applyProtection="1">
      <alignment vertical="top"/>
      <protection locked="0"/>
    </xf>
    <xf numFmtId="177" fontId="8" fillId="0" borderId="0" xfId="51" applyNumberFormat="1" applyFont="1" applyFill="1" applyBorder="1" applyAlignment="1" applyProtection="1">
      <alignment wrapText="1"/>
    </xf>
    <xf numFmtId="177" fontId="8" fillId="0" borderId="0" xfId="51" applyNumberFormat="1" applyFont="1" applyFill="1" applyBorder="1" applyAlignment="1" applyProtection="1">
      <protection locked="0"/>
    </xf>
    <xf numFmtId="177" fontId="4" fillId="0" borderId="0" xfId="51" applyNumberFormat="1" applyFont="1" applyFill="1" applyBorder="1" applyAlignment="1" applyProtection="1">
      <alignment horizontal="center" vertical="center" wrapText="1"/>
    </xf>
    <xf numFmtId="177" fontId="5" fillId="0" borderId="0" xfId="51" applyNumberFormat="1" applyFont="1" applyFill="1" applyBorder="1" applyAlignment="1" applyProtection="1">
      <alignment horizontal="center" vertical="center" wrapText="1"/>
    </xf>
    <xf numFmtId="177" fontId="5" fillId="0" borderId="0" xfId="51" applyNumberFormat="1" applyFont="1" applyFill="1" applyBorder="1" applyAlignment="1" applyProtection="1">
      <alignment horizontal="center" vertical="center"/>
      <protection locked="0"/>
    </xf>
    <xf numFmtId="177" fontId="3" fillId="0" borderId="0" xfId="51" applyNumberFormat="1" applyFont="1" applyFill="1" applyBorder="1" applyAlignment="1" applyProtection="1">
      <alignment horizontal="left" vertical="center" wrapText="1"/>
    </xf>
    <xf numFmtId="177" fontId="6" fillId="0" borderId="0" xfId="51" applyNumberFormat="1" applyFont="1" applyFill="1" applyBorder="1" applyAlignment="1" applyProtection="1">
      <alignment wrapText="1"/>
    </xf>
    <xf numFmtId="177" fontId="6" fillId="0" borderId="0" xfId="51" applyNumberFormat="1" applyFont="1" applyFill="1" applyBorder="1" applyAlignment="1" applyProtection="1">
      <protection locked="0"/>
    </xf>
    <xf numFmtId="177" fontId="6" fillId="0" borderId="1" xfId="51" applyNumberFormat="1" applyFont="1" applyFill="1" applyBorder="1" applyAlignment="1" applyProtection="1">
      <alignment horizontal="center" vertical="center" wrapText="1"/>
    </xf>
    <xf numFmtId="177" fontId="6" fillId="0" borderId="10" xfId="51" applyNumberFormat="1" applyFont="1" applyFill="1" applyBorder="1" applyAlignment="1" applyProtection="1">
      <alignment horizontal="center" vertical="center" wrapText="1"/>
    </xf>
    <xf numFmtId="177" fontId="6" fillId="0" borderId="10" xfId="51" applyNumberFormat="1" applyFont="1" applyFill="1" applyBorder="1" applyAlignment="1" applyProtection="1">
      <alignment horizontal="center" vertical="center" wrapText="1"/>
      <protection locked="0"/>
    </xf>
    <xf numFmtId="177" fontId="6" fillId="0" borderId="3" xfId="51" applyNumberFormat="1" applyFont="1" applyFill="1" applyBorder="1" applyAlignment="1" applyProtection="1">
      <alignment horizontal="center" vertical="center" wrapText="1"/>
    </xf>
    <xf numFmtId="177" fontId="6" fillId="0" borderId="7" xfId="51" applyNumberFormat="1" applyFont="1" applyFill="1" applyBorder="1" applyAlignment="1" applyProtection="1">
      <alignment horizontal="center" vertical="center" wrapText="1"/>
    </xf>
    <xf numFmtId="177" fontId="6" fillId="0" borderId="11" xfId="51" applyNumberFormat="1" applyFont="1" applyFill="1" applyBorder="1" applyAlignment="1" applyProtection="1">
      <alignment horizontal="center" vertical="center" wrapText="1"/>
    </xf>
    <xf numFmtId="177" fontId="14" fillId="0" borderId="11" xfId="51" applyNumberFormat="1" applyFont="1" applyFill="1" applyBorder="1" applyAlignment="1" applyProtection="1">
      <alignment horizontal="center" vertical="center" wrapText="1"/>
      <protection locked="0"/>
    </xf>
    <xf numFmtId="177" fontId="6" fillId="0" borderId="5" xfId="51" applyNumberFormat="1" applyFont="1" applyFill="1" applyBorder="1" applyAlignment="1" applyProtection="1">
      <alignment horizontal="center" vertical="center" wrapText="1"/>
    </xf>
    <xf numFmtId="177" fontId="6" fillId="0" borderId="12" xfId="51" applyNumberFormat="1" applyFont="1" applyFill="1" applyBorder="1" applyAlignment="1" applyProtection="1">
      <alignment horizontal="center" vertical="center" wrapText="1"/>
    </xf>
    <xf numFmtId="177" fontId="6" fillId="0" borderId="12" xfId="51" applyNumberFormat="1" applyFont="1" applyFill="1" applyBorder="1" applyAlignment="1" applyProtection="1">
      <alignment horizontal="center" vertical="center" wrapText="1"/>
      <protection locked="0"/>
    </xf>
    <xf numFmtId="177" fontId="3" fillId="0" borderId="5" xfId="51" applyNumberFormat="1" applyFont="1" applyFill="1" applyBorder="1" applyAlignment="1" applyProtection="1">
      <alignment horizontal="left" vertical="center" wrapText="1"/>
    </xf>
    <xf numFmtId="177" fontId="3" fillId="0" borderId="12" xfId="51" applyNumberFormat="1" applyFont="1" applyFill="1" applyBorder="1" applyAlignment="1" applyProtection="1">
      <alignment horizontal="left" vertical="center" wrapText="1"/>
    </xf>
    <xf numFmtId="177" fontId="3" fillId="0" borderId="12" xfId="51" applyNumberFormat="1" applyFont="1" applyFill="1" applyBorder="1" applyAlignment="1" applyProtection="1">
      <alignment horizontal="right" vertical="center"/>
      <protection locked="0"/>
    </xf>
    <xf numFmtId="177" fontId="3" fillId="0" borderId="12" xfId="51" applyNumberFormat="1" applyFont="1" applyFill="1" applyBorder="1" applyAlignment="1" applyProtection="1">
      <alignment horizontal="left" vertical="center" wrapText="1"/>
      <protection locked="0"/>
    </xf>
    <xf numFmtId="177" fontId="1" fillId="0" borderId="6" xfId="51" applyNumberFormat="1" applyFont="1" applyFill="1" applyBorder="1" applyAlignment="1" applyProtection="1"/>
    <xf numFmtId="177" fontId="2" fillId="0" borderId="6" xfId="51" applyNumberFormat="1" applyFont="1" applyFill="1" applyBorder="1" applyAlignment="1" applyProtection="1">
      <alignment vertical="top"/>
      <protection locked="0"/>
    </xf>
    <xf numFmtId="177" fontId="15" fillId="2" borderId="12" xfId="51" applyNumberFormat="1" applyFont="1" applyFill="1" applyBorder="1" applyAlignment="1" applyProtection="1">
      <alignment horizontal="right" vertical="center"/>
    </xf>
    <xf numFmtId="177" fontId="3" fillId="2" borderId="12" xfId="51" applyNumberFormat="1" applyFont="1" applyFill="1" applyBorder="1" applyAlignment="1" applyProtection="1">
      <alignment horizontal="right" vertical="center"/>
    </xf>
    <xf numFmtId="177" fontId="3" fillId="0" borderId="12" xfId="51" applyNumberFormat="1" applyFont="1" applyFill="1" applyBorder="1" applyAlignment="1" applyProtection="1">
      <alignment horizontal="right" vertical="center"/>
    </xf>
    <xf numFmtId="177" fontId="3" fillId="0" borderId="13" xfId="51" applyNumberFormat="1" applyFont="1" applyFill="1" applyBorder="1" applyAlignment="1" applyProtection="1">
      <alignment horizontal="left" vertical="center" wrapText="1"/>
    </xf>
    <xf numFmtId="177" fontId="3" fillId="0" borderId="14" xfId="51" applyNumberFormat="1" applyFont="1" applyFill="1" applyBorder="1" applyAlignment="1" applyProtection="1">
      <alignment horizontal="left" vertical="center" wrapText="1"/>
    </xf>
    <xf numFmtId="177" fontId="3" fillId="0" borderId="12" xfId="51" applyNumberFormat="1" applyFont="1" applyFill="1" applyBorder="1" applyAlignment="1" applyProtection="1">
      <alignment horizontal="left" vertical="center"/>
    </xf>
    <xf numFmtId="177" fontId="3" fillId="0" borderId="15" xfId="51" applyNumberFormat="1" applyFont="1" applyFill="1" applyBorder="1" applyAlignment="1" applyProtection="1">
      <alignment horizontal="left" vertical="center" wrapText="1"/>
    </xf>
    <xf numFmtId="177" fontId="3" fillId="0" borderId="11" xfId="51" applyNumberFormat="1" applyFont="1" applyFill="1" applyBorder="1" applyAlignment="1" applyProtection="1">
      <alignment horizontal="left" vertical="center" wrapText="1"/>
    </xf>
    <xf numFmtId="177" fontId="3" fillId="0" borderId="11" xfId="51" applyNumberFormat="1" applyFont="1" applyFill="1" applyBorder="1" applyAlignment="1" applyProtection="1">
      <alignment horizontal="left" vertical="center" wrapText="1"/>
      <protection locked="0"/>
    </xf>
    <xf numFmtId="177" fontId="3" fillId="0" borderId="11" xfId="51" applyNumberFormat="1" applyFont="1" applyFill="1" applyBorder="1" applyAlignment="1" applyProtection="1">
      <alignment horizontal="right" vertical="center"/>
    </xf>
    <xf numFmtId="177" fontId="3" fillId="0" borderId="9" xfId="51" applyNumberFormat="1" applyFont="1" applyFill="1" applyBorder="1" applyAlignment="1" applyProtection="1">
      <alignment horizontal="left" vertical="center" wrapText="1"/>
    </xf>
    <xf numFmtId="177" fontId="1" fillId="0" borderId="9" xfId="51" applyNumberFormat="1" applyFont="1" applyFill="1" applyBorder="1" applyAlignment="1" applyProtection="1"/>
    <xf numFmtId="177" fontId="2" fillId="0" borderId="9" xfId="51" applyNumberFormat="1" applyFont="1" applyFill="1" applyBorder="1" applyAlignment="1" applyProtection="1">
      <alignment vertical="top"/>
      <protection locked="0"/>
    </xf>
    <xf numFmtId="177" fontId="3" fillId="0" borderId="9" xfId="51" applyNumberFormat="1" applyFont="1" applyFill="1" applyBorder="1" applyAlignment="1" applyProtection="1">
      <alignment horizontal="left" vertical="center" wrapText="1"/>
      <protection locked="0"/>
    </xf>
    <xf numFmtId="177" fontId="3" fillId="0" borderId="9" xfId="51" applyNumberFormat="1" applyFont="1" applyFill="1" applyBorder="1" applyAlignment="1" applyProtection="1">
      <alignment horizontal="right" vertical="center"/>
    </xf>
    <xf numFmtId="177" fontId="3" fillId="0" borderId="13" xfId="51" applyNumberFormat="1" applyFont="1" applyFill="1" applyBorder="1" applyAlignment="1" applyProtection="1">
      <alignment horizontal="center" vertical="center"/>
    </xf>
    <xf numFmtId="177" fontId="3" fillId="0" borderId="14" xfId="51" applyNumberFormat="1" applyFont="1" applyFill="1" applyBorder="1" applyAlignment="1" applyProtection="1">
      <alignment horizontal="left" vertical="center"/>
    </xf>
    <xf numFmtId="177" fontId="1" fillId="0" borderId="0" xfId="51" applyNumberFormat="1" applyFont="1" applyFill="1" applyBorder="1" applyAlignment="1" applyProtection="1">
      <alignment wrapText="1"/>
    </xf>
    <xf numFmtId="177" fontId="3" fillId="0" borderId="0" xfId="51" applyNumberFormat="1" applyFont="1" applyFill="1" applyBorder="1" applyAlignment="1" applyProtection="1">
      <alignment horizontal="right" vertical="center"/>
      <protection locked="0"/>
    </xf>
    <xf numFmtId="177" fontId="3" fillId="0" borderId="0" xfId="51" applyNumberFormat="1" applyFont="1" applyFill="1" applyBorder="1" applyAlignment="1" applyProtection="1">
      <alignment horizontal="right"/>
      <protection locked="0"/>
    </xf>
    <xf numFmtId="177" fontId="6" fillId="0" borderId="16" xfId="51" applyNumberFormat="1" applyFont="1" applyFill="1" applyBorder="1" applyAlignment="1" applyProtection="1">
      <alignment horizontal="center" vertical="center" wrapText="1"/>
    </xf>
    <xf numFmtId="177" fontId="6" fillId="0" borderId="16" xfId="51" applyNumberFormat="1" applyFont="1" applyFill="1" applyBorder="1" applyAlignment="1" applyProtection="1">
      <alignment horizontal="center" vertical="center"/>
      <protection locked="0"/>
    </xf>
    <xf numFmtId="177" fontId="6" fillId="0" borderId="14" xfId="51" applyNumberFormat="1" applyFont="1" applyFill="1" applyBorder="1" applyAlignment="1" applyProtection="1">
      <alignment horizontal="center" vertical="center" wrapText="1"/>
    </xf>
    <xf numFmtId="177" fontId="6" fillId="0" borderId="9" xfId="51" applyNumberFormat="1" applyFont="1" applyFill="1" applyBorder="1" applyAlignment="1" applyProtection="1">
      <alignment horizontal="center" vertical="center" wrapText="1"/>
    </xf>
    <xf numFmtId="177" fontId="14" fillId="0" borderId="9" xfId="51" applyNumberFormat="1" applyFont="1" applyFill="1" applyBorder="1" applyAlignment="1" applyProtection="1">
      <alignment horizontal="center" vertical="center"/>
      <protection locked="0"/>
    </xf>
    <xf numFmtId="177" fontId="6" fillId="0" borderId="5" xfId="51" applyNumberFormat="1" applyFont="1" applyFill="1" applyBorder="1" applyAlignment="1" applyProtection="1">
      <alignment horizontal="center" vertical="center" wrapText="1"/>
      <protection locked="0"/>
    </xf>
    <xf numFmtId="177" fontId="3" fillId="0" borderId="6" xfId="51" applyNumberFormat="1" applyFont="1" applyFill="1" applyBorder="1" applyAlignment="1" applyProtection="1">
      <alignment horizontal="right" vertical="center"/>
      <protection locked="0"/>
    </xf>
    <xf numFmtId="177" fontId="3" fillId="2" borderId="11" xfId="51" applyNumberFormat="1" applyFont="1" applyFill="1" applyBorder="1" applyAlignment="1" applyProtection="1">
      <alignment horizontal="right" vertical="center"/>
    </xf>
    <xf numFmtId="177" fontId="3" fillId="2" borderId="9" xfId="51" applyNumberFormat="1" applyFont="1" applyFill="1" applyBorder="1" applyAlignment="1" applyProtection="1">
      <alignment horizontal="right" vertical="center"/>
    </xf>
    <xf numFmtId="177" fontId="3" fillId="0" borderId="0" xfId="51" applyNumberFormat="1" applyFont="1" applyFill="1" applyBorder="1" applyAlignment="1" applyProtection="1">
      <alignment horizontal="right" vertical="center" wrapText="1"/>
      <protection locked="0"/>
    </xf>
    <xf numFmtId="177" fontId="3" fillId="0" borderId="0" xfId="51" applyNumberFormat="1" applyFont="1" applyFill="1" applyBorder="1" applyAlignment="1" applyProtection="1">
      <alignment horizontal="right" vertical="center" wrapText="1"/>
    </xf>
    <xf numFmtId="177" fontId="5" fillId="0" borderId="0" xfId="51" applyNumberFormat="1" applyFont="1" applyFill="1" applyBorder="1" applyAlignment="1" applyProtection="1">
      <alignment horizontal="center" vertical="center" wrapText="1"/>
      <protection locked="0"/>
    </xf>
    <xf numFmtId="177" fontId="3" fillId="0" borderId="0" xfId="51" applyNumberFormat="1" applyFont="1" applyFill="1" applyBorder="1" applyAlignment="1" applyProtection="1">
      <alignment horizontal="right" wrapText="1"/>
      <protection locked="0"/>
    </xf>
    <xf numFmtId="177" fontId="3" fillId="0" borderId="0" xfId="51" applyNumberFormat="1" applyFont="1" applyFill="1" applyBorder="1" applyAlignment="1" applyProtection="1">
      <alignment horizontal="right" wrapText="1"/>
    </xf>
    <xf numFmtId="177" fontId="6" fillId="0" borderId="16" xfId="51" applyNumberFormat="1" applyFont="1" applyFill="1" applyBorder="1" applyAlignment="1" applyProtection="1">
      <alignment horizontal="center" vertical="center" wrapText="1"/>
      <protection locked="0"/>
    </xf>
    <xf numFmtId="177" fontId="14" fillId="0" borderId="9" xfId="51" applyNumberFormat="1" applyFont="1" applyFill="1" applyBorder="1" applyAlignment="1" applyProtection="1">
      <alignment horizontal="center" vertical="center" wrapText="1"/>
      <protection locked="0"/>
    </xf>
    <xf numFmtId="177" fontId="2" fillId="0" borderId="12" xfId="51" applyNumberFormat="1" applyFont="1" applyFill="1" applyBorder="1" applyAlignment="1" applyProtection="1">
      <alignment vertical="top"/>
      <protection locked="0"/>
    </xf>
    <xf numFmtId="177" fontId="1" fillId="0" borderId="12" xfId="51" applyNumberFormat="1" applyFont="1" applyFill="1" applyBorder="1" applyAlignment="1" applyProtection="1"/>
    <xf numFmtId="177" fontId="8" fillId="0" borderId="0" xfId="51" applyNumberFormat="1" applyFont="1" applyFill="1" applyBorder="1" applyAlignment="1" applyProtection="1"/>
    <xf numFmtId="177" fontId="5" fillId="0" borderId="0" xfId="51" applyNumberFormat="1" applyFont="1" applyFill="1" applyBorder="1" applyAlignment="1" applyProtection="1">
      <alignment horizontal="center" vertical="center"/>
    </xf>
    <xf numFmtId="177" fontId="3" fillId="0" borderId="0" xfId="51" applyNumberFormat="1" applyFont="1" applyFill="1" applyBorder="1" applyAlignment="1" applyProtection="1">
      <alignment horizontal="left" vertical="center"/>
    </xf>
    <xf numFmtId="177" fontId="6" fillId="0" borderId="0" xfId="51" applyNumberFormat="1" applyFont="1" applyFill="1" applyBorder="1" applyAlignment="1" applyProtection="1"/>
    <xf numFmtId="177" fontId="6" fillId="0" borderId="5" xfId="51" applyNumberFormat="1" applyFont="1" applyFill="1" applyBorder="1" applyAlignment="1" applyProtection="1">
      <alignment horizontal="center" vertical="center"/>
    </xf>
    <xf numFmtId="177" fontId="6" fillId="0" borderId="12" xfId="51" applyNumberFormat="1" applyFont="1" applyFill="1" applyBorder="1" applyAlignment="1" applyProtection="1">
      <alignment horizontal="center" vertical="center"/>
    </xf>
    <xf numFmtId="177" fontId="6" fillId="0" borderId="12" xfId="51" applyNumberFormat="1" applyFont="1" applyFill="1" applyBorder="1" applyAlignment="1" applyProtection="1">
      <alignment horizontal="center" vertical="center"/>
      <protection locked="0"/>
    </xf>
    <xf numFmtId="177" fontId="6" fillId="0" borderId="3" xfId="51" applyNumberFormat="1" applyFont="1" applyFill="1" applyBorder="1" applyAlignment="1" applyProtection="1">
      <alignment horizontal="center" vertical="center" wrapText="1"/>
      <protection locked="0"/>
    </xf>
    <xf numFmtId="177" fontId="6" fillId="0" borderId="3" xfId="51" applyNumberFormat="1" applyFont="1" applyFill="1" applyBorder="1" applyAlignment="1" applyProtection="1">
      <alignment horizontal="center" vertical="center"/>
      <protection locked="0"/>
    </xf>
    <xf numFmtId="177" fontId="14" fillId="0" borderId="14" xfId="51" applyNumberFormat="1" applyFont="1" applyFill="1" applyBorder="1" applyAlignment="1" applyProtection="1">
      <alignment horizontal="center" vertical="center"/>
      <protection locked="0"/>
    </xf>
    <xf numFmtId="177" fontId="14" fillId="0" borderId="14" xfId="51" applyNumberFormat="1" applyFont="1" applyFill="1" applyBorder="1" applyAlignment="1" applyProtection="1">
      <alignment horizontal="center" vertical="center" wrapText="1"/>
      <protection locked="0"/>
    </xf>
    <xf numFmtId="177" fontId="6" fillId="0" borderId="6" xfId="51" applyNumberFormat="1" applyFont="1" applyFill="1" applyBorder="1" applyAlignment="1" applyProtection="1">
      <alignment horizontal="center" vertical="center" wrapText="1"/>
      <protection locked="0"/>
    </xf>
    <xf numFmtId="177" fontId="3" fillId="0" borderId="0" xfId="51" applyNumberFormat="1" applyFont="1" applyFill="1" applyBorder="1" applyAlignment="1" applyProtection="1">
      <alignment horizontal="right" vertical="center"/>
    </xf>
    <xf numFmtId="177" fontId="3" fillId="0" borderId="0" xfId="51" applyNumberFormat="1" applyFont="1" applyFill="1" applyBorder="1" applyAlignment="1" applyProtection="1">
      <alignment horizontal="right"/>
    </xf>
    <xf numFmtId="177" fontId="6" fillId="0" borderId="4" xfId="51" applyNumberFormat="1" applyFont="1" applyFill="1" applyBorder="1" applyAlignment="1" applyProtection="1">
      <alignment horizontal="center" vertical="center" wrapText="1"/>
    </xf>
    <xf numFmtId="177" fontId="3" fillId="0" borderId="12" xfId="51" applyNumberFormat="1" applyFont="1" applyFill="1" applyBorder="1" applyAlignment="1" applyProtection="1">
      <alignment horizontal="center" vertical="center" wrapText="1"/>
      <protection locked="0"/>
    </xf>
    <xf numFmtId="177" fontId="3" fillId="0" borderId="12" xfId="51" applyNumberFormat="1" applyFont="1" applyFill="1" applyBorder="1" applyAlignment="1" applyProtection="1">
      <alignment horizontal="right" vertical="center" wrapText="1"/>
      <protection locked="0"/>
    </xf>
    <xf numFmtId="177" fontId="3" fillId="0" borderId="5" xfId="51" applyNumberFormat="1" applyFont="1" applyFill="1" applyBorder="1" applyAlignment="1" applyProtection="1">
      <alignment horizontal="right" vertical="center" wrapText="1"/>
    </xf>
    <xf numFmtId="177" fontId="9" fillId="0" borderId="0" xfId="51" applyNumberFormat="1" applyFont="1" applyFill="1" applyBorder="1" applyAlignment="1" applyProtection="1"/>
    <xf numFmtId="176" fontId="8" fillId="0" borderId="0" xfId="51" applyNumberFormat="1" applyFont="1" applyFill="1" applyBorder="1" applyAlignment="1" applyProtection="1"/>
    <xf numFmtId="176" fontId="16" fillId="0" borderId="0" xfId="51" applyNumberFormat="1" applyFont="1" applyFill="1" applyBorder="1" applyAlignment="1" applyProtection="1"/>
    <xf numFmtId="177" fontId="16" fillId="0" borderId="0" xfId="51" applyNumberFormat="1" applyFont="1" applyFill="1" applyBorder="1" applyAlignment="1" applyProtection="1">
      <alignment horizontal="right"/>
    </xf>
    <xf numFmtId="177" fontId="8" fillId="0" borderId="0" xfId="51" applyNumberFormat="1" applyFont="1" applyFill="1" applyBorder="1" applyAlignment="1" applyProtection="1">
      <alignment horizontal="right"/>
    </xf>
    <xf numFmtId="176" fontId="17" fillId="0" borderId="0" xfId="51" applyNumberFormat="1" applyFont="1" applyFill="1" applyBorder="1" applyAlignment="1" applyProtection="1">
      <alignment horizontal="center" vertical="center" wrapText="1"/>
    </xf>
    <xf numFmtId="177" fontId="17" fillId="0" borderId="0" xfId="51" applyNumberFormat="1" applyFont="1" applyFill="1" applyBorder="1" applyAlignment="1" applyProtection="1">
      <alignment horizontal="center" vertical="center"/>
    </xf>
    <xf numFmtId="176" fontId="6" fillId="0" borderId="0" xfId="51" applyNumberFormat="1" applyFont="1" applyFill="1" applyAlignment="1" applyProtection="1">
      <alignment horizontal="left" vertical="center"/>
      <protection locked="0"/>
    </xf>
    <xf numFmtId="176" fontId="6" fillId="0" borderId="0" xfId="51" applyNumberFormat="1" applyFont="1" applyFill="1" applyBorder="1" applyAlignment="1" applyProtection="1">
      <alignment vertical="center"/>
      <protection locked="0"/>
    </xf>
    <xf numFmtId="177" fontId="6" fillId="0" borderId="0" xfId="51" applyNumberFormat="1" applyFont="1" applyFill="1" applyBorder="1" applyAlignment="1" applyProtection="1">
      <alignment horizontal="right"/>
    </xf>
    <xf numFmtId="177" fontId="14" fillId="0" borderId="9" xfId="51" applyNumberFormat="1" applyFont="1" applyFill="1" applyBorder="1" applyAlignment="1" applyProtection="1">
      <alignment horizontal="center" vertical="center"/>
    </xf>
    <xf numFmtId="176" fontId="6" fillId="0" borderId="9" xfId="51" applyNumberFormat="1" applyFont="1" applyFill="1" applyBorder="1" applyAlignment="1" applyProtection="1">
      <alignment horizontal="center" vertical="center" wrapText="1"/>
    </xf>
    <xf numFmtId="177" fontId="6" fillId="0" borderId="9" xfId="51" applyNumberFormat="1" applyFont="1" applyFill="1" applyBorder="1" applyAlignment="1" applyProtection="1">
      <alignment horizontal="center" vertical="center"/>
    </xf>
    <xf numFmtId="177" fontId="6" fillId="0" borderId="3" xfId="51" applyNumberFormat="1" applyFont="1" applyFill="1" applyBorder="1" applyAlignment="1" applyProtection="1">
      <alignment horizontal="center" vertical="center"/>
    </xf>
    <xf numFmtId="177" fontId="6" fillId="0" borderId="4" xfId="51" applyNumberFormat="1" applyFont="1" applyFill="1" applyBorder="1" applyAlignment="1" applyProtection="1">
      <alignment horizontal="center" vertical="center"/>
    </xf>
    <xf numFmtId="177" fontId="18" fillId="0" borderId="9" xfId="51" applyNumberFormat="1" applyFont="1" applyFill="1" applyBorder="1" applyAlignment="1" applyProtection="1">
      <alignment horizontal="center" vertical="center"/>
    </xf>
    <xf numFmtId="177" fontId="6" fillId="0" borderId="10" xfId="51" applyNumberFormat="1" applyFont="1" applyFill="1" applyBorder="1" applyAlignment="1" applyProtection="1">
      <alignment horizontal="center" vertical="center"/>
    </xf>
    <xf numFmtId="177" fontId="6" fillId="0" borderId="2" xfId="51" applyNumberFormat="1" applyFont="1" applyFill="1" applyBorder="1" applyAlignment="1" applyProtection="1">
      <alignment horizontal="center" vertical="center"/>
    </xf>
    <xf numFmtId="177" fontId="6" fillId="0" borderId="1" xfId="51" applyNumberFormat="1" applyFont="1" applyFill="1" applyBorder="1" applyAlignment="1" applyProtection="1">
      <alignment horizontal="center" vertical="center"/>
    </xf>
    <xf numFmtId="177" fontId="1" fillId="0" borderId="9" xfId="51" applyNumberFormat="1" applyFont="1" applyFill="1" applyBorder="1" applyAlignment="1" applyProtection="1">
      <alignment horizontal="center"/>
    </xf>
    <xf numFmtId="176" fontId="6" fillId="0" borderId="9" xfId="51" applyNumberFormat="1" applyFont="1" applyFill="1" applyBorder="1" applyAlignment="1" applyProtection="1">
      <alignment horizontal="center" vertical="center"/>
    </xf>
    <xf numFmtId="176" fontId="3" fillId="0" borderId="9" xfId="51" applyNumberFormat="1" applyFont="1" applyFill="1" applyBorder="1" applyAlignment="1" applyProtection="1">
      <alignment vertical="center" wrapText="1"/>
    </xf>
    <xf numFmtId="177" fontId="3" fillId="0" borderId="9" xfId="51" applyNumberFormat="1" applyFont="1" applyFill="1" applyBorder="1" applyAlignment="1" applyProtection="1">
      <alignment vertical="center" wrapText="1"/>
    </xf>
    <xf numFmtId="177" fontId="3" fillId="0" borderId="4" xfId="51" applyNumberFormat="1" applyFont="1" applyFill="1" applyBorder="1" applyAlignment="1" applyProtection="1">
      <alignment vertical="center"/>
      <protection locked="0"/>
    </xf>
    <xf numFmtId="177" fontId="3" fillId="0" borderId="6" xfId="51" applyNumberFormat="1" applyFont="1" applyFill="1" applyBorder="1" applyAlignment="1" applyProtection="1">
      <alignment vertical="center"/>
      <protection locked="0"/>
    </xf>
    <xf numFmtId="176" fontId="3" fillId="0" borderId="9" xfId="51" applyNumberFormat="1" applyFont="1" applyFill="1" applyBorder="1" applyAlignment="1" applyProtection="1">
      <alignment horizontal="left" vertical="center" wrapText="1"/>
    </xf>
    <xf numFmtId="176" fontId="1" fillId="0" borderId="9" xfId="51" applyNumberFormat="1" applyFont="1" applyFill="1" applyBorder="1" applyAlignment="1" applyProtection="1">
      <alignment horizontal="center" vertical="center"/>
    </xf>
    <xf numFmtId="177" fontId="1" fillId="0" borderId="9" xfId="51" applyNumberFormat="1" applyFont="1" applyFill="1" applyBorder="1" applyAlignment="1" applyProtection="1">
      <alignment horizontal="center" vertical="center"/>
    </xf>
    <xf numFmtId="0" fontId="1" fillId="0" borderId="0" xfId="51" applyFont="1" applyFill="1" applyBorder="1" applyAlignment="1" applyProtection="1"/>
    <xf numFmtId="49" fontId="1" fillId="0" borderId="0" xfId="51" applyNumberFormat="1" applyFont="1" applyFill="1" applyBorder="1" applyAlignment="1" applyProtection="1"/>
    <xf numFmtId="0" fontId="1" fillId="0" borderId="0" xfId="51" applyFont="1" applyFill="1" applyBorder="1" applyAlignment="1" applyProtection="1">
      <alignment horizontal="right"/>
      <protection locked="0"/>
    </xf>
    <xf numFmtId="49" fontId="1" fillId="0" borderId="0" xfId="51" applyNumberFormat="1" applyFont="1" applyFill="1" applyBorder="1" applyAlignment="1" applyProtection="1">
      <protection locked="0"/>
    </xf>
    <xf numFmtId="177" fontId="1" fillId="0" borderId="0" xfId="51" applyNumberFormat="1" applyFont="1" applyFill="1" applyBorder="1" applyAlignment="1" applyProtection="1">
      <alignment horizontal="right"/>
    </xf>
    <xf numFmtId="177" fontId="2" fillId="0" borderId="0" xfId="51" applyNumberFormat="1" applyFont="1" applyFill="1" applyBorder="1" applyAlignment="1" applyProtection="1">
      <alignment horizontal="right"/>
    </xf>
    <xf numFmtId="0" fontId="19" fillId="0" borderId="0" xfId="51" applyFont="1" applyFill="1" applyBorder="1" applyAlignment="1" applyProtection="1">
      <alignment horizontal="center" vertical="center" wrapText="1"/>
      <protection locked="0"/>
    </xf>
    <xf numFmtId="0" fontId="19" fillId="0" borderId="0" xfId="51" applyFont="1" applyFill="1" applyBorder="1" applyAlignment="1" applyProtection="1">
      <alignment horizontal="center" vertical="center"/>
      <protection locked="0"/>
    </xf>
    <xf numFmtId="177" fontId="19" fillId="0" borderId="0" xfId="51" applyNumberFormat="1" applyFont="1" applyFill="1" applyBorder="1" applyAlignment="1" applyProtection="1">
      <alignment horizontal="center" vertical="center"/>
    </xf>
    <xf numFmtId="0" fontId="14" fillId="0" borderId="1" xfId="51" applyFont="1" applyFill="1" applyBorder="1" applyAlignment="1" applyProtection="1">
      <alignment horizontal="center" vertical="center"/>
      <protection locked="0"/>
    </xf>
    <xf numFmtId="49" fontId="14" fillId="0" borderId="1" xfId="51" applyNumberFormat="1" applyFont="1" applyFill="1" applyBorder="1" applyAlignment="1" applyProtection="1">
      <alignment horizontal="center" vertical="center" wrapText="1"/>
      <protection locked="0"/>
    </xf>
    <xf numFmtId="177" fontId="14" fillId="0" borderId="2" xfId="51" applyNumberFormat="1" applyFont="1" applyFill="1" applyBorder="1" applyAlignment="1" applyProtection="1">
      <alignment horizontal="center" vertical="center"/>
    </xf>
    <xf numFmtId="177" fontId="14" fillId="0" borderId="3" xfId="51" applyNumberFormat="1" applyFont="1" applyFill="1" applyBorder="1" applyAlignment="1" applyProtection="1">
      <alignment horizontal="center" vertical="center"/>
    </xf>
    <xf numFmtId="177" fontId="14" fillId="0" borderId="4" xfId="51" applyNumberFormat="1" applyFont="1" applyFill="1" applyBorder="1" applyAlignment="1" applyProtection="1">
      <alignment horizontal="center" vertical="center"/>
    </xf>
    <xf numFmtId="0" fontId="14" fillId="0" borderId="7" xfId="51" applyFont="1" applyFill="1" applyBorder="1" applyAlignment="1" applyProtection="1">
      <alignment horizontal="center" vertical="center"/>
      <protection locked="0"/>
    </xf>
    <xf numFmtId="49" fontId="14" fillId="0" borderId="7" xfId="51" applyNumberFormat="1" applyFont="1" applyFill="1" applyBorder="1" applyAlignment="1" applyProtection="1">
      <alignment horizontal="center" vertical="center" wrapText="1"/>
      <protection locked="0"/>
    </xf>
    <xf numFmtId="177" fontId="14" fillId="0" borderId="1" xfId="51" applyNumberFormat="1" applyFont="1" applyFill="1" applyBorder="1" applyAlignment="1" applyProtection="1">
      <alignment horizontal="center" vertical="center"/>
    </xf>
    <xf numFmtId="0" fontId="14" fillId="0" borderId="6" xfId="51" applyFont="1" applyFill="1" applyBorder="1" applyAlignment="1" applyProtection="1">
      <alignment horizontal="center" vertical="center"/>
      <protection locked="0"/>
    </xf>
    <xf numFmtId="177" fontId="2" fillId="0" borderId="6" xfId="51" applyNumberFormat="1" applyFont="1" applyFill="1" applyBorder="1" applyAlignment="1" applyProtection="1">
      <alignment horizontal="right" vertical="center"/>
      <protection locked="0"/>
    </xf>
    <xf numFmtId="177" fontId="2" fillId="0" borderId="6" xfId="51" applyNumberFormat="1" applyFont="1" applyFill="1" applyBorder="1" applyAlignment="1" applyProtection="1">
      <alignment horizontal="right" vertical="center" wrapText="1"/>
      <protection locked="0"/>
    </xf>
    <xf numFmtId="177" fontId="2" fillId="0" borderId="1" xfId="51" applyNumberFormat="1" applyFont="1" applyFill="1" applyBorder="1" applyAlignment="1" applyProtection="1">
      <alignment horizontal="right" vertical="center"/>
      <protection locked="0"/>
    </xf>
    <xf numFmtId="177" fontId="2" fillId="0" borderId="2" xfId="51" applyNumberFormat="1" applyFont="1" applyFill="1" applyBorder="1" applyAlignment="1" applyProtection="1">
      <alignment horizontal="right" vertical="center" wrapText="1"/>
      <protection locked="0"/>
    </xf>
    <xf numFmtId="177" fontId="2" fillId="0" borderId="9" xfId="51" applyNumberFormat="1" applyFont="1" applyFill="1" applyBorder="1" applyAlignment="1" applyProtection="1">
      <alignment horizontal="right" vertical="center"/>
      <protection locked="0"/>
    </xf>
    <xf numFmtId="0" fontId="20" fillId="0" borderId="6" xfId="51" applyFont="1" applyFill="1" applyBorder="1" applyAlignment="1" applyProtection="1">
      <alignment horizontal="left" vertical="center" wrapText="1"/>
      <protection locked="0"/>
    </xf>
    <xf numFmtId="177" fontId="2" fillId="0" borderId="6" xfId="51" applyNumberFormat="1" applyFont="1" applyFill="1" applyBorder="1" applyAlignment="1" applyProtection="1">
      <alignment horizontal="right" vertical="center"/>
    </xf>
    <xf numFmtId="177" fontId="2" fillId="0" borderId="2" xfId="51" applyNumberFormat="1" applyFont="1" applyFill="1" applyBorder="1" applyAlignment="1" applyProtection="1">
      <alignment horizontal="right" vertical="center" wrapText="1"/>
    </xf>
    <xf numFmtId="177" fontId="2" fillId="0" borderId="9" xfId="51" applyNumberFormat="1" applyFont="1" applyFill="1" applyBorder="1" applyAlignment="1" applyProtection="1">
      <alignment horizontal="right" vertical="center" wrapText="1"/>
    </xf>
    <xf numFmtId="0" fontId="1" fillId="0" borderId="6" xfId="51" applyFont="1" applyFill="1" applyBorder="1" applyAlignment="1" applyProtection="1"/>
    <xf numFmtId="0" fontId="21" fillId="2" borderId="9" xfId="0" applyNumberFormat="1" applyFont="1" applyFill="1" applyBorder="1" applyAlignment="1" applyProtection="1">
      <alignment horizontal="left" vertical="center"/>
    </xf>
    <xf numFmtId="177" fontId="0" fillId="2" borderId="9" xfId="0" applyNumberFormat="1" applyFont="1" applyFill="1" applyBorder="1" applyAlignment="1" applyProtection="1">
      <alignment horizontal="left" vertical="center" wrapText="1"/>
    </xf>
    <xf numFmtId="177" fontId="2" fillId="0" borderId="1" xfId="51" applyNumberFormat="1" applyFont="1" applyFill="1" applyBorder="1" applyAlignment="1" applyProtection="1">
      <alignment horizontal="right" vertical="center"/>
    </xf>
    <xf numFmtId="177" fontId="22" fillId="2" borderId="17" xfId="51" applyNumberFormat="1" applyFont="1" applyFill="1" applyBorder="1" applyAlignment="1" applyProtection="1">
      <alignment vertical="center" wrapText="1"/>
    </xf>
    <xf numFmtId="177" fontId="2" fillId="0" borderId="18" xfId="51" applyNumberFormat="1" applyFont="1" applyFill="1" applyBorder="1" applyAlignment="1" applyProtection="1">
      <alignment horizontal="right" vertical="center" wrapText="1"/>
    </xf>
    <xf numFmtId="177" fontId="22" fillId="2" borderId="0" xfId="51" applyNumberFormat="1" applyFont="1" applyFill="1" applyBorder="1" applyAlignment="1" applyProtection="1">
      <alignment horizontal="center" vertical="center" wrapText="1"/>
    </xf>
    <xf numFmtId="177" fontId="23" fillId="2" borderId="0" xfId="0" applyNumberFormat="1" applyFont="1" applyFill="1" applyBorder="1" applyAlignment="1" applyProtection="1">
      <alignment horizontal="right" vertical="center"/>
      <protection locked="0"/>
    </xf>
    <xf numFmtId="177" fontId="22" fillId="2" borderId="6" xfId="51" applyNumberFormat="1" applyFont="1" applyFill="1" applyBorder="1" applyAlignment="1" applyProtection="1">
      <alignment vertical="center" wrapText="1"/>
    </xf>
    <xf numFmtId="177" fontId="2" fillId="0" borderId="19" xfId="51" applyNumberFormat="1" applyFont="1" applyFill="1" applyBorder="1" applyAlignment="1" applyProtection="1">
      <alignment horizontal="right" vertical="center" wrapText="1"/>
    </xf>
    <xf numFmtId="177" fontId="2" fillId="0" borderId="6" xfId="51" applyNumberFormat="1" applyFont="1" applyFill="1" applyBorder="1" applyAlignment="1" applyProtection="1">
      <alignment horizontal="right" vertical="center" wrapText="1"/>
    </xf>
    <xf numFmtId="177" fontId="2" fillId="0" borderId="5" xfId="51" applyNumberFormat="1" applyFont="1" applyFill="1" applyBorder="1" applyAlignment="1" applyProtection="1">
      <alignment horizontal="right" vertical="center"/>
    </xf>
    <xf numFmtId="177" fontId="2" fillId="0" borderId="13" xfId="51" applyNumberFormat="1" applyFont="1" applyFill="1" applyBorder="1" applyAlignment="1" applyProtection="1">
      <alignment horizontal="right" vertical="center"/>
    </xf>
    <xf numFmtId="177" fontId="2" fillId="0" borderId="20" xfId="51" applyNumberFormat="1" applyFont="1" applyFill="1" applyBorder="1" applyAlignment="1" applyProtection="1">
      <alignment horizontal="right" vertical="center"/>
    </xf>
    <xf numFmtId="0" fontId="1" fillId="0" borderId="1" xfId="51" applyFont="1" applyFill="1" applyBorder="1" applyAlignment="1" applyProtection="1"/>
    <xf numFmtId="0" fontId="2" fillId="0" borderId="1" xfId="51" applyFont="1" applyFill="1" applyBorder="1" applyAlignment="1" applyProtection="1">
      <alignment horizontal="left" vertical="center" wrapText="1"/>
      <protection locked="0"/>
    </xf>
    <xf numFmtId="0" fontId="1" fillId="0" borderId="18" xfId="51" applyFont="1" applyFill="1" applyBorder="1" applyAlignment="1" applyProtection="1"/>
    <xf numFmtId="0" fontId="2" fillId="0" borderId="18" xfId="51" applyFont="1" applyFill="1" applyBorder="1" applyAlignment="1" applyProtection="1">
      <alignment horizontal="left" vertical="center" wrapText="1"/>
      <protection locked="0"/>
    </xf>
    <xf numFmtId="177" fontId="2" fillId="0" borderId="18" xfId="51" applyNumberFormat="1" applyFont="1" applyFill="1" applyBorder="1" applyAlignment="1" applyProtection="1">
      <alignment horizontal="right" vertical="center"/>
    </xf>
    <xf numFmtId="177" fontId="2" fillId="0" borderId="4" xfId="51" applyNumberFormat="1" applyFont="1" applyFill="1" applyBorder="1" applyAlignment="1" applyProtection="1">
      <alignment horizontal="right" vertical="center" wrapText="1"/>
    </xf>
    <xf numFmtId="0" fontId="1" fillId="0" borderId="9" xfId="51" applyFont="1" applyFill="1" applyBorder="1" applyAlignment="1" applyProtection="1"/>
    <xf numFmtId="0" fontId="2" fillId="0" borderId="9" xfId="51" applyFont="1" applyFill="1" applyBorder="1" applyAlignment="1" applyProtection="1">
      <alignment horizontal="left" vertical="center" wrapText="1"/>
      <protection locked="0"/>
    </xf>
    <xf numFmtId="177" fontId="2" fillId="0" borderId="9" xfId="51" applyNumberFormat="1" applyFont="1" applyFill="1" applyBorder="1" applyAlignment="1" applyProtection="1">
      <alignment horizontal="right" vertical="center"/>
    </xf>
    <xf numFmtId="0" fontId="1" fillId="0" borderId="3" xfId="51" applyFont="1" applyFill="1" applyBorder="1" applyAlignment="1" applyProtection="1">
      <alignment horizontal="center" vertical="center"/>
      <protection locked="0"/>
    </xf>
    <xf numFmtId="0" fontId="1" fillId="0" borderId="4" xfId="51" applyFont="1" applyFill="1" applyBorder="1" applyAlignment="1" applyProtection="1">
      <alignment horizontal="center" vertical="center"/>
      <protection locked="0"/>
    </xf>
    <xf numFmtId="0" fontId="1" fillId="2" borderId="0" xfId="51" applyFont="1" applyFill="1" applyBorder="1" applyAlignment="1" applyProtection="1"/>
    <xf numFmtId="177" fontId="22" fillId="2" borderId="0" xfId="0" applyNumberFormat="1" applyFont="1" applyFill="1" applyBorder="1" applyAlignment="1" applyProtection="1">
      <alignment horizontal="right" vertical="center"/>
      <protection locked="0"/>
    </xf>
    <xf numFmtId="177" fontId="22" fillId="2" borderId="0" xfId="51" applyNumberFormat="1" applyFont="1" applyFill="1" applyBorder="1" applyAlignment="1" applyProtection="1">
      <alignment vertical="center" wrapText="1"/>
    </xf>
    <xf numFmtId="0" fontId="24" fillId="0" borderId="0" xfId="0" applyFont="1" applyFill="1" applyAlignment="1">
      <alignment vertical="center"/>
    </xf>
    <xf numFmtId="0" fontId="1" fillId="0" borderId="6" xfId="51" applyFont="1" applyFill="1" applyBorder="1" applyAlignment="1" applyProtection="1">
      <alignment vertical="center"/>
    </xf>
    <xf numFmtId="0" fontId="2" fillId="0" borderId="6" xfId="51" applyFont="1" applyFill="1" applyBorder="1" applyAlignment="1" applyProtection="1">
      <alignment vertical="top"/>
      <protection locked="0"/>
    </xf>
    <xf numFmtId="0" fontId="3" fillId="0" borderId="1" xfId="51" applyFont="1" applyFill="1" applyBorder="1" applyAlignment="1" applyProtection="1">
      <alignment horizontal="left" vertical="center" wrapText="1"/>
      <protection locked="0"/>
    </xf>
    <xf numFmtId="0" fontId="1" fillId="0" borderId="7" xfId="51" applyFont="1" applyFill="1" applyBorder="1" applyAlignment="1" applyProtection="1">
      <alignment vertical="center"/>
    </xf>
    <xf numFmtId="0" fontId="1" fillId="0" borderId="5" xfId="51" applyFont="1" applyFill="1" applyBorder="1" applyAlignment="1" applyProtection="1">
      <alignment vertical="center"/>
    </xf>
    <xf numFmtId="0" fontId="3" fillId="0" borderId="0" xfId="51" applyFont="1" applyFill="1" applyBorder="1" applyAlignment="1" applyProtection="1">
      <alignment horizontal="right" vertical="center" wrapText="1"/>
      <protection locked="0"/>
    </xf>
    <xf numFmtId="0" fontId="3" fillId="0" borderId="7" xfId="51" applyFont="1" applyFill="1" applyBorder="1" applyAlignment="1" applyProtection="1">
      <alignment horizontal="left" vertical="center" wrapText="1"/>
      <protection locked="0"/>
    </xf>
    <xf numFmtId="0" fontId="2" fillId="0" borderId="7" xfId="51" applyFont="1" applyFill="1" applyBorder="1" applyAlignment="1" applyProtection="1">
      <alignment horizontal="left" vertical="center" wrapText="1"/>
      <protection locked="0"/>
    </xf>
    <xf numFmtId="0" fontId="2" fillId="0" borderId="5" xfId="51" applyFont="1" applyFill="1" applyBorder="1" applyAlignment="1" applyProtection="1">
      <alignment horizontal="left" vertical="center" wrapText="1"/>
      <protection locked="0"/>
    </xf>
    <xf numFmtId="0" fontId="1" fillId="0" borderId="7" xfId="51" applyFont="1" applyFill="1" applyBorder="1" applyAlignment="1" applyProtection="1">
      <alignment horizontal="left" vertical="center"/>
    </xf>
    <xf numFmtId="0" fontId="1" fillId="0" borderId="5" xfId="51" applyFont="1" applyFill="1" applyBorder="1" applyAlignment="1" applyProtection="1">
      <alignment horizontal="left" vertical="center"/>
    </xf>
    <xf numFmtId="0" fontId="3" fillId="0" borderId="1" xfId="51" applyFont="1" applyFill="1" applyBorder="1" applyAlignment="1" applyProtection="1">
      <alignment horizontal="left" vertical="center" wrapText="1"/>
    </xf>
    <xf numFmtId="0" fontId="1" fillId="0" borderId="1" xfId="51" applyFont="1" applyFill="1" applyBorder="1" applyAlignment="1" applyProtection="1">
      <alignment vertical="center"/>
    </xf>
    <xf numFmtId="0" fontId="1" fillId="0" borderId="1" xfId="51" applyFont="1" applyFill="1" applyBorder="1" applyAlignment="1" applyProtection="1">
      <alignment horizontal="center" vertical="center"/>
    </xf>
    <xf numFmtId="0" fontId="2" fillId="0" borderId="6" xfId="51" applyFont="1" applyFill="1" applyBorder="1" applyAlignment="1" applyProtection="1">
      <alignment horizontal="left" vertical="center"/>
      <protection locked="0"/>
    </xf>
    <xf numFmtId="0" fontId="1" fillId="0" borderId="6" xfId="51" applyFont="1" applyFill="1" applyBorder="1" applyAlignment="1" applyProtection="1">
      <alignment horizontal="left" vertical="center"/>
    </xf>
    <xf numFmtId="0" fontId="1" fillId="0" borderId="7" xfId="51" applyFont="1" applyFill="1" applyBorder="1" applyAlignment="1" applyProtection="1">
      <alignment horizontal="center" vertical="center"/>
    </xf>
    <xf numFmtId="31" fontId="3" fillId="0" borderId="6" xfId="51" applyNumberFormat="1" applyFont="1" applyFill="1" applyBorder="1" applyAlignment="1" applyProtection="1">
      <alignment horizontal="left" vertical="center" wrapText="1"/>
    </xf>
    <xf numFmtId="0" fontId="1" fillId="0" borderId="5" xfId="51" applyFont="1" applyFill="1" applyBorder="1" applyAlignment="1" applyProtection="1">
      <alignment horizontal="center" vertical="center"/>
    </xf>
    <xf numFmtId="14" fontId="3" fillId="0" borderId="6" xfId="51" applyNumberFormat="1" applyFont="1" applyFill="1" applyBorder="1" applyAlignment="1" applyProtection="1">
      <alignment horizontal="left" vertical="center" wrapText="1"/>
    </xf>
    <xf numFmtId="0" fontId="1" fillId="0" borderId="15" xfId="51" applyFont="1" applyFill="1" applyBorder="1" applyAlignment="1" applyProtection="1">
      <alignment vertical="center"/>
    </xf>
    <xf numFmtId="0" fontId="2" fillId="0" borderId="21" xfId="51" applyFont="1" applyFill="1" applyBorder="1" applyAlignment="1" applyProtection="1">
      <alignment horizontal="left" vertical="center" wrapText="1"/>
      <protection locked="0"/>
    </xf>
    <xf numFmtId="0" fontId="2" fillId="0" borderId="12" xfId="51" applyFont="1" applyFill="1" applyBorder="1" applyAlignment="1" applyProtection="1">
      <alignment horizontal="left" vertical="center" wrapText="1"/>
      <protection locked="0"/>
    </xf>
    <xf numFmtId="0" fontId="2" fillId="0" borderId="1" xfId="51" applyFont="1" applyFill="1" applyBorder="1" applyAlignment="1" applyProtection="1">
      <alignment horizontal="center" vertical="center" wrapText="1"/>
      <protection locked="0"/>
    </xf>
    <xf numFmtId="0" fontId="2" fillId="0" borderId="7" xfId="51" applyFont="1" applyFill="1" applyBorder="1" applyAlignment="1" applyProtection="1">
      <alignment horizontal="center" vertical="center" wrapText="1"/>
      <protection locked="0"/>
    </xf>
    <xf numFmtId="0" fontId="3" fillId="0" borderId="4" xfId="51" applyFont="1" applyFill="1" applyBorder="1" applyAlignment="1" applyProtection="1">
      <alignment horizontal="left" vertical="center" wrapText="1"/>
    </xf>
    <xf numFmtId="0" fontId="2" fillId="0" borderId="5" xfId="51" applyFont="1" applyFill="1" applyBorder="1" applyAlignment="1" applyProtection="1">
      <alignment horizontal="center" vertical="center" wrapText="1"/>
      <protection locked="0"/>
    </xf>
    <xf numFmtId="0" fontId="2" fillId="0" borderId="8" xfId="51" applyFont="1" applyFill="1" applyBorder="1" applyAlignment="1" applyProtection="1">
      <alignment horizontal="left" vertical="center" wrapText="1"/>
      <protection locked="0"/>
    </xf>
    <xf numFmtId="0" fontId="1" fillId="0" borderId="9" xfId="51" applyFont="1" applyFill="1" applyBorder="1" applyAlignment="1" applyProtection="1">
      <alignment vertical="center"/>
    </xf>
    <xf numFmtId="0" fontId="2" fillId="0" borderId="15" xfId="51" applyFont="1" applyFill="1" applyBorder="1" applyAlignment="1" applyProtection="1">
      <alignment horizontal="left" vertical="center" wrapText="1"/>
      <protection locked="0"/>
    </xf>
    <xf numFmtId="0" fontId="1" fillId="0" borderId="20" xfId="51" applyFont="1" applyFill="1" applyBorder="1" applyAlignment="1" applyProtection="1">
      <alignment vertical="center"/>
    </xf>
    <xf numFmtId="0" fontId="2" fillId="0" borderId="13" xfId="51" applyFont="1" applyFill="1" applyBorder="1" applyAlignment="1" applyProtection="1">
      <alignment horizontal="left" vertical="center" wrapText="1"/>
      <protection locked="0"/>
    </xf>
    <xf numFmtId="9" fontId="3" fillId="0" borderId="6" xfId="51" applyNumberFormat="1" applyFont="1" applyFill="1" applyBorder="1" applyAlignment="1" applyProtection="1">
      <alignment horizontal="left" vertical="center" wrapText="1"/>
    </xf>
    <xf numFmtId="0" fontId="2" fillId="0" borderId="6" xfId="51" applyFont="1" applyFill="1" applyBorder="1" applyAlignment="1" applyProtection="1">
      <alignment horizontal="left" vertical="center"/>
    </xf>
    <xf numFmtId="49" fontId="0" fillId="0" borderId="9" xfId="52" applyNumberFormat="1" applyFont="1" applyFill="1" applyBorder="1" applyAlignment="1">
      <alignment horizontal="left" vertical="center" wrapText="1"/>
    </xf>
    <xf numFmtId="49" fontId="25" fillId="0" borderId="9" xfId="52" applyNumberFormat="1" applyFont="1" applyFill="1" applyBorder="1" applyAlignment="1">
      <alignment horizontal="left" vertical="center" wrapText="1"/>
    </xf>
    <xf numFmtId="0" fontId="25" fillId="0" borderId="9" xfId="52" applyNumberFormat="1" applyFont="1" applyFill="1" applyBorder="1" applyAlignment="1">
      <alignment horizontal="left" vertical="center" wrapText="1"/>
    </xf>
    <xf numFmtId="0" fontId="2" fillId="0" borderId="7" xfId="51" applyFont="1" applyFill="1" applyBorder="1" applyAlignment="1" applyProtection="1">
      <alignment horizontal="left" vertical="center"/>
    </xf>
    <xf numFmtId="0" fontId="2" fillId="0" borderId="5" xfId="51" applyFont="1" applyFill="1" applyBorder="1" applyAlignment="1" applyProtection="1">
      <alignment horizontal="left" vertical="center"/>
    </xf>
    <xf numFmtId="49" fontId="25" fillId="0" borderId="9" xfId="52" applyNumberFormat="1" applyFont="1" applyFill="1" applyBorder="1" applyAlignment="1">
      <alignment horizontal="left" vertical="center"/>
    </xf>
    <xf numFmtId="49" fontId="26" fillId="0" borderId="9" xfId="52" applyNumberFormat="1" applyFont="1" applyFill="1" applyBorder="1" applyAlignment="1">
      <alignment horizontal="left" vertical="center" wrapText="1"/>
    </xf>
    <xf numFmtId="0" fontId="25" fillId="0" borderId="0" xfId="52" applyFont="1" applyFill="1" applyBorder="1" applyAlignment="1">
      <alignment horizontal="left" vertical="center"/>
    </xf>
    <xf numFmtId="0" fontId="25" fillId="0" borderId="9" xfId="52" applyFont="1" applyFill="1" applyBorder="1" applyAlignment="1">
      <alignment horizontal="left" vertical="center"/>
    </xf>
    <xf numFmtId="0" fontId="3" fillId="0" borderId="8" xfId="51" applyFont="1" applyFill="1" applyBorder="1" applyAlignment="1" applyProtection="1">
      <alignment horizontal="left" vertical="center" wrapText="1"/>
      <protection locked="0"/>
    </xf>
    <xf numFmtId="0" fontId="2" fillId="0" borderId="4" xfId="51" applyFont="1" applyFill="1" applyBorder="1" applyAlignment="1" applyProtection="1">
      <alignment horizontal="left" vertical="center" wrapText="1"/>
      <protection locked="0"/>
    </xf>
    <xf numFmtId="0" fontId="3" fillId="0" borderId="15" xfId="51" applyFont="1" applyFill="1" applyBorder="1" applyAlignment="1" applyProtection="1">
      <alignment horizontal="left" vertical="center" wrapText="1"/>
      <protection locked="0"/>
    </xf>
    <xf numFmtId="49" fontId="25" fillId="0" borderId="22" xfId="52" applyNumberFormat="1" applyFont="1" applyFill="1" applyBorder="1" applyAlignment="1">
      <alignment horizontal="left" vertical="center" wrapText="1"/>
    </xf>
    <xf numFmtId="49" fontId="25" fillId="0" borderId="23" xfId="52" applyNumberFormat="1" applyFont="1" applyFill="1" applyBorder="1" applyAlignment="1">
      <alignment horizontal="left" vertical="center" wrapText="1"/>
    </xf>
    <xf numFmtId="49" fontId="25" fillId="0" borderId="24" xfId="52" applyNumberFormat="1" applyFont="1" applyFill="1" applyBorder="1" applyAlignment="1">
      <alignment horizontal="left" vertical="center" wrapText="1"/>
    </xf>
    <xf numFmtId="0" fontId="2" fillId="0" borderId="20" xfId="51" applyFont="1" applyFill="1" applyBorder="1" applyAlignment="1" applyProtection="1">
      <alignment horizontal="left" vertical="center" wrapText="1"/>
      <protection locked="0"/>
    </xf>
    <xf numFmtId="49" fontId="27" fillId="0" borderId="9" xfId="52" applyNumberFormat="1" applyFont="1" applyFill="1" applyBorder="1" applyAlignment="1">
      <alignment horizontal="left" vertical="center" wrapText="1"/>
    </xf>
    <xf numFmtId="49" fontId="25" fillId="0" borderId="18" xfId="52" applyNumberFormat="1" applyFont="1" applyFill="1" applyBorder="1" applyAlignment="1">
      <alignment horizontal="left" vertical="center" wrapText="1"/>
    </xf>
    <xf numFmtId="49" fontId="25" fillId="0" borderId="21" xfId="52" applyNumberFormat="1" applyFont="1" applyFill="1" applyBorder="1" applyAlignment="1">
      <alignment horizontal="left" vertical="center" wrapText="1"/>
    </xf>
    <xf numFmtId="49" fontId="25" fillId="0" borderId="20" xfId="52" applyNumberFormat="1" applyFont="1" applyFill="1" applyBorder="1" applyAlignment="1">
      <alignment horizontal="left" vertical="center" wrapText="1"/>
    </xf>
    <xf numFmtId="49" fontId="25" fillId="0" borderId="9" xfId="52" applyNumberFormat="1" applyFont="1" applyFill="1" applyBorder="1" applyAlignment="1">
      <alignment horizontal="center" vertical="center"/>
    </xf>
    <xf numFmtId="49" fontId="25" fillId="0" borderId="9" xfId="52" applyNumberFormat="1" applyFont="1" applyFill="1" applyBorder="1" applyAlignment="1">
      <alignment horizontal="center" vertical="center" wrapText="1"/>
    </xf>
    <xf numFmtId="49" fontId="28" fillId="0" borderId="9" xfId="52" applyNumberFormat="1" applyFont="1" applyFill="1" applyBorder="1" applyAlignment="1">
      <alignment horizontal="left" vertical="center"/>
    </xf>
    <xf numFmtId="49" fontId="29" fillId="0" borderId="9" xfId="52" applyNumberFormat="1" applyFont="1" applyFill="1" applyBorder="1" applyAlignment="1">
      <alignment horizontal="left" vertical="center" wrapText="1"/>
    </xf>
    <xf numFmtId="0" fontId="25" fillId="0" borderId="0" xfId="52" applyFont="1" applyFill="1" applyBorder="1" applyAlignment="1">
      <alignment vertical="center"/>
    </xf>
    <xf numFmtId="49" fontId="25" fillId="0" borderId="18" xfId="52" applyNumberFormat="1" applyFont="1" applyFill="1" applyBorder="1" applyAlignment="1">
      <alignment horizontal="center" vertical="center" wrapText="1"/>
    </xf>
    <xf numFmtId="49" fontId="25" fillId="0" borderId="21" xfId="52" applyNumberFormat="1" applyFont="1" applyFill="1" applyBorder="1" applyAlignment="1">
      <alignment horizontal="center" vertical="center" wrapText="1"/>
    </xf>
    <xf numFmtId="49" fontId="25" fillId="0" borderId="20" xfId="52" applyNumberFormat="1" applyFont="1" applyFill="1" applyBorder="1" applyAlignment="1">
      <alignment horizontal="center" vertical="center" wrapText="1"/>
    </xf>
    <xf numFmtId="49" fontId="25" fillId="0" borderId="18" xfId="52" applyNumberFormat="1" applyFont="1" applyFill="1" applyBorder="1" applyAlignment="1">
      <alignment vertical="center" wrapText="1"/>
    </xf>
    <xf numFmtId="0" fontId="28" fillId="0" borderId="0" xfId="52" applyFont="1" applyFill="1" applyBorder="1" applyAlignment="1">
      <alignment vertical="center"/>
    </xf>
    <xf numFmtId="49" fontId="25" fillId="0" borderId="21" xfId="52" applyNumberFormat="1" applyFont="1" applyFill="1" applyBorder="1" applyAlignment="1">
      <alignment vertical="center" wrapText="1"/>
    </xf>
    <xf numFmtId="0" fontId="25" fillId="0" borderId="25" xfId="52" applyFont="1" applyFill="1" applyBorder="1" applyAlignment="1">
      <alignment vertical="center"/>
    </xf>
    <xf numFmtId="49" fontId="25" fillId="0" borderId="20" xfId="52" applyNumberFormat="1" applyFont="1" applyFill="1" applyBorder="1" applyAlignment="1">
      <alignment vertical="center" wrapText="1"/>
    </xf>
    <xf numFmtId="0" fontId="25" fillId="0" borderId="18" xfId="52" applyFont="1" applyFill="1" applyBorder="1" applyAlignment="1">
      <alignment vertical="center"/>
    </xf>
    <xf numFmtId="0" fontId="25" fillId="0" borderId="21" xfId="52" applyFont="1" applyFill="1" applyBorder="1" applyAlignment="1">
      <alignment vertical="center"/>
    </xf>
    <xf numFmtId="0" fontId="25" fillId="0" borderId="20" xfId="52" applyFont="1" applyFill="1" applyBorder="1" applyAlignment="1">
      <alignment vertical="center"/>
    </xf>
    <xf numFmtId="0" fontId="25" fillId="0" borderId="9" xfId="52" applyFont="1" applyFill="1" applyBorder="1" applyAlignment="1">
      <alignment vertical="center"/>
    </xf>
    <xf numFmtId="49" fontId="27" fillId="0" borderId="9" xfId="52" applyNumberFormat="1" applyFont="1" applyFill="1" applyBorder="1" applyAlignment="1">
      <alignment horizontal="left" vertical="center"/>
    </xf>
    <xf numFmtId="0" fontId="2" fillId="0" borderId="15" xfId="51" applyFont="1" applyFill="1" applyBorder="1" applyAlignment="1" applyProtection="1">
      <alignment horizontal="left" vertical="center"/>
    </xf>
    <xf numFmtId="49" fontId="27" fillId="0" borderId="26" xfId="52" applyNumberFormat="1" applyFont="1" applyFill="1" applyBorder="1" applyAlignment="1">
      <alignment horizontal="left" vertical="center" wrapText="1"/>
    </xf>
    <xf numFmtId="49" fontId="27" fillId="0" borderId="24" xfId="52" applyNumberFormat="1" applyFont="1" applyFill="1" applyBorder="1" applyAlignment="1">
      <alignment horizontal="left" vertical="center" wrapText="1"/>
    </xf>
    <xf numFmtId="49" fontId="27" fillId="0" borderId="18" xfId="52" applyNumberFormat="1" applyFont="1" applyFill="1" applyBorder="1" applyAlignment="1">
      <alignment horizontal="left" vertical="center" wrapText="1"/>
    </xf>
    <xf numFmtId="49" fontId="27" fillId="0" borderId="18" xfId="52" applyNumberFormat="1" applyFont="1" applyFill="1" applyBorder="1" applyAlignment="1">
      <alignment horizontal="left" vertical="center"/>
    </xf>
    <xf numFmtId="0" fontId="27" fillId="0" borderId="9" xfId="52" applyFont="1" applyFill="1" applyBorder="1" applyAlignment="1">
      <alignment horizontal="left" vertical="center"/>
    </xf>
    <xf numFmtId="49" fontId="27" fillId="0" borderId="21" xfId="52" applyNumberFormat="1" applyFont="1" applyFill="1" applyBorder="1" applyAlignment="1">
      <alignment horizontal="left" vertical="center" wrapText="1"/>
    </xf>
    <xf numFmtId="49" fontId="27" fillId="0" borderId="27" xfId="52" applyNumberFormat="1" applyFont="1" applyFill="1" applyBorder="1" applyAlignment="1">
      <alignment horizontal="left" vertical="center" wrapText="1"/>
    </xf>
    <xf numFmtId="0" fontId="27" fillId="0" borderId="9" xfId="52" applyNumberFormat="1" applyFont="1" applyFill="1" applyBorder="1" applyAlignment="1">
      <alignment horizontal="left" vertical="center" wrapText="1"/>
    </xf>
    <xf numFmtId="49" fontId="25" fillId="0" borderId="18" xfId="52" applyNumberFormat="1" applyFont="1" applyFill="1" applyBorder="1" applyAlignment="1">
      <alignment horizontal="left" vertical="center"/>
    </xf>
    <xf numFmtId="0" fontId="3" fillId="0" borderId="5" xfId="51" applyFont="1" applyFill="1" applyBorder="1" applyAlignment="1" applyProtection="1">
      <alignment horizontal="left" vertical="center" wrapText="1"/>
      <protection locked="0"/>
    </xf>
    <xf numFmtId="0" fontId="2" fillId="0" borderId="27" xfId="51" applyFont="1" applyFill="1" applyBorder="1" applyAlignment="1" applyProtection="1">
      <alignment horizontal="left" vertical="center" wrapText="1"/>
      <protection locked="0"/>
    </xf>
    <xf numFmtId="0" fontId="25" fillId="0" borderId="0" xfId="0" applyFont="1" applyFill="1" applyBorder="1" applyAlignment="1">
      <alignment horizontal="left" vertical="center"/>
    </xf>
    <xf numFmtId="0" fontId="25" fillId="0" borderId="9" xfId="52" applyNumberFormat="1" applyFont="1" applyFill="1" applyBorder="1" applyAlignment="1">
      <alignment horizontal="left" vertical="center"/>
    </xf>
    <xf numFmtId="49" fontId="25" fillId="0" borderId="27" xfId="52" applyNumberFormat="1" applyFont="1" applyFill="1" applyBorder="1" applyAlignment="1">
      <alignment horizontal="left" vertical="center" wrapText="1"/>
    </xf>
    <xf numFmtId="0" fontId="25" fillId="0" borderId="0" xfId="0" applyFont="1" applyFill="1" applyBorder="1" applyAlignment="1">
      <alignment horizontal="left" vertical="center" wrapText="1"/>
    </xf>
    <xf numFmtId="49" fontId="0" fillId="0" borderId="9" xfId="52" applyNumberFormat="1" applyFont="1" applyFill="1" applyBorder="1" applyAlignment="1">
      <alignment horizontal="left" vertical="center"/>
    </xf>
    <xf numFmtId="49" fontId="30" fillId="0" borderId="9" xfId="52" applyNumberFormat="1" applyFont="1" applyFill="1" applyBorder="1" applyAlignment="1">
      <alignment horizontal="left" vertical="center"/>
    </xf>
    <xf numFmtId="0" fontId="2" fillId="0" borderId="2" xfId="51" applyFont="1" applyFill="1" applyBorder="1" applyAlignment="1" applyProtection="1">
      <alignment horizontal="left" vertical="center" wrapText="1"/>
      <protection locked="0"/>
    </xf>
    <xf numFmtId="0" fontId="2" fillId="0" borderId="28" xfId="51" applyFont="1" applyFill="1" applyBorder="1" applyAlignment="1" applyProtection="1">
      <alignment horizontal="left" vertical="center" wrapText="1"/>
      <protection locked="0"/>
    </xf>
    <xf numFmtId="49" fontId="25" fillId="0" borderId="29" xfId="52" applyNumberFormat="1" applyFont="1" applyFill="1" applyBorder="1" applyAlignment="1">
      <alignment horizontal="left" vertical="center" wrapText="1"/>
    </xf>
    <xf numFmtId="177" fontId="1" fillId="0" borderId="0" xfId="51" applyNumberFormat="1" applyFont="1" applyFill="1" applyBorder="1" applyAlignment="1" applyProtection="1">
      <alignment vertical="top"/>
    </xf>
    <xf numFmtId="177" fontId="3" fillId="0" borderId="0" xfId="51" applyNumberFormat="1" applyFont="1" applyFill="1" applyBorder="1" applyAlignment="1" applyProtection="1">
      <alignment horizontal="left" vertical="center"/>
      <protection locked="0"/>
    </xf>
    <xf numFmtId="177" fontId="6" fillId="0" borderId="0" xfId="51" applyNumberFormat="1" applyFont="1" applyFill="1" applyBorder="1" applyAlignment="1" applyProtection="1">
      <alignment horizontal="left" vertical="center"/>
    </xf>
    <xf numFmtId="177" fontId="6" fillId="0" borderId="1" xfId="51" applyNumberFormat="1" applyFont="1" applyFill="1" applyBorder="1" applyAlignment="1" applyProtection="1">
      <alignment horizontal="center" vertical="center" wrapText="1"/>
      <protection locked="0"/>
    </xf>
    <xf numFmtId="177" fontId="6" fillId="0" borderId="7" xfId="51" applyNumberFormat="1" applyFont="1" applyFill="1" applyBorder="1" applyAlignment="1" applyProtection="1">
      <alignment horizontal="center" vertical="center" wrapText="1"/>
      <protection locked="0"/>
    </xf>
    <xf numFmtId="177" fontId="6" fillId="0" borderId="7" xfId="51" applyNumberFormat="1" applyFont="1" applyFill="1" applyBorder="1" applyAlignment="1" applyProtection="1">
      <alignment horizontal="center" vertical="center"/>
    </xf>
    <xf numFmtId="177" fontId="8" fillId="0" borderId="6" xfId="51" applyNumberFormat="1" applyFont="1" applyFill="1" applyBorder="1" applyAlignment="1" applyProtection="1">
      <alignment horizontal="center" vertical="center"/>
    </xf>
    <xf numFmtId="177" fontId="2" fillId="0" borderId="6" xfId="51" applyNumberFormat="1" applyFont="1" applyFill="1" applyBorder="1" applyAlignment="1" applyProtection="1">
      <alignment horizontal="left" vertical="top" wrapText="1"/>
      <protection locked="0"/>
    </xf>
    <xf numFmtId="177" fontId="2" fillId="0" borderId="6" xfId="51" applyNumberFormat="1" applyFont="1" applyFill="1" applyBorder="1" applyAlignment="1" applyProtection="1">
      <alignment horizontal="left" vertical="center" wrapText="1"/>
      <protection locked="0"/>
    </xf>
    <xf numFmtId="177" fontId="2" fillId="0" borderId="6" xfId="51" applyNumberFormat="1" applyFont="1" applyFill="1" applyBorder="1" applyAlignment="1" applyProtection="1">
      <alignment horizontal="left" vertical="top" wrapText="1"/>
    </xf>
    <xf numFmtId="177" fontId="3" fillId="0" borderId="6" xfId="51" applyNumberFormat="1" applyFont="1" applyFill="1" applyBorder="1" applyAlignment="1" applyProtection="1">
      <alignment horizontal="left" vertical="center" wrapText="1"/>
    </xf>
    <xf numFmtId="177" fontId="6" fillId="0" borderId="8" xfId="51" applyNumberFormat="1" applyFont="1" applyFill="1" applyBorder="1" applyAlignment="1" applyProtection="1">
      <alignment horizontal="center" vertical="center"/>
    </xf>
    <xf numFmtId="177" fontId="6" fillId="0" borderId="13" xfId="51" applyNumberFormat="1" applyFont="1" applyFill="1" applyBorder="1" applyAlignment="1" applyProtection="1">
      <alignment horizontal="center" vertical="center" wrapText="1"/>
      <protection locked="0"/>
    </xf>
    <xf numFmtId="177" fontId="6" fillId="0" borderId="6" xfId="51" applyNumberFormat="1" applyFont="1" applyFill="1" applyBorder="1" applyAlignment="1" applyProtection="1">
      <alignment horizontal="center" vertical="center" wrapText="1"/>
    </xf>
    <xf numFmtId="177" fontId="3" fillId="0" borderId="6" xfId="51" applyNumberFormat="1" applyFont="1" applyFill="1" applyBorder="1" applyAlignment="1" applyProtection="1">
      <alignment horizontal="right" vertical="center" wrapText="1"/>
      <protection locked="0"/>
    </xf>
    <xf numFmtId="177" fontId="3" fillId="0" borderId="6" xfId="51" applyNumberFormat="1" applyFont="1" applyFill="1" applyBorder="1" applyAlignment="1" applyProtection="1">
      <alignment horizontal="right" vertical="center"/>
    </xf>
    <xf numFmtId="177" fontId="3" fillId="0" borderId="6" xfId="51" applyNumberFormat="1" applyFont="1" applyFill="1" applyBorder="1" applyAlignment="1" applyProtection="1">
      <alignment horizontal="right" vertical="center" wrapText="1"/>
    </xf>
    <xf numFmtId="177" fontId="1" fillId="0" borderId="1" xfId="51" applyNumberFormat="1" applyFont="1" applyFill="1" applyBorder="1" applyAlignment="1" applyProtection="1"/>
    <xf numFmtId="177" fontId="2" fillId="0" borderId="5" xfId="51" applyNumberFormat="1" applyFont="1" applyFill="1" applyBorder="1" applyAlignment="1" applyProtection="1">
      <alignment horizontal="left" vertical="top" wrapText="1"/>
    </xf>
    <xf numFmtId="177" fontId="1" fillId="0" borderId="6" xfId="51" applyNumberFormat="1" applyFont="1" applyFill="1" applyBorder="1" applyAlignment="1" applyProtection="1">
      <alignment horizontal="left"/>
    </xf>
    <xf numFmtId="177" fontId="1" fillId="0" borderId="2" xfId="51" applyNumberFormat="1" applyFont="1" applyFill="1" applyBorder="1" applyAlignment="1" applyProtection="1">
      <alignment horizontal="center" vertical="center" wrapText="1"/>
      <protection locked="0"/>
    </xf>
    <xf numFmtId="177" fontId="2" fillId="0" borderId="3" xfId="51" applyNumberFormat="1" applyFont="1" applyFill="1" applyBorder="1" applyAlignment="1" applyProtection="1">
      <alignment horizontal="left" vertical="center"/>
    </xf>
    <xf numFmtId="177" fontId="2" fillId="0" borderId="4" xfId="51" applyNumberFormat="1" applyFont="1" applyFill="1" applyBorder="1" applyAlignment="1" applyProtection="1">
      <alignment horizontal="left" vertical="center"/>
    </xf>
    <xf numFmtId="177" fontId="1" fillId="0" borderId="0" xfId="51" applyNumberFormat="1" applyFont="1" applyFill="1" applyBorder="1" applyAlignment="1" applyProtection="1">
      <alignment vertical="top"/>
      <protection locked="0"/>
    </xf>
    <xf numFmtId="177" fontId="6" fillId="0" borderId="0" xfId="51" applyNumberFormat="1" applyFont="1" applyFill="1" applyBorder="1" applyAlignment="1" applyProtection="1">
      <alignment horizontal="left" vertical="center"/>
      <protection locked="0"/>
    </xf>
    <xf numFmtId="177" fontId="6" fillId="0" borderId="2" xfId="51" applyNumberFormat="1" applyFont="1" applyFill="1" applyBorder="1" applyAlignment="1" applyProtection="1">
      <alignment horizontal="center" vertical="center"/>
      <protection locked="0"/>
    </xf>
    <xf numFmtId="177" fontId="6" fillId="0" borderId="7" xfId="51" applyNumberFormat="1" applyFont="1" applyFill="1" applyBorder="1" applyAlignment="1" applyProtection="1">
      <alignment horizontal="center" vertical="center"/>
      <protection locked="0"/>
    </xf>
    <xf numFmtId="177" fontId="6" fillId="0" borderId="1" xfId="51" applyNumberFormat="1" applyFont="1" applyFill="1" applyBorder="1" applyAlignment="1" applyProtection="1">
      <alignment horizontal="center" vertical="center"/>
      <protection locked="0"/>
    </xf>
    <xf numFmtId="177" fontId="6" fillId="0" borderId="5" xfId="51" applyNumberFormat="1" applyFont="1" applyFill="1" applyBorder="1" applyAlignment="1" applyProtection="1">
      <alignment horizontal="center" vertical="center"/>
      <protection locked="0"/>
    </xf>
    <xf numFmtId="177" fontId="1" fillId="0" borderId="6" xfId="51" applyNumberFormat="1" applyFont="1" applyFill="1" applyBorder="1" applyAlignment="1" applyProtection="1">
      <alignment horizontal="center" vertical="center"/>
      <protection locked="0"/>
    </xf>
    <xf numFmtId="177" fontId="3" fillId="0" borderId="6" xfId="51" applyNumberFormat="1" applyFont="1" applyFill="1" applyBorder="1" applyAlignment="1" applyProtection="1">
      <alignment horizontal="left" vertical="center"/>
    </xf>
    <xf numFmtId="177" fontId="6" fillId="0" borderId="4" xfId="51" applyNumberFormat="1" applyFont="1" applyFill="1" applyBorder="1" applyAlignment="1" applyProtection="1">
      <alignment horizontal="center" vertical="center"/>
      <protection locked="0"/>
    </xf>
    <xf numFmtId="177" fontId="6" fillId="0" borderId="2" xfId="51" applyNumberFormat="1" applyFont="1" applyFill="1" applyBorder="1" applyAlignment="1" applyProtection="1">
      <alignment horizontal="center" vertical="center" wrapText="1"/>
      <protection locked="0"/>
    </xf>
    <xf numFmtId="177" fontId="6" fillId="0" borderId="4" xfId="51" applyNumberFormat="1" applyFont="1" applyFill="1" applyBorder="1" applyAlignment="1" applyProtection="1">
      <alignment horizontal="center" vertical="center" wrapText="1"/>
      <protection locked="0"/>
    </xf>
    <xf numFmtId="177" fontId="2" fillId="0" borderId="3" xfId="51" applyNumberFormat="1" applyFont="1" applyFill="1" applyBorder="1" applyAlignment="1" applyProtection="1">
      <alignment horizontal="left" vertical="center"/>
      <protection locked="0"/>
    </xf>
    <xf numFmtId="177" fontId="2" fillId="0" borderId="4" xfId="51" applyNumberFormat="1" applyFont="1" applyFill="1" applyBorder="1" applyAlignment="1" applyProtection="1">
      <alignment horizontal="left" vertical="center"/>
      <protection locked="0"/>
    </xf>
    <xf numFmtId="177" fontId="31" fillId="0" borderId="0" xfId="51" applyNumberFormat="1" applyFont="1" applyFill="1" applyBorder="1" applyAlignment="1" applyProtection="1">
      <alignment horizontal="center"/>
    </xf>
    <xf numFmtId="177" fontId="31" fillId="0" borderId="0" xfId="51" applyNumberFormat="1" applyFont="1" applyFill="1" applyBorder="1" applyAlignment="1" applyProtection="1">
      <alignment horizontal="center" wrapText="1"/>
    </xf>
    <xf numFmtId="177" fontId="31" fillId="0" borderId="0" xfId="51" applyNumberFormat="1" applyFont="1" applyFill="1" applyBorder="1" applyAlignment="1" applyProtection="1">
      <alignment wrapText="1"/>
    </xf>
    <xf numFmtId="177" fontId="31" fillId="0" borderId="0" xfId="51" applyNumberFormat="1" applyFont="1" applyFill="1" applyBorder="1" applyAlignment="1" applyProtection="1"/>
    <xf numFmtId="177" fontId="1" fillId="0" borderId="0" xfId="51" applyNumberFormat="1" applyFont="1" applyFill="1" applyBorder="1" applyAlignment="1" applyProtection="1">
      <alignment horizontal="center" wrapText="1"/>
    </xf>
    <xf numFmtId="177" fontId="2" fillId="0" borderId="0" xfId="51" applyNumberFormat="1" applyFont="1" applyFill="1" applyBorder="1" applyAlignment="1" applyProtection="1">
      <alignment horizontal="right" wrapText="1"/>
    </xf>
    <xf numFmtId="177" fontId="32" fillId="0" borderId="0" xfId="51" applyNumberFormat="1" applyFont="1" applyFill="1" applyBorder="1" applyAlignment="1" applyProtection="1">
      <alignment horizontal="center" vertical="center" wrapText="1"/>
    </xf>
    <xf numFmtId="177" fontId="6" fillId="0" borderId="6" xfId="51" applyNumberFormat="1" applyFont="1" applyFill="1" applyBorder="1" applyAlignment="1" applyProtection="1">
      <alignment horizontal="center" vertical="center"/>
    </xf>
    <xf numFmtId="177" fontId="31" fillId="0" borderId="6" xfId="51" applyNumberFormat="1" applyFont="1" applyFill="1" applyBorder="1" applyAlignment="1" applyProtection="1">
      <alignment horizontal="center" vertical="center" wrapText="1"/>
    </xf>
    <xf numFmtId="177" fontId="31" fillId="0" borderId="2" xfId="51" applyNumberFormat="1" applyFont="1" applyFill="1" applyBorder="1" applyAlignment="1" applyProtection="1">
      <alignment horizontal="center" vertical="center" wrapText="1"/>
    </xf>
    <xf numFmtId="177" fontId="2" fillId="0" borderId="2" xfId="51" applyNumberFormat="1" applyFont="1" applyFill="1" applyBorder="1" applyAlignment="1" applyProtection="1">
      <alignment horizontal="right" vertical="center"/>
    </xf>
    <xf numFmtId="177" fontId="9" fillId="2" borderId="0" xfId="51" applyNumberFormat="1" applyFont="1" applyFill="1" applyBorder="1" applyAlignment="1" applyProtection="1"/>
    <xf numFmtId="177" fontId="1" fillId="0" borderId="0" xfId="51" applyNumberFormat="1" applyFont="1" applyFill="1" applyBorder="1" applyAlignment="1" applyProtection="1">
      <alignment horizontal="center"/>
    </xf>
    <xf numFmtId="177" fontId="1" fillId="2" borderId="0" xfId="51" applyNumberFormat="1" applyFont="1" applyFill="1" applyBorder="1" applyAlignment="1" applyProtection="1"/>
    <xf numFmtId="177" fontId="33" fillId="0" borderId="0" xfId="51" applyNumberFormat="1" applyFont="1" applyFill="1" applyBorder="1" applyAlignment="1" applyProtection="1">
      <alignment horizontal="center" vertical="center"/>
    </xf>
    <xf numFmtId="177" fontId="34" fillId="0" borderId="0" xfId="51" applyNumberFormat="1" applyFont="1" applyFill="1" applyBorder="1" applyAlignment="1" applyProtection="1">
      <alignment horizontal="center" vertical="center"/>
    </xf>
    <xf numFmtId="177" fontId="14" fillId="0" borderId="0" xfId="51" applyNumberFormat="1" applyFont="1" applyFill="1" applyBorder="1" applyAlignment="1" applyProtection="1">
      <alignment horizontal="left" vertical="center"/>
    </xf>
    <xf numFmtId="177" fontId="14" fillId="0" borderId="16" xfId="51" applyNumberFormat="1" applyFont="1" applyFill="1" applyBorder="1" applyAlignment="1" applyProtection="1">
      <alignment horizontal="center" vertical="center"/>
    </xf>
    <xf numFmtId="177" fontId="14" fillId="0" borderId="2" xfId="51" applyNumberFormat="1" applyFont="1" applyFill="1" applyBorder="1" applyAlignment="1" applyProtection="1">
      <alignment horizontal="center" vertical="center" wrapText="1"/>
    </xf>
    <xf numFmtId="177" fontId="14" fillId="0" borderId="3" xfId="51" applyNumberFormat="1" applyFont="1" applyFill="1" applyBorder="1" applyAlignment="1" applyProtection="1">
      <alignment horizontal="center" vertical="center" wrapText="1"/>
    </xf>
    <xf numFmtId="177" fontId="14" fillId="0" borderId="9" xfId="51" applyNumberFormat="1" applyFont="1" applyFill="1" applyBorder="1" applyAlignment="1" applyProtection="1">
      <alignment horizontal="center" vertical="center" wrapText="1"/>
    </xf>
    <xf numFmtId="177" fontId="14" fillId="0" borderId="6" xfId="51" applyNumberFormat="1" applyFont="1" applyFill="1" applyBorder="1" applyAlignment="1" applyProtection="1">
      <alignment horizontal="center" vertical="center"/>
    </xf>
    <xf numFmtId="177" fontId="14" fillId="0" borderId="6" xfId="51" applyNumberFormat="1" applyFont="1" applyFill="1" applyBorder="1" applyAlignment="1" applyProtection="1">
      <alignment vertical="center" wrapText="1"/>
    </xf>
    <xf numFmtId="177" fontId="14" fillId="2" borderId="6" xfId="51" applyNumberFormat="1" applyFont="1" applyFill="1" applyBorder="1" applyAlignment="1" applyProtection="1">
      <alignment vertical="center" wrapText="1"/>
    </xf>
    <xf numFmtId="177" fontId="14" fillId="2" borderId="6" xfId="51" applyNumberFormat="1" applyFont="1" applyFill="1" applyBorder="1" applyAlignment="1" applyProtection="1">
      <alignment vertical="center"/>
    </xf>
    <xf numFmtId="177" fontId="9" fillId="0" borderId="0" xfId="51" applyNumberFormat="1" applyFont="1" applyFill="1" applyBorder="1" applyAlignment="1" applyProtection="1">
      <alignment vertical="top"/>
    </xf>
    <xf numFmtId="177" fontId="14" fillId="0" borderId="6" xfId="51" applyNumberFormat="1" applyFont="1" applyFill="1" applyBorder="1" applyAlignment="1" applyProtection="1">
      <alignment vertical="center"/>
    </xf>
    <xf numFmtId="177" fontId="9" fillId="0" borderId="6" xfId="51" applyNumberFormat="1" applyFont="1" applyFill="1" applyBorder="1" applyAlignment="1" applyProtection="1"/>
    <xf numFmtId="177" fontId="1" fillId="0" borderId="0" xfId="51" applyNumberFormat="1" applyFont="1" applyFill="1" applyBorder="1" applyAlignment="1" applyProtection="1">
      <alignment horizontal="right" vertical="center"/>
    </xf>
    <xf numFmtId="177" fontId="14" fillId="2" borderId="16" xfId="51" applyNumberFormat="1" applyFont="1" applyFill="1" applyBorder="1" applyAlignment="1" applyProtection="1">
      <alignment horizontal="center" vertical="center"/>
    </xf>
    <xf numFmtId="177" fontId="14" fillId="2" borderId="3" xfId="51" applyNumberFormat="1" applyFont="1" applyFill="1" applyBorder="1" applyAlignment="1" applyProtection="1">
      <alignment horizontal="center" vertical="center"/>
    </xf>
    <xf numFmtId="177" fontId="14" fillId="2" borderId="9" xfId="51" applyNumberFormat="1" applyFont="1" applyFill="1" applyBorder="1" applyAlignment="1" applyProtection="1">
      <alignment horizontal="center" vertical="center" wrapText="1"/>
    </xf>
    <xf numFmtId="177" fontId="14" fillId="2" borderId="3" xfId="51" applyNumberFormat="1" applyFont="1" applyFill="1" applyBorder="1" applyAlignment="1" applyProtection="1">
      <alignment horizontal="center" vertical="center"/>
      <protection locked="0"/>
    </xf>
    <xf numFmtId="177" fontId="14" fillId="2" borderId="4" xfId="51" applyNumberFormat="1" applyFont="1" applyFill="1" applyBorder="1" applyAlignment="1" applyProtection="1">
      <alignment horizontal="center" vertical="center"/>
      <protection locked="0"/>
    </xf>
    <xf numFmtId="177" fontId="14" fillId="0" borderId="2" xfId="51" applyNumberFormat="1" applyFont="1" applyFill="1" applyBorder="1" applyAlignment="1" applyProtection="1">
      <alignment horizontal="center" vertical="center"/>
      <protection locked="0"/>
    </xf>
    <xf numFmtId="177" fontId="14" fillId="0" borderId="3" xfId="51" applyNumberFormat="1" applyFont="1" applyFill="1" applyBorder="1" applyAlignment="1" applyProtection="1">
      <alignment horizontal="center" vertical="center"/>
      <protection locked="0"/>
    </xf>
    <xf numFmtId="177" fontId="14" fillId="2" borderId="4" xfId="51" applyNumberFormat="1" applyFont="1" applyFill="1" applyBorder="1" applyAlignment="1" applyProtection="1">
      <alignment horizontal="center" vertical="center"/>
    </xf>
    <xf numFmtId="177" fontId="14" fillId="2" borderId="6" xfId="51" applyNumberFormat="1" applyFont="1" applyFill="1" applyBorder="1" applyAlignment="1" applyProtection="1">
      <alignment horizontal="center" vertical="center"/>
    </xf>
    <xf numFmtId="177" fontId="1" fillId="2" borderId="6" xfId="51" applyNumberFormat="1" applyFont="1" applyFill="1" applyBorder="1" applyAlignment="1" applyProtection="1"/>
    <xf numFmtId="177" fontId="9" fillId="2" borderId="6" xfId="51" applyNumberFormat="1" applyFont="1" applyFill="1" applyBorder="1" applyAlignment="1" applyProtection="1"/>
    <xf numFmtId="177" fontId="2" fillId="0" borderId="0" xfId="51" applyNumberFormat="1" applyFont="1" applyFill="1" applyBorder="1" applyAlignment="1" applyProtection="1">
      <alignment horizontal="right" vertical="center"/>
      <protection locked="0"/>
    </xf>
    <xf numFmtId="177" fontId="14" fillId="0" borderId="4" xfId="51" applyNumberFormat="1" applyFont="1" applyFill="1" applyBorder="1" applyAlignment="1" applyProtection="1">
      <alignment horizontal="center" vertical="center"/>
      <protection locked="0"/>
    </xf>
    <xf numFmtId="177" fontId="14" fillId="0" borderId="6" xfId="51" applyNumberFormat="1" applyFont="1" applyFill="1" applyBorder="1" applyAlignment="1" applyProtection="1">
      <alignment horizontal="center" vertical="center"/>
      <protection locked="0"/>
    </xf>
    <xf numFmtId="177" fontId="14" fillId="0" borderId="6" xfId="51" applyNumberFormat="1" applyFont="1" applyFill="1" applyBorder="1" applyAlignment="1" applyProtection="1">
      <alignment vertical="center"/>
      <protection locked="0"/>
    </xf>
    <xf numFmtId="177" fontId="1" fillId="0" borderId="6" xfId="51" applyNumberFormat="1" applyFont="1" applyFill="1" applyBorder="1" applyAlignment="1" applyProtection="1">
      <alignment vertical="center"/>
    </xf>
    <xf numFmtId="177" fontId="1" fillId="0" borderId="6" xfId="51" applyNumberFormat="1" applyFont="1" applyFill="1" applyBorder="1" applyAlignment="1" applyProtection="1">
      <alignment horizontal="center"/>
    </xf>
    <xf numFmtId="177" fontId="1" fillId="2" borderId="6" xfId="51" applyNumberFormat="1" applyFont="1" applyFill="1" applyBorder="1" applyAlignment="1" applyProtection="1">
      <alignment horizontal="center"/>
    </xf>
    <xf numFmtId="177" fontId="11" fillId="0" borderId="2" xfId="51" applyNumberFormat="1" applyFont="1" applyFill="1" applyBorder="1" applyAlignment="1" applyProtection="1">
      <alignment horizontal="center" vertical="center"/>
    </xf>
    <xf numFmtId="177" fontId="11" fillId="0" borderId="3" xfId="51" applyNumberFormat="1" applyFont="1" applyFill="1" applyBorder="1" applyAlignment="1" applyProtection="1">
      <alignment horizontal="center" vertical="center"/>
    </xf>
    <xf numFmtId="177" fontId="11" fillId="0" borderId="4" xfId="51" applyNumberFormat="1" applyFont="1" applyFill="1" applyBorder="1" applyAlignment="1" applyProtection="1">
      <alignment horizontal="center" vertical="center"/>
    </xf>
    <xf numFmtId="177" fontId="35" fillId="2" borderId="0" xfId="51" applyNumberFormat="1" applyFont="1" applyFill="1" applyBorder="1" applyAlignment="1" applyProtection="1"/>
    <xf numFmtId="177" fontId="35" fillId="2" borderId="0" xfId="51" applyNumberFormat="1" applyFont="1" applyFill="1" applyBorder="1" applyAlignment="1" applyProtection="1">
      <alignment horizontal="center" vertical="center"/>
    </xf>
    <xf numFmtId="177" fontId="35" fillId="2" borderId="9" xfId="51" applyNumberFormat="1" applyFont="1" applyFill="1" applyBorder="1" applyAlignment="1" applyProtection="1"/>
    <xf numFmtId="177" fontId="35" fillId="2" borderId="9" xfId="51" applyNumberFormat="1" applyFont="1" applyFill="1" applyBorder="1" applyAlignment="1" applyProtection="1">
      <alignment horizontal="center" vertical="center"/>
    </xf>
    <xf numFmtId="177" fontId="35" fillId="2" borderId="9" xfId="51" applyNumberFormat="1" applyFont="1" applyFill="1" applyBorder="1" applyAlignment="1" applyProtection="1">
      <alignment horizontal="right" vertical="center"/>
    </xf>
    <xf numFmtId="177" fontId="36" fillId="2" borderId="9" xfId="51" applyNumberFormat="1" applyFont="1" applyFill="1" applyBorder="1" applyAlignment="1" applyProtection="1">
      <alignment horizontal="center" vertical="center"/>
    </xf>
    <xf numFmtId="177" fontId="35" fillId="2" borderId="9" xfId="51" applyNumberFormat="1" applyFont="1" applyFill="1" applyBorder="1" applyAlignment="1" applyProtection="1">
      <alignment horizontal="left" vertical="center"/>
      <protection locked="0"/>
    </xf>
    <xf numFmtId="177" fontId="35" fillId="2" borderId="9" xfId="51" applyNumberFormat="1" applyFont="1" applyFill="1" applyBorder="1" applyAlignment="1" applyProtection="1">
      <alignment horizontal="right"/>
    </xf>
    <xf numFmtId="177" fontId="35" fillId="2" borderId="9" xfId="51" applyNumberFormat="1" applyFont="1" applyFill="1" applyBorder="1" applyAlignment="1" applyProtection="1">
      <alignment horizontal="center" vertical="center" wrapText="1"/>
    </xf>
    <xf numFmtId="177" fontId="36" fillId="2" borderId="9" xfId="0" applyNumberFormat="1" applyFont="1" applyFill="1" applyBorder="1" applyAlignment="1" applyProtection="1">
      <alignment horizontal="left" vertical="center"/>
    </xf>
    <xf numFmtId="177" fontId="36" fillId="2" borderId="9" xfId="0" applyNumberFormat="1" applyFont="1" applyFill="1" applyBorder="1" applyAlignment="1" applyProtection="1">
      <alignment horizontal="left" vertical="center" wrapText="1"/>
    </xf>
    <xf numFmtId="177" fontId="36" fillId="2" borderId="9" xfId="0" applyNumberFormat="1" applyFont="1" applyFill="1" applyBorder="1" applyAlignment="1" applyProtection="1">
      <alignment horizontal="right" vertical="center"/>
      <protection locked="0"/>
    </xf>
    <xf numFmtId="177" fontId="35" fillId="2" borderId="9" xfId="0" applyNumberFormat="1" applyFont="1" applyFill="1" applyBorder="1" applyAlignment="1" applyProtection="1">
      <alignment horizontal="left" vertical="center"/>
    </xf>
    <xf numFmtId="177" fontId="35" fillId="2" borderId="9" xfId="0" applyNumberFormat="1" applyFont="1" applyFill="1" applyBorder="1" applyAlignment="1" applyProtection="1">
      <alignment horizontal="left" vertical="center" wrapText="1"/>
    </xf>
    <xf numFmtId="177" fontId="35" fillId="2" borderId="20" xfId="0" applyNumberFormat="1" applyFont="1" applyFill="1" applyBorder="1" applyAlignment="1" applyProtection="1">
      <alignment horizontal="left" vertical="center"/>
    </xf>
    <xf numFmtId="177" fontId="35" fillId="2" borderId="20" xfId="0" applyNumberFormat="1" applyFont="1" applyFill="1" applyBorder="1" applyAlignment="1" applyProtection="1">
      <alignment horizontal="left" vertical="center" wrapText="1"/>
    </xf>
    <xf numFmtId="177" fontId="36" fillId="2" borderId="20" xfId="0" applyNumberFormat="1" applyFont="1" applyFill="1" applyBorder="1" applyAlignment="1" applyProtection="1">
      <alignment horizontal="right" vertical="center"/>
      <protection locked="0"/>
    </xf>
    <xf numFmtId="177" fontId="35" fillId="2" borderId="5" xfId="51" applyNumberFormat="1" applyFont="1" applyFill="1" applyBorder="1" applyAlignment="1" applyProtection="1">
      <alignment horizontal="center" vertical="center" wrapText="1"/>
    </xf>
    <xf numFmtId="177" fontId="35" fillId="2" borderId="12" xfId="51" applyNumberFormat="1" applyFont="1" applyFill="1" applyBorder="1" applyAlignment="1" applyProtection="1">
      <alignment horizontal="center" vertical="center"/>
    </xf>
    <xf numFmtId="177" fontId="35" fillId="2" borderId="5" xfId="51" applyNumberFormat="1" applyFont="1" applyFill="1" applyBorder="1" applyAlignment="1" applyProtection="1">
      <alignment horizontal="center" vertical="center"/>
    </xf>
    <xf numFmtId="177" fontId="35" fillId="2" borderId="6" xfId="51" applyNumberFormat="1" applyFont="1" applyFill="1" applyBorder="1" applyAlignment="1" applyProtection="1">
      <alignment horizontal="center" vertical="center" wrapText="1"/>
    </xf>
    <xf numFmtId="177" fontId="35" fillId="2" borderId="4" xfId="51" applyNumberFormat="1" applyFont="1" applyFill="1" applyBorder="1" applyAlignment="1" applyProtection="1">
      <alignment horizontal="center" vertical="center"/>
    </xf>
    <xf numFmtId="177" fontId="35" fillId="2" borderId="6" xfId="51" applyNumberFormat="1" applyFont="1" applyFill="1" applyBorder="1" applyAlignment="1" applyProtection="1">
      <alignment horizontal="center" vertical="center"/>
    </xf>
    <xf numFmtId="177" fontId="35" fillId="2" borderId="9" xfId="0" applyNumberFormat="1" applyFont="1" applyFill="1" applyBorder="1" applyAlignment="1" applyProtection="1">
      <alignment horizontal="left" vertical="center"/>
      <protection locked="0"/>
    </xf>
    <xf numFmtId="177" fontId="35" fillId="2" borderId="18" xfId="0" applyNumberFormat="1" applyFont="1" applyFill="1" applyBorder="1" applyAlignment="1" applyProtection="1">
      <alignment horizontal="left" vertical="center"/>
    </xf>
    <xf numFmtId="177" fontId="35" fillId="2" borderId="18" xfId="0" applyNumberFormat="1" applyFont="1" applyFill="1" applyBorder="1" applyAlignment="1" applyProtection="1">
      <alignment horizontal="left" vertical="center" wrapText="1"/>
    </xf>
    <xf numFmtId="177" fontId="36" fillId="2" borderId="1" xfId="51" applyNumberFormat="1" applyFont="1" applyFill="1" applyBorder="1" applyAlignment="1" applyProtection="1">
      <alignment horizontal="center" vertical="center" wrapText="1"/>
      <protection locked="0"/>
    </xf>
    <xf numFmtId="0" fontId="35" fillId="2" borderId="9" xfId="0" applyNumberFormat="1" applyFont="1" applyFill="1" applyBorder="1" applyAlignment="1" applyProtection="1">
      <alignment horizontal="left" vertical="center"/>
    </xf>
    <xf numFmtId="177" fontId="35" fillId="2" borderId="9" xfId="0" applyNumberFormat="1" applyFont="1" applyFill="1" applyBorder="1" applyAlignment="1" applyProtection="1">
      <alignment vertical="center" wrapText="1"/>
    </xf>
    <xf numFmtId="177" fontId="35" fillId="2" borderId="9" xfId="0" applyNumberFormat="1" applyFont="1" applyFill="1" applyBorder="1" applyAlignment="1" applyProtection="1">
      <alignment horizontal="left" vertical="center" wrapText="1"/>
      <protection locked="0"/>
    </xf>
    <xf numFmtId="177" fontId="36" fillId="2" borderId="9" xfId="0" applyNumberFormat="1" applyFont="1" applyFill="1" applyBorder="1" applyAlignment="1" applyProtection="1">
      <alignment horizontal="left" vertical="center" wrapText="1"/>
      <protection locked="0"/>
    </xf>
    <xf numFmtId="177" fontId="36" fillId="2" borderId="9" xfId="0" applyNumberFormat="1" applyFont="1" applyFill="1" applyBorder="1" applyAlignment="1">
      <alignment vertical="center" wrapText="1"/>
    </xf>
    <xf numFmtId="177" fontId="35" fillId="2" borderId="9" xfId="0" applyNumberFormat="1" applyFont="1" applyFill="1" applyBorder="1" applyAlignment="1">
      <alignment vertical="center" wrapText="1"/>
    </xf>
    <xf numFmtId="177" fontId="35" fillId="2" borderId="30" xfId="0" applyNumberFormat="1" applyFont="1" applyFill="1" applyBorder="1" applyAlignment="1" applyProtection="1">
      <alignment horizontal="left" vertical="center"/>
    </xf>
    <xf numFmtId="177" fontId="36" fillId="2" borderId="30" xfId="0" applyNumberFormat="1" applyFont="1" applyFill="1" applyBorder="1" applyAlignment="1" applyProtection="1">
      <alignment horizontal="left" vertical="center"/>
    </xf>
    <xf numFmtId="177" fontId="36" fillId="2" borderId="9" xfId="0" applyNumberFormat="1" applyFont="1" applyFill="1" applyBorder="1" applyAlignment="1">
      <alignment horizontal="left" vertical="center"/>
    </xf>
    <xf numFmtId="177" fontId="35" fillId="2" borderId="9" xfId="0" applyNumberFormat="1" applyFont="1" applyFill="1" applyBorder="1" applyAlignment="1">
      <alignment horizontal="left" vertical="center"/>
    </xf>
    <xf numFmtId="177" fontId="36" fillId="2" borderId="9" xfId="45" applyNumberFormat="1" applyFont="1" applyFill="1" applyBorder="1" applyAlignment="1" applyProtection="1">
      <alignment horizontal="left" vertical="center"/>
    </xf>
    <xf numFmtId="177" fontId="36" fillId="2" borderId="9" xfId="14" applyNumberFormat="1" applyFont="1" applyFill="1" applyBorder="1" applyAlignment="1">
      <alignment horizontal="center" vertical="center" wrapText="1"/>
    </xf>
    <xf numFmtId="177" fontId="1" fillId="0" borderId="0" xfId="51" applyNumberFormat="1" applyFont="1" applyFill="1" applyBorder="1" applyAlignment="1" applyProtection="1">
      <alignment vertical="center"/>
    </xf>
    <xf numFmtId="177" fontId="8" fillId="0" borderId="0" xfId="51" applyNumberFormat="1" applyFont="1" applyFill="1" applyBorder="1" applyAlignment="1" applyProtection="1">
      <alignment vertical="center"/>
    </xf>
    <xf numFmtId="177" fontId="4" fillId="0" borderId="0" xfId="51" applyNumberFormat="1" applyFont="1" applyFill="1" applyBorder="1" applyAlignment="1" applyProtection="1">
      <alignment horizontal="center" vertical="center"/>
    </xf>
    <xf numFmtId="177" fontId="37" fillId="0" borderId="0" xfId="51" applyNumberFormat="1" applyFont="1" applyFill="1" applyBorder="1" applyAlignment="1" applyProtection="1">
      <alignment horizontal="center" vertical="center"/>
    </xf>
    <xf numFmtId="177" fontId="38" fillId="0" borderId="0" xfId="51" applyNumberFormat="1" applyFont="1" applyFill="1" applyBorder="1" applyAlignment="1" applyProtection="1">
      <alignment horizontal="center" vertical="center"/>
    </xf>
    <xf numFmtId="177" fontId="3" fillId="0" borderId="6" xfId="51" applyNumberFormat="1" applyFont="1" applyFill="1" applyBorder="1" applyAlignment="1" applyProtection="1">
      <alignment vertical="center"/>
    </xf>
    <xf numFmtId="177" fontId="39" fillId="0" borderId="6" xfId="51" applyNumberFormat="1" applyFont="1" applyFill="1" applyBorder="1" applyAlignment="1" applyProtection="1">
      <alignment horizontal="left" vertical="center"/>
    </xf>
    <xf numFmtId="177" fontId="39" fillId="0" borderId="6" xfId="51" applyNumberFormat="1" applyFont="1" applyFill="1" applyBorder="1" applyAlignment="1" applyProtection="1">
      <alignment horizontal="right" vertical="center"/>
    </xf>
    <xf numFmtId="177" fontId="31" fillId="0" borderId="0" xfId="51" applyNumberFormat="1" applyFont="1" applyFill="1" applyBorder="1" applyAlignment="1" applyProtection="1">
      <alignment horizontal="center" vertical="center"/>
      <protection locked="0"/>
    </xf>
    <xf numFmtId="177" fontId="40" fillId="0" borderId="6" xfId="51" applyNumberFormat="1" applyFont="1" applyFill="1" applyBorder="1" applyAlignment="1" applyProtection="1">
      <alignment horizontal="center" vertical="center"/>
    </xf>
    <xf numFmtId="177" fontId="40" fillId="0" borderId="6" xfId="51" applyNumberFormat="1" applyFont="1" applyFill="1" applyBorder="1" applyAlignment="1" applyProtection="1">
      <alignment horizontal="right" vertical="center"/>
    </xf>
    <xf numFmtId="177" fontId="39" fillId="0" borderId="1" xfId="51" applyNumberFormat="1" applyFont="1" applyFill="1" applyBorder="1" applyAlignment="1" applyProtection="1">
      <alignment horizontal="right" vertical="center"/>
    </xf>
    <xf numFmtId="177" fontId="3" fillId="0" borderId="6" xfId="51" applyNumberFormat="1" applyFont="1" applyFill="1" applyBorder="1" applyAlignment="1" applyProtection="1">
      <alignment horizontal="left" vertical="center"/>
      <protection locked="0"/>
    </xf>
    <xf numFmtId="177" fontId="31" fillId="0" borderId="0" xfId="51" applyNumberFormat="1" applyFont="1" applyFill="1" applyBorder="1" applyAlignment="1" applyProtection="1">
      <alignment vertical="top"/>
      <protection locked="0"/>
    </xf>
    <xf numFmtId="177" fontId="40" fillId="0" borderId="6" xfId="51" applyNumberFormat="1" applyFont="1" applyFill="1" applyBorder="1" applyAlignment="1" applyProtection="1">
      <alignment horizontal="center" vertical="center"/>
      <protection locked="0"/>
    </xf>
    <xf numFmtId="177" fontId="2" fillId="0" borderId="0" xfId="51" applyNumberFormat="1" applyFont="1" applyFill="1" applyBorder="1" applyAlignment="1" applyProtection="1">
      <alignment horizontal="center" vertical="top"/>
      <protection locked="0"/>
    </xf>
    <xf numFmtId="177" fontId="41" fillId="2" borderId="0" xfId="51" applyNumberFormat="1" applyFont="1" applyFill="1" applyBorder="1" applyAlignment="1" applyProtection="1"/>
    <xf numFmtId="177" fontId="41" fillId="3" borderId="0" xfId="51" applyNumberFormat="1" applyFont="1" applyFill="1" applyBorder="1" applyAlignment="1" applyProtection="1"/>
    <xf numFmtId="177" fontId="22" fillId="2" borderId="0" xfId="51" applyNumberFormat="1" applyFont="1" applyFill="1" applyBorder="1" applyAlignment="1" applyProtection="1"/>
    <xf numFmtId="177" fontId="42" fillId="2" borderId="0" xfId="51" applyNumberFormat="1" applyFont="1" applyFill="1" applyBorder="1" applyAlignment="1" applyProtection="1"/>
    <xf numFmtId="177" fontId="23" fillId="2" borderId="0" xfId="51" applyNumberFormat="1" applyFont="1" applyFill="1" applyBorder="1" applyAlignment="1" applyProtection="1"/>
    <xf numFmtId="177" fontId="41" fillId="2" borderId="0" xfId="0" applyNumberFormat="1" applyFont="1" applyFill="1" applyBorder="1" applyAlignment="1"/>
    <xf numFmtId="177" fontId="22" fillId="3" borderId="0" xfId="51" applyNumberFormat="1" applyFont="1" applyFill="1" applyBorder="1" applyAlignment="1" applyProtection="1"/>
    <xf numFmtId="177" fontId="22" fillId="2" borderId="0" xfId="51" applyNumberFormat="1" applyFont="1" applyFill="1" applyBorder="1" applyAlignment="1" applyProtection="1">
      <alignment wrapText="1"/>
    </xf>
    <xf numFmtId="177" fontId="23" fillId="3" borderId="0" xfId="51" applyNumberFormat="1" applyFont="1" applyFill="1" applyBorder="1" applyAlignment="1" applyProtection="1">
      <alignment horizontal="center" vertical="center"/>
    </xf>
    <xf numFmtId="177" fontId="23" fillId="3" borderId="0" xfId="51" applyNumberFormat="1" applyFont="1" applyFill="1" applyBorder="1" applyAlignment="1" applyProtection="1">
      <alignment horizontal="center" vertical="center" wrapText="1"/>
    </xf>
    <xf numFmtId="177" fontId="22" fillId="2" borderId="0" xfId="51" applyNumberFormat="1" applyFont="1" applyFill="1" applyBorder="1" applyAlignment="1" applyProtection="1">
      <alignment horizontal="left" vertical="center" wrapText="1"/>
      <protection locked="0"/>
    </xf>
    <xf numFmtId="177" fontId="22" fillId="2" borderId="0" xfId="51" applyNumberFormat="1" applyFont="1" applyFill="1" applyBorder="1" applyAlignment="1" applyProtection="1">
      <alignment horizontal="left" vertical="center" wrapText="1"/>
    </xf>
    <xf numFmtId="177" fontId="22" fillId="2" borderId="1" xfId="51" applyNumberFormat="1" applyFont="1" applyFill="1" applyBorder="1" applyAlignment="1" applyProtection="1">
      <alignment horizontal="center" vertical="center" wrapText="1"/>
    </xf>
    <xf numFmtId="177" fontId="22" fillId="2" borderId="1" xfId="51" applyNumberFormat="1" applyFont="1" applyFill="1" applyBorder="1" applyAlignment="1" applyProtection="1">
      <alignment horizontal="center" vertical="center"/>
    </xf>
    <xf numFmtId="177" fontId="22" fillId="2" borderId="2" xfId="51" applyNumberFormat="1" applyFont="1" applyFill="1" applyBorder="1" applyAlignment="1" applyProtection="1">
      <alignment horizontal="center" vertical="center" wrapText="1"/>
    </xf>
    <xf numFmtId="177" fontId="22" fillId="2" borderId="4" xfId="51" applyNumberFormat="1" applyFont="1" applyFill="1" applyBorder="1" applyAlignment="1" applyProtection="1">
      <alignment horizontal="center" vertical="center" wrapText="1"/>
    </xf>
    <xf numFmtId="177" fontId="22" fillId="2" borderId="9" xfId="51" applyNumberFormat="1" applyFont="1" applyFill="1" applyBorder="1" applyAlignment="1" applyProtection="1">
      <alignment horizontal="center" vertical="center" wrapText="1"/>
    </xf>
    <xf numFmtId="177" fontId="22" fillId="2" borderId="5" xfId="51" applyNumberFormat="1" applyFont="1" applyFill="1" applyBorder="1" applyAlignment="1" applyProtection="1">
      <alignment horizontal="center" vertical="center" wrapText="1"/>
    </xf>
    <xf numFmtId="177" fontId="22" fillId="2" borderId="5" xfId="51" applyNumberFormat="1" applyFont="1" applyFill="1" applyBorder="1" applyAlignment="1" applyProtection="1">
      <alignment horizontal="center" vertical="center"/>
    </xf>
    <xf numFmtId="177" fontId="22" fillId="2" borderId="6" xfId="51" applyNumberFormat="1" applyFont="1" applyFill="1" applyBorder="1" applyAlignment="1" applyProtection="1">
      <alignment horizontal="center" vertical="center" wrapText="1"/>
    </xf>
    <xf numFmtId="177" fontId="22" fillId="2" borderId="6" xfId="51" applyNumberFormat="1" applyFont="1" applyFill="1" applyBorder="1" applyAlignment="1" applyProtection="1">
      <alignment horizontal="center" vertical="center"/>
    </xf>
    <xf numFmtId="0" fontId="23" fillId="2" borderId="9" xfId="0" applyNumberFormat="1" applyFont="1" applyFill="1" applyBorder="1" applyAlignment="1" applyProtection="1">
      <alignment horizontal="left" vertical="center"/>
    </xf>
    <xf numFmtId="177" fontId="23" fillId="2" borderId="9" xfId="0" applyNumberFormat="1" applyFont="1" applyFill="1" applyBorder="1" applyAlignment="1" applyProtection="1">
      <alignment horizontal="left" vertical="center" wrapText="1"/>
    </xf>
    <xf numFmtId="177" fontId="23" fillId="2" borderId="9" xfId="0" applyNumberFormat="1" applyFont="1" applyFill="1" applyBorder="1" applyAlignment="1" applyProtection="1">
      <alignment horizontal="right" vertical="center"/>
      <protection locked="0"/>
    </xf>
    <xf numFmtId="0" fontId="22" fillId="2" borderId="9" xfId="0" applyNumberFormat="1" applyFont="1" applyFill="1" applyBorder="1" applyAlignment="1" applyProtection="1">
      <alignment horizontal="left" vertical="center"/>
    </xf>
    <xf numFmtId="177" fontId="22" fillId="2" borderId="9" xfId="0" applyNumberFormat="1" applyFont="1" applyFill="1" applyBorder="1" applyAlignment="1" applyProtection="1">
      <alignment horizontal="left" vertical="center" wrapText="1"/>
    </xf>
    <xf numFmtId="177" fontId="22" fillId="2" borderId="9" xfId="0" applyNumberFormat="1" applyFont="1" applyFill="1" applyBorder="1" applyAlignment="1" applyProtection="1">
      <alignment horizontal="right" vertical="center"/>
      <protection locked="0"/>
    </xf>
    <xf numFmtId="0" fontId="22" fillId="2" borderId="9" xfId="0" applyNumberFormat="1" applyFont="1" applyFill="1" applyBorder="1" applyAlignment="1" applyProtection="1">
      <alignment horizontal="left" vertical="center"/>
      <protection locked="0"/>
    </xf>
    <xf numFmtId="177" fontId="22" fillId="2" borderId="0" xfId="51" applyNumberFormat="1" applyFont="1" applyFill="1" applyBorder="1" applyAlignment="1" applyProtection="1">
      <alignment horizontal="center" vertical="center" wrapText="1"/>
      <protection locked="0"/>
    </xf>
    <xf numFmtId="177" fontId="22" fillId="2" borderId="0" xfId="51" applyNumberFormat="1" applyFont="1" applyFill="1" applyBorder="1" applyAlignment="1" applyProtection="1">
      <alignment horizontal="center" wrapText="1"/>
    </xf>
    <xf numFmtId="177" fontId="22" fillId="2" borderId="10" xfId="51" applyNumberFormat="1" applyFont="1" applyFill="1" applyBorder="1" applyAlignment="1" applyProtection="1">
      <alignment horizontal="center" vertical="center" wrapText="1"/>
    </xf>
    <xf numFmtId="177" fontId="22" fillId="2" borderId="8" xfId="51" applyNumberFormat="1" applyFont="1" applyFill="1" applyBorder="1" applyAlignment="1" applyProtection="1">
      <alignment horizontal="center" vertical="center" wrapText="1"/>
    </xf>
    <xf numFmtId="177" fontId="22" fillId="2" borderId="16" xfId="51" applyNumberFormat="1" applyFont="1" applyFill="1" applyBorder="1" applyAlignment="1" applyProtection="1">
      <alignment horizontal="center" vertical="center" wrapText="1"/>
    </xf>
    <xf numFmtId="177" fontId="22" fillId="2" borderId="13" xfId="51" applyNumberFormat="1" applyFont="1" applyFill="1" applyBorder="1" applyAlignment="1" applyProtection="1">
      <alignment horizontal="center" vertical="center" wrapText="1"/>
    </xf>
    <xf numFmtId="177" fontId="22" fillId="2" borderId="0" xfId="51" applyNumberFormat="1" applyFont="1" applyFill="1" applyBorder="1" applyAlignment="1" applyProtection="1">
      <alignment horizontal="right" wrapText="1"/>
    </xf>
    <xf numFmtId="177" fontId="22" fillId="2" borderId="6" xfId="51" applyNumberFormat="1" applyFont="1" applyFill="1" applyBorder="1" applyAlignment="1" applyProtection="1">
      <alignment horizontal="right" vertical="center" wrapText="1"/>
    </xf>
    <xf numFmtId="0" fontId="22" fillId="2" borderId="18" xfId="0" applyNumberFormat="1" applyFont="1" applyFill="1" applyBorder="1" applyAlignment="1" applyProtection="1">
      <alignment horizontal="left" vertical="center"/>
    </xf>
    <xf numFmtId="177" fontId="22" fillId="2" borderId="18" xfId="0" applyNumberFormat="1" applyFont="1" applyFill="1" applyBorder="1" applyAlignment="1" applyProtection="1">
      <alignment horizontal="left" vertical="center" wrapText="1"/>
    </xf>
    <xf numFmtId="177" fontId="23" fillId="2" borderId="1" xfId="51" applyNumberFormat="1" applyFont="1" applyFill="1" applyBorder="1" applyAlignment="1" applyProtection="1">
      <alignment horizontal="right" vertical="center" wrapText="1"/>
      <protection locked="0"/>
    </xf>
    <xf numFmtId="177" fontId="22" fillId="2" borderId="18" xfId="0" applyNumberFormat="1" applyFont="1" applyFill="1" applyBorder="1" applyAlignment="1" applyProtection="1">
      <alignment horizontal="right" vertical="center"/>
      <protection locked="0"/>
    </xf>
    <xf numFmtId="177" fontId="22" fillId="2" borderId="9" xfId="51" applyNumberFormat="1" applyFont="1" applyFill="1" applyBorder="1" applyAlignment="1" applyProtection="1">
      <alignment vertical="center" wrapText="1"/>
    </xf>
    <xf numFmtId="0" fontId="23" fillId="2" borderId="9" xfId="0" applyNumberFormat="1" applyFont="1" applyFill="1" applyBorder="1" applyAlignment="1" applyProtection="1">
      <alignment horizontal="left" vertical="center" wrapText="1"/>
    </xf>
    <xf numFmtId="177" fontId="22" fillId="2" borderId="6" xfId="51" applyNumberFormat="1" applyFont="1" applyFill="1" applyBorder="1" applyAlignment="1" applyProtection="1">
      <alignment vertical="center" wrapText="1"/>
      <protection locked="0"/>
    </xf>
    <xf numFmtId="177" fontId="23" fillId="2" borderId="1" xfId="51" applyNumberFormat="1" applyFont="1" applyFill="1" applyBorder="1" applyAlignment="1" applyProtection="1">
      <alignment vertical="center" wrapText="1"/>
      <protection locked="0"/>
    </xf>
    <xf numFmtId="177" fontId="23" fillId="2" borderId="1" xfId="51" applyNumberFormat="1" applyFont="1" applyFill="1" applyBorder="1" applyAlignment="1" applyProtection="1">
      <alignment vertical="center" wrapText="1"/>
    </xf>
    <xf numFmtId="0" fontId="22" fillId="2" borderId="9" xfId="0" applyNumberFormat="1" applyFont="1" applyFill="1" applyBorder="1" applyAlignment="1" applyProtection="1">
      <alignment horizontal="left" vertical="center" wrapText="1"/>
    </xf>
    <xf numFmtId="0" fontId="22" fillId="2" borderId="9" xfId="0" applyNumberFormat="1" applyFont="1" applyFill="1" applyBorder="1" applyAlignment="1" applyProtection="1">
      <alignment vertical="center" wrapText="1"/>
    </xf>
    <xf numFmtId="177" fontId="22" fillId="2" borderId="9" xfId="0" applyNumberFormat="1" applyFont="1" applyFill="1" applyBorder="1" applyAlignment="1" applyProtection="1">
      <alignment horizontal="left" vertical="center"/>
    </xf>
    <xf numFmtId="0" fontId="22" fillId="2" borderId="9" xfId="0" applyNumberFormat="1" applyFont="1" applyFill="1" applyBorder="1" applyAlignment="1" applyProtection="1">
      <alignment horizontal="left" vertical="center" wrapText="1"/>
      <protection locked="0"/>
    </xf>
    <xf numFmtId="177" fontId="23" fillId="2" borderId="9" xfId="0" applyNumberFormat="1" applyFont="1" applyFill="1" applyBorder="1" applyAlignment="1" applyProtection="1">
      <alignment horizontal="center" vertical="center"/>
      <protection locked="0"/>
    </xf>
    <xf numFmtId="177" fontId="22" fillId="2" borderId="9" xfId="0" applyNumberFormat="1" applyFont="1" applyFill="1" applyBorder="1" applyAlignment="1" applyProtection="1">
      <alignment horizontal="center" vertical="center"/>
      <protection locked="0"/>
    </xf>
    <xf numFmtId="177" fontId="23" fillId="2" borderId="9" xfId="51" applyNumberFormat="1" applyFont="1" applyFill="1" applyBorder="1" applyAlignment="1" applyProtection="1">
      <alignment vertical="center" wrapText="1"/>
    </xf>
    <xf numFmtId="177" fontId="23" fillId="2" borderId="5" xfId="51" applyNumberFormat="1" applyFont="1" applyFill="1" applyBorder="1" applyAlignment="1" applyProtection="1">
      <alignment horizontal="center" vertical="center" wrapText="1"/>
    </xf>
    <xf numFmtId="177" fontId="22" fillId="2" borderId="9" xfId="0" applyNumberFormat="1" applyFont="1" applyFill="1" applyBorder="1" applyAlignment="1" applyProtection="1">
      <alignment vertical="center" wrapText="1"/>
    </xf>
    <xf numFmtId="177" fontId="22" fillId="2" borderId="9" xfId="0" applyNumberFormat="1" applyFont="1" applyFill="1" applyBorder="1" applyAlignment="1" applyProtection="1">
      <alignment horizontal="left" vertical="center"/>
      <protection locked="0"/>
    </xf>
    <xf numFmtId="177" fontId="23" fillId="2" borderId="9" xfId="0" applyNumberFormat="1" applyFont="1" applyFill="1" applyBorder="1" applyAlignment="1" applyProtection="1">
      <alignment horizontal="left" vertical="center" wrapText="1"/>
      <protection locked="0"/>
    </xf>
    <xf numFmtId="177" fontId="22" fillId="2" borderId="9" xfId="0" applyNumberFormat="1" applyFont="1" applyFill="1" applyBorder="1" applyAlignment="1" applyProtection="1">
      <alignment horizontal="left" vertical="center" wrapText="1"/>
      <protection locked="0"/>
    </xf>
    <xf numFmtId="177" fontId="23" fillId="2" borderId="9" xfId="0" applyNumberFormat="1" applyFont="1" applyFill="1" applyBorder="1" applyAlignment="1">
      <alignment vertical="center" wrapText="1"/>
    </xf>
    <xf numFmtId="177" fontId="22" fillId="2" borderId="31" xfId="51" applyNumberFormat="1" applyFont="1" applyFill="1" applyBorder="1" applyAlignment="1" applyProtection="1">
      <alignment horizontal="center" vertical="center" wrapText="1"/>
    </xf>
    <xf numFmtId="177" fontId="23" fillId="2" borderId="9" xfId="8" applyNumberFormat="1" applyFont="1" applyFill="1" applyBorder="1" applyAlignment="1" applyProtection="1">
      <alignment horizontal="center" vertical="center" wrapText="1" shrinkToFit="1"/>
      <protection locked="0"/>
    </xf>
    <xf numFmtId="177" fontId="22" fillId="2" borderId="9" xfId="0" applyNumberFormat="1" applyFont="1" applyFill="1" applyBorder="1" applyAlignment="1">
      <alignment vertical="center" wrapText="1"/>
    </xf>
    <xf numFmtId="0" fontId="22" fillId="2" borderId="30" xfId="0" applyNumberFormat="1" applyFont="1" applyFill="1" applyBorder="1" applyAlignment="1" applyProtection="1">
      <alignment horizontal="left" vertical="center"/>
    </xf>
    <xf numFmtId="0" fontId="23" fillId="3" borderId="9" xfId="0" applyNumberFormat="1" applyFont="1" applyFill="1" applyBorder="1" applyAlignment="1" applyProtection="1">
      <alignment horizontal="left" vertical="center"/>
    </xf>
    <xf numFmtId="177" fontId="23" fillId="3" borderId="9" xfId="0" applyNumberFormat="1" applyFont="1" applyFill="1" applyBorder="1" applyAlignment="1" applyProtection="1">
      <alignment horizontal="left" vertical="center" wrapText="1"/>
    </xf>
    <xf numFmtId="177" fontId="22" fillId="3" borderId="6" xfId="51" applyNumberFormat="1" applyFont="1" applyFill="1" applyBorder="1" applyAlignment="1" applyProtection="1">
      <alignment horizontal="center" vertical="center"/>
    </xf>
    <xf numFmtId="177" fontId="22" fillId="3" borderId="9" xfId="51" applyNumberFormat="1" applyFont="1" applyFill="1" applyBorder="1" applyAlignment="1" applyProtection="1">
      <alignment vertical="center" wrapText="1"/>
    </xf>
    <xf numFmtId="177" fontId="22" fillId="3" borderId="6" xfId="51" applyNumberFormat="1" applyFont="1" applyFill="1" applyBorder="1" applyAlignment="1" applyProtection="1">
      <alignment horizontal="center" vertical="center" wrapText="1"/>
    </xf>
    <xf numFmtId="177" fontId="23" fillId="3" borderId="9" xfId="0" applyNumberFormat="1" applyFont="1" applyFill="1" applyBorder="1" applyAlignment="1" applyProtection="1">
      <alignment horizontal="right" vertical="center"/>
      <protection locked="0"/>
    </xf>
    <xf numFmtId="177" fontId="22" fillId="3" borderId="5" xfId="51" applyNumberFormat="1" applyFont="1" applyFill="1" applyBorder="1" applyAlignment="1" applyProtection="1">
      <alignment horizontal="center" vertical="center" wrapText="1"/>
    </xf>
    <xf numFmtId="0" fontId="22" fillId="2" borderId="9" xfId="0" applyNumberFormat="1" applyFont="1" applyFill="1" applyBorder="1" applyAlignment="1">
      <alignment horizontal="left" vertical="center"/>
    </xf>
    <xf numFmtId="177" fontId="23" fillId="2" borderId="9" xfId="8" applyNumberFormat="1" applyFont="1" applyFill="1" applyBorder="1" applyAlignment="1" applyProtection="1">
      <alignment vertical="center" wrapText="1"/>
      <protection locked="0"/>
    </xf>
    <xf numFmtId="0" fontId="23" fillId="2" borderId="9" xfId="45" applyNumberFormat="1" applyFont="1" applyFill="1" applyBorder="1" applyAlignment="1" applyProtection="1">
      <alignment horizontal="left"/>
    </xf>
    <xf numFmtId="177" fontId="23" fillId="2" borderId="9" xfId="14" applyNumberFormat="1" applyFont="1" applyFill="1" applyBorder="1" applyAlignment="1">
      <alignment horizontal="center" vertical="center" wrapText="1"/>
    </xf>
    <xf numFmtId="177" fontId="23" fillId="2" borderId="9" xfId="0" applyNumberFormat="1" applyFont="1" applyFill="1" applyBorder="1" applyAlignment="1" applyProtection="1">
      <alignment horizontal="right" vertical="center"/>
    </xf>
    <xf numFmtId="177" fontId="22" fillId="2" borderId="0" xfId="14" applyNumberFormat="1" applyFont="1" applyFill="1" applyBorder="1" applyAlignment="1">
      <alignment vertical="center"/>
    </xf>
    <xf numFmtId="177" fontId="4" fillId="0" borderId="0" xfId="51" applyNumberFormat="1" applyFont="1" applyFill="1" applyBorder="1" applyAlignment="1" applyProtection="1">
      <alignment horizontal="center" vertical="center"/>
      <protection locked="0"/>
    </xf>
    <xf numFmtId="177" fontId="1" fillId="0" borderId="1" xfId="51" applyNumberFormat="1" applyFont="1" applyFill="1" applyBorder="1" applyAlignment="1" applyProtection="1">
      <alignment horizontal="center" vertical="center" wrapText="1"/>
      <protection locked="0"/>
    </xf>
    <xf numFmtId="177" fontId="1" fillId="0" borderId="10" xfId="51" applyNumberFormat="1" applyFont="1" applyFill="1" applyBorder="1" applyAlignment="1" applyProtection="1">
      <alignment horizontal="center" vertical="center" wrapText="1"/>
      <protection locked="0"/>
    </xf>
    <xf numFmtId="177" fontId="1" fillId="0" borderId="3" xfId="51" applyNumberFormat="1" applyFont="1" applyFill="1" applyBorder="1" applyAlignment="1" applyProtection="1">
      <alignment horizontal="center" vertical="center" wrapText="1"/>
      <protection locked="0"/>
    </xf>
    <xf numFmtId="177" fontId="1" fillId="0" borderId="3" xfId="51" applyNumberFormat="1" applyFont="1" applyFill="1" applyBorder="1" applyAlignment="1" applyProtection="1">
      <alignment horizontal="center" vertical="center" wrapText="1"/>
    </xf>
    <xf numFmtId="177" fontId="1" fillId="0" borderId="7" xfId="51" applyNumberFormat="1" applyFont="1" applyFill="1" applyBorder="1" applyAlignment="1" applyProtection="1">
      <alignment horizontal="center" vertical="center" wrapText="1"/>
    </xf>
    <xf numFmtId="177" fontId="1" fillId="0" borderId="11" xfId="51" applyNumberFormat="1" applyFont="1" applyFill="1" applyBorder="1" applyAlignment="1" applyProtection="1">
      <alignment horizontal="center" vertical="center" wrapText="1"/>
    </xf>
    <xf numFmtId="177" fontId="8" fillId="0" borderId="5" xfId="51" applyNumberFormat="1" applyFont="1" applyFill="1" applyBorder="1" applyAlignment="1" applyProtection="1">
      <alignment horizontal="center" vertical="center"/>
    </xf>
    <xf numFmtId="177" fontId="8" fillId="0" borderId="12" xfId="51" applyNumberFormat="1" applyFont="1" applyFill="1" applyBorder="1" applyAlignment="1" applyProtection="1">
      <alignment horizontal="center" vertical="center"/>
    </xf>
    <xf numFmtId="177" fontId="8" fillId="0" borderId="2" xfId="51" applyNumberFormat="1" applyFont="1" applyFill="1" applyBorder="1" applyAlignment="1" applyProtection="1">
      <alignment horizontal="center" vertical="center"/>
    </xf>
    <xf numFmtId="177" fontId="1" fillId="0" borderId="3" xfId="51" applyNumberFormat="1" applyFont="1" applyFill="1" applyBorder="1" applyAlignment="1" applyProtection="1">
      <alignment horizontal="center" vertical="center"/>
      <protection locked="0"/>
    </xf>
    <xf numFmtId="177" fontId="1" fillId="0" borderId="4" xfId="51" applyNumberFormat="1" applyFont="1" applyFill="1" applyBorder="1" applyAlignment="1" applyProtection="1">
      <alignment horizontal="center" vertical="center" wrapText="1"/>
    </xf>
    <xf numFmtId="177" fontId="1" fillId="0" borderId="14" xfId="51" applyNumberFormat="1" applyFont="1" applyFill="1" applyBorder="1" applyAlignment="1" applyProtection="1">
      <alignment horizontal="center" vertical="center"/>
      <protection locked="0"/>
    </xf>
    <xf numFmtId="177" fontId="1" fillId="0" borderId="14" xfId="51" applyNumberFormat="1" applyFont="1" applyFill="1" applyBorder="1" applyAlignment="1" applyProtection="1">
      <alignment horizontal="center" vertical="center" wrapText="1"/>
    </xf>
    <xf numFmtId="177" fontId="1" fillId="0" borderId="12" xfId="51" applyNumberFormat="1" applyFont="1" applyFill="1" applyBorder="1" applyAlignment="1" applyProtection="1">
      <alignment horizontal="center" vertical="center" wrapText="1"/>
    </xf>
    <xf numFmtId="177" fontId="1" fillId="0" borderId="11" xfId="51" applyNumberFormat="1" applyFont="1" applyFill="1" applyBorder="1" applyAlignment="1" applyProtection="1">
      <alignment horizontal="center" vertical="center" wrapText="1"/>
      <protection locked="0"/>
    </xf>
    <xf numFmtId="177" fontId="8" fillId="0" borderId="6" xfId="51" applyNumberFormat="1" applyFont="1" applyFill="1" applyBorder="1" applyAlignment="1" applyProtection="1">
      <alignment horizontal="center" vertical="center"/>
      <protection locked="0"/>
    </xf>
    <xf numFmtId="177" fontId="1" fillId="0" borderId="12" xfId="51" applyNumberFormat="1" applyFont="1" applyFill="1" applyBorder="1" applyAlignment="1" applyProtection="1">
      <alignment horizontal="center" vertical="center" wrapText="1"/>
      <protection locked="0"/>
    </xf>
    <xf numFmtId="177" fontId="8" fillId="0" borderId="12" xfId="51" applyNumberFormat="1" applyFont="1" applyFill="1" applyBorder="1" applyAlignment="1" applyProtection="1">
      <alignment horizontal="center" vertical="center"/>
      <protection locked="0"/>
    </xf>
    <xf numFmtId="177" fontId="3" fillId="2" borderId="0" xfId="51" applyNumberFormat="1" applyFont="1" applyFill="1" applyBorder="1" applyAlignment="1" applyProtection="1">
      <alignment horizontal="right" wrapText="1"/>
      <protection locked="0"/>
    </xf>
    <xf numFmtId="177" fontId="8" fillId="0" borderId="0" xfId="51" applyNumberFormat="1" applyFont="1" applyFill="1" applyBorder="1" applyAlignment="1" applyProtection="1">
      <alignment horizontal="right" vertical="center"/>
      <protection locked="0"/>
    </xf>
    <xf numFmtId="177" fontId="8" fillId="0" borderId="0" xfId="51" applyNumberFormat="1" applyFont="1" applyFill="1" applyBorder="1" applyAlignment="1" applyProtection="1">
      <alignment horizontal="right"/>
      <protection locked="0"/>
    </xf>
    <xf numFmtId="177" fontId="1" fillId="2" borderId="3" xfId="51" applyNumberFormat="1" applyFont="1" applyFill="1" applyBorder="1" applyAlignment="1" applyProtection="1">
      <alignment horizontal="center" vertical="center" wrapText="1"/>
    </xf>
    <xf numFmtId="177" fontId="1" fillId="0" borderId="4" xfId="51" applyNumberFormat="1" applyFont="1" applyFill="1" applyBorder="1" applyAlignment="1" applyProtection="1">
      <alignment horizontal="center" vertical="center" wrapText="1"/>
      <protection locked="0"/>
    </xf>
    <xf numFmtId="177" fontId="1" fillId="2" borderId="10" xfId="51" applyNumberFormat="1" applyFont="1" applyFill="1" applyBorder="1" applyAlignment="1" applyProtection="1">
      <alignment horizontal="center" vertical="center" wrapText="1"/>
    </xf>
    <xf numFmtId="177" fontId="8" fillId="0" borderId="5" xfId="51" applyNumberFormat="1" applyFont="1" applyFill="1" applyBorder="1" applyAlignment="1" applyProtection="1">
      <alignment horizontal="center" vertical="center"/>
      <protection locked="0"/>
    </xf>
    <xf numFmtId="177" fontId="8" fillId="2" borderId="12" xfId="51" applyNumberFormat="1" applyFont="1" applyFill="1" applyBorder="1" applyAlignment="1" applyProtection="1">
      <alignment horizontal="center" vertical="center"/>
    </xf>
    <xf numFmtId="177" fontId="3" fillId="0" borderId="5" xfId="51" applyNumberFormat="1" applyFont="1" applyFill="1" applyBorder="1" applyAlignment="1" applyProtection="1">
      <alignment horizontal="right" vertical="center"/>
      <protection locked="0"/>
    </xf>
    <xf numFmtId="177" fontId="3" fillId="0" borderId="2" xfId="51" applyNumberFormat="1" applyFont="1" applyFill="1" applyBorder="1" applyAlignment="1" applyProtection="1">
      <alignment horizontal="center" vertical="center"/>
      <protection locked="0"/>
    </xf>
    <xf numFmtId="177" fontId="3" fillId="0" borderId="4" xfId="51" applyNumberFormat="1" applyFont="1" applyFill="1" applyBorder="1" applyAlignment="1" applyProtection="1">
      <alignment horizontal="right" vertical="center"/>
      <protection locked="0"/>
    </xf>
    <xf numFmtId="177" fontId="5" fillId="0" borderId="0" xfId="51" applyNumberFormat="1" applyFont="1" applyFill="1" applyBorder="1" applyAlignment="1" applyProtection="1">
      <alignment horizontal="center" vertical="top"/>
    </xf>
    <xf numFmtId="177" fontId="3" fillId="0" borderId="5" xfId="51" applyNumberFormat="1" applyFont="1" applyFill="1" applyBorder="1" applyAlignment="1" applyProtection="1">
      <alignment horizontal="left" vertical="center"/>
    </xf>
    <xf numFmtId="177" fontId="3" fillId="0" borderId="13" xfId="51" applyNumberFormat="1" applyFont="1" applyFill="1" applyBorder="1" applyAlignment="1" applyProtection="1">
      <alignment horizontal="right" vertical="center"/>
      <protection locked="0"/>
    </xf>
    <xf numFmtId="177" fontId="40" fillId="0" borderId="5" xfId="51" applyNumberFormat="1" applyFont="1" applyFill="1" applyBorder="1" applyAlignment="1" applyProtection="1">
      <alignment horizontal="center" vertical="center"/>
    </xf>
    <xf numFmtId="177" fontId="40" fillId="0" borderId="13" xfId="51" applyNumberFormat="1" applyFont="1" applyFill="1" applyBorder="1" applyAlignment="1" applyProtection="1">
      <alignment horizontal="right" vertical="center"/>
    </xf>
    <xf numFmtId="177" fontId="40" fillId="0" borderId="1" xfId="51" applyNumberFormat="1" applyFont="1" applyFill="1" applyBorder="1" applyAlignment="1" applyProtection="1">
      <alignment horizontal="right" vertical="center"/>
    </xf>
    <xf numFmtId="177" fontId="3" fillId="0" borderId="13" xfId="51" applyNumberFormat="1" applyFont="1" applyFill="1" applyBorder="1" applyAlignment="1" applyProtection="1">
      <alignment horizontal="right" vertical="center"/>
    </xf>
    <xf numFmtId="177" fontId="3" fillId="0" borderId="2" xfId="51" applyNumberFormat="1" applyFont="1" applyFill="1" applyBorder="1" applyAlignment="1" applyProtection="1">
      <alignment horizontal="left" vertical="center"/>
    </xf>
    <xf numFmtId="177" fontId="40" fillId="0" borderId="5" xfId="51" applyNumberFormat="1" applyFont="1" applyFill="1" applyBorder="1" applyAlignment="1" applyProtection="1">
      <alignment horizontal="center" vertical="center"/>
      <protection locked="0"/>
    </xf>
    <xf numFmtId="177" fontId="40" fillId="0" borderId="2" xfId="51" applyNumberFormat="1" applyFont="1" applyFill="1" applyBorder="1" applyAlignment="1" applyProtection="1">
      <alignment horizontal="center" vertical="center"/>
    </xf>
    <xf numFmtId="177" fontId="40" fillId="0" borderId="9" xfId="51" applyNumberFormat="1" applyFont="1" applyFill="1" applyBorder="1" applyAlignment="1" applyProtection="1">
      <alignment horizontal="right" vertical="center"/>
    </xf>
    <xf numFmtId="0" fontId="3" fillId="0" borderId="6" xfId="51" applyFont="1" applyFill="1" applyBorder="1" applyAlignment="1" applyProtection="1" quotePrefix="1">
      <alignment horizontal="left" vertical="center" wrapText="1"/>
    </xf>
    <xf numFmtId="49" fontId="25" fillId="0" borderId="9" xfId="52" applyNumberFormat="1" applyFont="1" applyFill="1" applyBorder="1" applyAlignment="1" quotePrefix="1">
      <alignment horizontal="left" vertical="center"/>
    </xf>
    <xf numFmtId="49" fontId="25" fillId="0" borderId="9" xfId="52" applyNumberFormat="1" applyFont="1" applyFill="1" applyBorder="1" applyAlignment="1" quotePrefix="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2007年云南省向人大报送政府收支预算表格式编制过程表 2"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_exceltmp1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 3"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5"/>
  <sheetViews>
    <sheetView showZeros="0" workbookViewId="0">
      <pane xSplit="1" ySplit="4" topLeftCell="B5" activePane="bottomRight" state="frozen"/>
      <selection/>
      <selection pane="topRight"/>
      <selection pane="bottomLeft"/>
      <selection pane="bottomRight" activeCell="A11" sqref="$A11:$XFD11"/>
    </sheetView>
  </sheetViews>
  <sheetFormatPr defaultColWidth="9.33333333333333" defaultRowHeight="14.25" customHeight="1" outlineLevelCol="3"/>
  <cols>
    <col min="1" max="1" width="46.1666666666667" style="61" customWidth="1"/>
    <col min="2" max="2" width="50.3333333333333" style="61" customWidth="1"/>
    <col min="3" max="3" width="47.1666666666667" style="61" customWidth="1"/>
    <col min="4" max="4" width="53.8333333333333" style="61" customWidth="1"/>
    <col min="5" max="16380" width="9.33333333333333" style="62" customWidth="1"/>
    <col min="16381" max="16384" width="9.33333333333333" style="62"/>
  </cols>
  <sheetData>
    <row r="1" ht="13.5" customHeight="1" spans="1:4">
      <c r="A1" s="125"/>
      <c r="B1" s="125"/>
      <c r="C1" s="125"/>
      <c r="D1" s="138" t="s">
        <v>0</v>
      </c>
    </row>
    <row r="2" ht="36" customHeight="1" spans="1:4">
      <c r="A2" s="447" t="s">
        <v>1</v>
      </c>
      <c r="B2" s="566"/>
      <c r="C2" s="566"/>
      <c r="D2" s="566"/>
    </row>
    <row r="3" ht="21" customHeight="1" spans="1:4">
      <c r="A3" s="127" t="s">
        <v>2</v>
      </c>
      <c r="B3" s="449"/>
      <c r="C3" s="449"/>
      <c r="D3" s="138" t="s">
        <v>3</v>
      </c>
    </row>
    <row r="4" ht="19.5" customHeight="1" spans="1:4">
      <c r="A4" s="160" t="s">
        <v>4</v>
      </c>
      <c r="B4" s="157"/>
      <c r="C4" s="160" t="s">
        <v>5</v>
      </c>
      <c r="D4" s="157"/>
    </row>
    <row r="5" ht="19.5" customHeight="1" spans="1:4">
      <c r="A5" s="161" t="s">
        <v>6</v>
      </c>
      <c r="B5" s="161" t="s">
        <v>7</v>
      </c>
      <c r="C5" s="161" t="s">
        <v>8</v>
      </c>
      <c r="D5" s="161" t="s">
        <v>7</v>
      </c>
    </row>
    <row r="6" ht="19.5" customHeight="1" spans="1:4">
      <c r="A6" s="129"/>
      <c r="B6" s="129"/>
      <c r="C6" s="129"/>
      <c r="D6" s="129"/>
    </row>
    <row r="7" ht="20.25" customHeight="1" spans="1:4">
      <c r="A7" s="350" t="s">
        <v>9</v>
      </c>
      <c r="B7" s="335">
        <v>124800</v>
      </c>
      <c r="C7" s="451" t="s">
        <v>10</v>
      </c>
      <c r="D7" s="452">
        <v>15285</v>
      </c>
    </row>
    <row r="8" ht="20.25" customHeight="1" spans="1:4">
      <c r="A8" s="350" t="s">
        <v>11</v>
      </c>
      <c r="B8" s="335">
        <v>50000</v>
      </c>
      <c r="C8" s="451" t="s">
        <v>12</v>
      </c>
      <c r="D8" s="452">
        <v>0</v>
      </c>
    </row>
    <row r="9" ht="20.25" customHeight="1" spans="1:4">
      <c r="A9" s="350" t="s">
        <v>13</v>
      </c>
      <c r="B9" s="335">
        <v>861</v>
      </c>
      <c r="C9" s="451" t="s">
        <v>14</v>
      </c>
      <c r="D9" s="452">
        <v>0</v>
      </c>
    </row>
    <row r="10" ht="20.25" customHeight="1" spans="1:4">
      <c r="A10" s="350" t="s">
        <v>15</v>
      </c>
      <c r="B10" s="113">
        <v>290</v>
      </c>
      <c r="C10" s="451" t="s">
        <v>16</v>
      </c>
      <c r="D10" s="452">
        <v>5327</v>
      </c>
    </row>
    <row r="11" ht="20.25" customHeight="1" spans="1:4">
      <c r="A11" s="350" t="s">
        <v>17</v>
      </c>
      <c r="B11" s="335">
        <v>7</v>
      </c>
      <c r="C11" s="451" t="s">
        <v>18</v>
      </c>
      <c r="D11" s="452">
        <v>16281</v>
      </c>
    </row>
    <row r="12" ht="20.25" customHeight="1" spans="1:4">
      <c r="A12" s="350" t="s">
        <v>19</v>
      </c>
      <c r="B12" s="113">
        <v>7</v>
      </c>
      <c r="C12" s="451" t="s">
        <v>20</v>
      </c>
      <c r="D12" s="452">
        <v>10</v>
      </c>
    </row>
    <row r="13" ht="20.25" customHeight="1" spans="1:4">
      <c r="A13" s="350" t="s">
        <v>21</v>
      </c>
      <c r="B13" s="113"/>
      <c r="C13" s="451" t="s">
        <v>22</v>
      </c>
      <c r="D13" s="452">
        <v>17</v>
      </c>
    </row>
    <row r="14" ht="20.25" customHeight="1" spans="1:4">
      <c r="A14" s="350" t="s">
        <v>23</v>
      </c>
      <c r="B14" s="113"/>
      <c r="C14" s="451" t="s">
        <v>24</v>
      </c>
      <c r="D14" s="452">
        <v>5214</v>
      </c>
    </row>
    <row r="15" ht="20.25" customHeight="1" spans="1:4">
      <c r="A15" s="567" t="s">
        <v>25</v>
      </c>
      <c r="B15" s="113"/>
      <c r="C15" s="451" t="s">
        <v>26</v>
      </c>
      <c r="D15" s="452">
        <v>7377</v>
      </c>
    </row>
    <row r="16" ht="20.25" customHeight="1" spans="1:4">
      <c r="A16" s="567" t="s">
        <v>27</v>
      </c>
      <c r="B16" s="568"/>
      <c r="C16" s="451" t="s">
        <v>28</v>
      </c>
      <c r="D16" s="452">
        <v>906</v>
      </c>
    </row>
    <row r="17" ht="20.25" customHeight="1" spans="1:4">
      <c r="A17" s="567"/>
      <c r="B17" s="568"/>
      <c r="C17" s="451" t="s">
        <v>29</v>
      </c>
      <c r="D17" s="452">
        <v>58571</v>
      </c>
    </row>
    <row r="18" ht="20.25" customHeight="1" spans="1:4">
      <c r="A18" s="567"/>
      <c r="B18" s="568"/>
      <c r="C18" s="451" t="s">
        <v>30</v>
      </c>
      <c r="D18" s="452">
        <v>1321</v>
      </c>
    </row>
    <row r="19" ht="20.25" customHeight="1" spans="1:4">
      <c r="A19" s="567"/>
      <c r="B19" s="568"/>
      <c r="C19" s="451" t="s">
        <v>31</v>
      </c>
      <c r="D19" s="452">
        <v>1</v>
      </c>
    </row>
    <row r="20" ht="20.25" customHeight="1" spans="1:4">
      <c r="A20" s="567"/>
      <c r="B20" s="568"/>
      <c r="C20" s="451" t="s">
        <v>32</v>
      </c>
      <c r="D20" s="452">
        <v>24935</v>
      </c>
    </row>
    <row r="21" ht="20.25" customHeight="1" spans="1:4">
      <c r="A21" s="567"/>
      <c r="B21" s="568"/>
      <c r="C21" s="451" t="s">
        <v>33</v>
      </c>
      <c r="D21" s="452">
        <v>0</v>
      </c>
    </row>
    <row r="22" ht="20.25" customHeight="1" spans="1:4">
      <c r="A22" s="567"/>
      <c r="B22" s="568"/>
      <c r="C22" s="451" t="s">
        <v>34</v>
      </c>
      <c r="D22" s="452">
        <v>0</v>
      </c>
    </row>
    <row r="23" ht="20.25" customHeight="1" spans="1:4">
      <c r="A23" s="567"/>
      <c r="B23" s="568"/>
      <c r="C23" s="451" t="s">
        <v>35</v>
      </c>
      <c r="D23" s="452">
        <v>0</v>
      </c>
    </row>
    <row r="24" ht="20.25" customHeight="1" spans="1:4">
      <c r="A24" s="567"/>
      <c r="B24" s="568"/>
      <c r="C24" s="451" t="s">
        <v>36</v>
      </c>
      <c r="D24" s="452">
        <v>558</v>
      </c>
    </row>
    <row r="25" ht="20.25" customHeight="1" spans="1:4">
      <c r="A25" s="567"/>
      <c r="B25" s="568"/>
      <c r="C25" s="451" t="s">
        <v>37</v>
      </c>
      <c r="D25" s="452">
        <v>11155</v>
      </c>
    </row>
    <row r="26" ht="20.25" customHeight="1" spans="1:4">
      <c r="A26" s="567"/>
      <c r="B26" s="568"/>
      <c r="C26" s="451" t="s">
        <v>38</v>
      </c>
      <c r="D26" s="452">
        <v>0</v>
      </c>
    </row>
    <row r="27" ht="20.25" customHeight="1" spans="1:4">
      <c r="A27" s="567"/>
      <c r="B27" s="568"/>
      <c r="C27" s="451" t="s">
        <v>39</v>
      </c>
      <c r="D27" s="452">
        <v>1163</v>
      </c>
    </row>
    <row r="28" ht="20.25" customHeight="1" spans="1:4">
      <c r="A28" s="567"/>
      <c r="B28" s="568"/>
      <c r="C28" s="451" t="s">
        <v>40</v>
      </c>
      <c r="D28" s="452">
        <v>488</v>
      </c>
    </row>
    <row r="29" ht="20.25" customHeight="1" spans="1:4">
      <c r="A29" s="567"/>
      <c r="B29" s="568"/>
      <c r="C29" s="451" t="s">
        <v>41</v>
      </c>
      <c r="D29" s="452">
        <v>3000</v>
      </c>
    </row>
    <row r="30" ht="20.25" customHeight="1" spans="1:4">
      <c r="A30" s="567"/>
      <c r="B30" s="568"/>
      <c r="C30" s="451" t="s">
        <v>42</v>
      </c>
      <c r="D30" s="452">
        <v>11120</v>
      </c>
    </row>
    <row r="31" ht="20.25" customHeight="1" spans="1:4">
      <c r="A31" s="567"/>
      <c r="B31" s="568"/>
      <c r="C31" s="451" t="s">
        <v>43</v>
      </c>
      <c r="D31" s="452">
        <v>0</v>
      </c>
    </row>
    <row r="32" ht="20.25" customHeight="1" spans="1:4">
      <c r="A32" s="567"/>
      <c r="B32" s="568"/>
      <c r="C32" s="451" t="s">
        <v>44</v>
      </c>
      <c r="D32" s="456">
        <v>20000</v>
      </c>
    </row>
    <row r="33" ht="20.25" customHeight="1" spans="1:4">
      <c r="A33" s="569" t="s">
        <v>45</v>
      </c>
      <c r="B33" s="570">
        <f>SUM(B7:B11)</f>
        <v>175958</v>
      </c>
      <c r="C33" s="454" t="s">
        <v>46</v>
      </c>
      <c r="D33" s="571">
        <f>SUM(D7:D32)</f>
        <v>182729</v>
      </c>
    </row>
    <row r="34" ht="20.25" customHeight="1" spans="1:4">
      <c r="A34" s="567" t="s">
        <v>47</v>
      </c>
      <c r="B34" s="572">
        <v>6771</v>
      </c>
      <c r="C34" s="573" t="s">
        <v>48</v>
      </c>
      <c r="D34" s="101"/>
    </row>
    <row r="35" ht="20.25" customHeight="1" spans="1:4">
      <c r="A35" s="574" t="s">
        <v>49</v>
      </c>
      <c r="B35" s="570">
        <f>SUM(B33+B34)</f>
        <v>182729</v>
      </c>
      <c r="C35" s="575" t="s">
        <v>50</v>
      </c>
      <c r="D35" s="576">
        <f>SUM(D33:D34)</f>
        <v>182729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T92"/>
  <sheetViews>
    <sheetView workbookViewId="0">
      <pane xSplit="2" ySplit="7" topLeftCell="E8" activePane="bottomRight" state="frozen"/>
      <selection/>
      <selection pane="topRight"/>
      <selection pane="bottomLeft"/>
      <selection pane="bottomRight" activeCell="K19" sqref="K19"/>
    </sheetView>
  </sheetViews>
  <sheetFormatPr defaultColWidth="9.33333333333333" defaultRowHeight="24" customHeight="1"/>
  <cols>
    <col min="1" max="1" width="13.8333333333333" style="61" customWidth="1"/>
    <col min="2" max="2" width="39.1666666666667" style="61" customWidth="1"/>
    <col min="3" max="8" width="14.6666666666667" style="61" customWidth="1"/>
    <col min="9" max="9" width="13.6666666666667" style="62" customWidth="1"/>
    <col min="10" max="14" width="14.6666666666667" style="61" customWidth="1"/>
    <col min="15" max="15" width="9.33333333333333" style="62" customWidth="1"/>
    <col min="16" max="16" width="10.8333333333333" style="62" customWidth="1"/>
    <col min="17" max="17" width="11.3333333333333" style="62" customWidth="1"/>
    <col min="18" max="18" width="12.3333333333333" style="62" customWidth="1"/>
    <col min="19" max="19" width="11.8333333333333" style="369" customWidth="1"/>
    <col min="20" max="20" width="11.8333333333333" style="61" customWidth="1"/>
    <col min="21" max="16384" width="9.33333333333333" style="62" customWidth="1"/>
  </cols>
  <sheetData>
    <row r="1" customHeight="1" spans="1:20">
      <c r="A1" s="125"/>
      <c r="B1" s="125"/>
      <c r="C1" s="125"/>
      <c r="D1" s="125"/>
      <c r="E1" s="125"/>
      <c r="F1" s="125"/>
      <c r="G1" s="125"/>
      <c r="H1" s="125"/>
      <c r="I1" s="64"/>
      <c r="J1" s="125"/>
      <c r="K1" s="125"/>
      <c r="L1" s="125"/>
      <c r="M1" s="125"/>
      <c r="N1" s="125"/>
      <c r="O1" s="64"/>
      <c r="P1" s="64"/>
      <c r="Q1" s="64"/>
      <c r="R1" s="64"/>
      <c r="S1" s="555" t="s">
        <v>51</v>
      </c>
      <c r="T1" s="556"/>
    </row>
    <row r="2" s="62" customFormat="1" customHeight="1" spans="1:20">
      <c r="A2" s="536" t="s">
        <v>52</v>
      </c>
      <c r="B2" s="126"/>
      <c r="C2" s="126"/>
      <c r="D2" s="126"/>
      <c r="E2" s="126"/>
      <c r="F2" s="126"/>
      <c r="G2" s="126"/>
      <c r="H2" s="126"/>
      <c r="I2" s="67"/>
      <c r="J2" s="126"/>
      <c r="K2" s="126"/>
      <c r="L2" s="126"/>
      <c r="M2" s="126"/>
      <c r="N2" s="126"/>
      <c r="O2" s="67"/>
      <c r="P2" s="67"/>
      <c r="Q2" s="67"/>
      <c r="R2" s="67"/>
      <c r="S2" s="126"/>
      <c r="T2" s="67"/>
    </row>
    <row r="3" customHeight="1" spans="1:20">
      <c r="A3" s="127" t="s">
        <v>2</v>
      </c>
      <c r="B3" s="128"/>
      <c r="C3" s="128"/>
      <c r="D3" s="128"/>
      <c r="E3" s="128"/>
      <c r="F3" s="128"/>
      <c r="G3" s="128"/>
      <c r="H3" s="128"/>
      <c r="I3" s="70"/>
      <c r="J3" s="128"/>
      <c r="K3" s="128"/>
      <c r="L3" s="128"/>
      <c r="M3" s="128"/>
      <c r="N3" s="128"/>
      <c r="O3" s="70"/>
      <c r="P3" s="70"/>
      <c r="Q3" s="70"/>
      <c r="R3" s="70"/>
      <c r="S3" s="555" t="s">
        <v>3</v>
      </c>
      <c r="T3" s="557"/>
    </row>
    <row r="4" customHeight="1" spans="1:20">
      <c r="A4" s="537" t="s">
        <v>53</v>
      </c>
      <c r="B4" s="538" t="s">
        <v>54</v>
      </c>
      <c r="C4" s="538" t="s">
        <v>55</v>
      </c>
      <c r="D4" s="539" t="s">
        <v>56</v>
      </c>
      <c r="E4" s="540"/>
      <c r="F4" s="540"/>
      <c r="G4" s="540"/>
      <c r="H4" s="540"/>
      <c r="I4" s="546"/>
      <c r="J4" s="540"/>
      <c r="K4" s="540"/>
      <c r="L4" s="540"/>
      <c r="M4" s="540"/>
      <c r="N4" s="547"/>
      <c r="O4" s="539" t="s">
        <v>47</v>
      </c>
      <c r="P4" s="539"/>
      <c r="Q4" s="539"/>
      <c r="R4" s="539"/>
      <c r="S4" s="558"/>
      <c r="T4" s="559"/>
    </row>
    <row r="5" customHeight="1" spans="1:20">
      <c r="A5" s="541"/>
      <c r="B5" s="542"/>
      <c r="C5" s="542"/>
      <c r="D5" s="542" t="s">
        <v>57</v>
      </c>
      <c r="E5" s="542" t="s">
        <v>58</v>
      </c>
      <c r="F5" s="542" t="s">
        <v>59</v>
      </c>
      <c r="G5" s="542" t="s">
        <v>60</v>
      </c>
      <c r="H5" s="542" t="s">
        <v>61</v>
      </c>
      <c r="I5" s="548" t="s">
        <v>62</v>
      </c>
      <c r="J5" s="549"/>
      <c r="K5" s="549"/>
      <c r="L5" s="549"/>
      <c r="M5" s="549"/>
      <c r="N5" s="550"/>
      <c r="O5" s="551" t="s">
        <v>57</v>
      </c>
      <c r="P5" s="551" t="s">
        <v>58</v>
      </c>
      <c r="Q5" s="537" t="s">
        <v>59</v>
      </c>
      <c r="R5" s="538" t="s">
        <v>60</v>
      </c>
      <c r="S5" s="560" t="s">
        <v>61</v>
      </c>
      <c r="T5" s="538" t="s">
        <v>62</v>
      </c>
    </row>
    <row r="6" customHeight="1" spans="1:20">
      <c r="A6" s="543"/>
      <c r="B6" s="544"/>
      <c r="C6" s="544"/>
      <c r="D6" s="544"/>
      <c r="E6" s="544"/>
      <c r="F6" s="544"/>
      <c r="G6" s="544"/>
      <c r="H6" s="544"/>
      <c r="I6" s="552" t="s">
        <v>57</v>
      </c>
      <c r="J6" s="553" t="s">
        <v>63</v>
      </c>
      <c r="K6" s="553" t="s">
        <v>64</v>
      </c>
      <c r="L6" s="553" t="s">
        <v>65</v>
      </c>
      <c r="M6" s="553" t="s">
        <v>66</v>
      </c>
      <c r="N6" s="553" t="s">
        <v>67</v>
      </c>
      <c r="O6" s="554"/>
      <c r="P6" s="554"/>
      <c r="Q6" s="561"/>
      <c r="R6" s="554"/>
      <c r="S6" s="562"/>
      <c r="T6" s="544"/>
    </row>
    <row r="7" customHeight="1" spans="1:20">
      <c r="A7" s="545">
        <v>1</v>
      </c>
      <c r="B7" s="326">
        <v>2</v>
      </c>
      <c r="C7" s="326">
        <v>3</v>
      </c>
      <c r="D7" s="326">
        <v>4</v>
      </c>
      <c r="E7" s="545">
        <v>5</v>
      </c>
      <c r="F7" s="326">
        <v>6</v>
      </c>
      <c r="G7" s="326">
        <v>7</v>
      </c>
      <c r="H7" s="545">
        <v>8</v>
      </c>
      <c r="I7" s="545">
        <v>9</v>
      </c>
      <c r="J7" s="326">
        <v>10</v>
      </c>
      <c r="K7" s="326">
        <v>11</v>
      </c>
      <c r="L7" s="545">
        <v>12</v>
      </c>
      <c r="M7" s="545">
        <v>13</v>
      </c>
      <c r="N7" s="326">
        <v>14</v>
      </c>
      <c r="O7" s="326">
        <v>15</v>
      </c>
      <c r="P7" s="545">
        <v>16</v>
      </c>
      <c r="Q7" s="543">
        <v>17</v>
      </c>
      <c r="R7" s="544">
        <v>18</v>
      </c>
      <c r="S7" s="562">
        <v>19</v>
      </c>
      <c r="T7" s="544">
        <v>20</v>
      </c>
    </row>
    <row r="8" customHeight="1" spans="1:20">
      <c r="A8" s="330" t="s">
        <v>68</v>
      </c>
      <c r="B8" s="330" t="s">
        <v>69</v>
      </c>
      <c r="C8" s="335">
        <f>D8+I8+O8</f>
        <v>102299.56</v>
      </c>
      <c r="D8" s="335">
        <v>102299.56</v>
      </c>
      <c r="E8" s="113">
        <v>51438.56</v>
      </c>
      <c r="F8" s="113">
        <v>50000</v>
      </c>
      <c r="G8" s="113">
        <v>861</v>
      </c>
      <c r="H8" s="113"/>
      <c r="I8" s="113"/>
      <c r="J8" s="113"/>
      <c r="K8" s="113"/>
      <c r="L8" s="113"/>
      <c r="M8" s="113"/>
      <c r="N8" s="113"/>
      <c r="O8" s="113"/>
      <c r="P8" s="113"/>
      <c r="Q8" s="563"/>
      <c r="R8" s="83"/>
      <c r="S8" s="88"/>
      <c r="T8" s="83"/>
    </row>
    <row r="9" customHeight="1" spans="1:20">
      <c r="A9" s="330" t="s">
        <v>70</v>
      </c>
      <c r="B9" s="330" t="s">
        <v>71</v>
      </c>
      <c r="C9" s="335">
        <f>D9+I9+O9</f>
        <v>102299.56</v>
      </c>
      <c r="D9" s="335">
        <v>102299.56</v>
      </c>
      <c r="E9" s="113">
        <v>51438.56</v>
      </c>
      <c r="F9" s="113">
        <v>50000</v>
      </c>
      <c r="G9" s="113">
        <v>861</v>
      </c>
      <c r="H9" s="113"/>
      <c r="I9" s="113"/>
      <c r="J9" s="113"/>
      <c r="K9" s="113"/>
      <c r="L9" s="113"/>
      <c r="M9" s="113"/>
      <c r="N9" s="113"/>
      <c r="O9" s="113"/>
      <c r="P9" s="113"/>
      <c r="Q9" s="563"/>
      <c r="R9" s="83"/>
      <c r="S9" s="88"/>
      <c r="T9" s="83"/>
    </row>
    <row r="10" customHeight="1" spans="1:20">
      <c r="A10" s="330" t="s">
        <v>72</v>
      </c>
      <c r="B10" s="330" t="s">
        <v>73</v>
      </c>
      <c r="C10" s="335">
        <f>D10+I10+O10</f>
        <v>102299.56</v>
      </c>
      <c r="D10" s="335">
        <v>102299.56</v>
      </c>
      <c r="E10" s="113">
        <v>51438.56</v>
      </c>
      <c r="F10" s="113">
        <v>50000</v>
      </c>
      <c r="G10" s="113">
        <v>861</v>
      </c>
      <c r="H10" s="113"/>
      <c r="I10" s="113"/>
      <c r="J10" s="113"/>
      <c r="K10" s="113"/>
      <c r="L10" s="113"/>
      <c r="M10" s="113"/>
      <c r="N10" s="113"/>
      <c r="O10" s="113"/>
      <c r="P10" s="113"/>
      <c r="Q10" s="563"/>
      <c r="R10" s="83"/>
      <c r="S10" s="88"/>
      <c r="T10" s="83"/>
    </row>
    <row r="11" customHeight="1" spans="1:20">
      <c r="A11" s="330" t="s">
        <v>74</v>
      </c>
      <c r="B11" s="330" t="s">
        <v>75</v>
      </c>
      <c r="C11" s="335">
        <f>D11+I11+O11</f>
        <v>80429.44</v>
      </c>
      <c r="D11" s="335">
        <f>E11+F11+G11+H11</f>
        <v>73651.44</v>
      </c>
      <c r="E11" s="113">
        <v>73361.44</v>
      </c>
      <c r="F11" s="113"/>
      <c r="G11" s="113"/>
      <c r="H11" s="113">
        <v>290</v>
      </c>
      <c r="I11" s="113">
        <v>7</v>
      </c>
      <c r="J11" s="113">
        <v>7</v>
      </c>
      <c r="K11" s="113"/>
      <c r="L11" s="113"/>
      <c r="M11" s="113"/>
      <c r="N11" s="113"/>
      <c r="O11" s="113">
        <v>6771</v>
      </c>
      <c r="P11" s="113">
        <v>6233</v>
      </c>
      <c r="Q11" s="563">
        <v>128</v>
      </c>
      <c r="R11" s="83">
        <v>302</v>
      </c>
      <c r="S11" s="88"/>
      <c r="T11" s="83">
        <v>108</v>
      </c>
    </row>
    <row r="12" customHeight="1" spans="1:20">
      <c r="A12" s="330" t="s">
        <v>76</v>
      </c>
      <c r="B12" s="330" t="s">
        <v>77</v>
      </c>
      <c r="C12" s="335">
        <v>2384.95</v>
      </c>
      <c r="D12" s="335">
        <v>2384.95</v>
      </c>
      <c r="E12" s="113">
        <v>2384.95</v>
      </c>
      <c r="F12" s="113"/>
      <c r="G12" s="113"/>
      <c r="H12" s="113"/>
      <c r="I12" s="113"/>
      <c r="J12" s="113"/>
      <c r="K12" s="113"/>
      <c r="L12" s="113"/>
      <c r="M12" s="113"/>
      <c r="N12" s="113"/>
      <c r="O12" s="113"/>
      <c r="P12" s="113"/>
      <c r="Q12" s="563"/>
      <c r="R12" s="83" t="s">
        <v>78</v>
      </c>
      <c r="S12" s="394"/>
      <c r="T12" s="85"/>
    </row>
    <row r="13" customHeight="1" spans="1:20">
      <c r="A13" s="330" t="s">
        <v>79</v>
      </c>
      <c r="B13" s="330" t="s">
        <v>80</v>
      </c>
      <c r="C13" s="335">
        <v>2384.95</v>
      </c>
      <c r="D13" s="335">
        <v>2384.95</v>
      </c>
      <c r="E13" s="113">
        <v>2384.95</v>
      </c>
      <c r="F13" s="113"/>
      <c r="G13" s="113"/>
      <c r="H13" s="113"/>
      <c r="I13" s="113"/>
      <c r="J13" s="113"/>
      <c r="K13" s="113"/>
      <c r="L13" s="113"/>
      <c r="M13" s="113"/>
      <c r="N13" s="113"/>
      <c r="O13" s="113"/>
      <c r="P13" s="113"/>
      <c r="Q13" s="563"/>
      <c r="R13" s="83"/>
      <c r="S13" s="394"/>
      <c r="T13" s="85"/>
    </row>
    <row r="14" customHeight="1" spans="1:20">
      <c r="A14" s="330" t="s">
        <v>81</v>
      </c>
      <c r="B14" s="330" t="s">
        <v>82</v>
      </c>
      <c r="C14" s="335">
        <v>18.05</v>
      </c>
      <c r="D14" s="335">
        <v>18.05</v>
      </c>
      <c r="E14" s="113">
        <v>18.05</v>
      </c>
      <c r="F14" s="113"/>
      <c r="G14" s="113"/>
      <c r="H14" s="113"/>
      <c r="I14" s="113"/>
      <c r="J14" s="113"/>
      <c r="K14" s="113"/>
      <c r="L14" s="113"/>
      <c r="M14" s="113"/>
      <c r="N14" s="113"/>
      <c r="O14" s="113"/>
      <c r="P14" s="113"/>
      <c r="Q14" s="563"/>
      <c r="R14" s="83" t="s">
        <v>78</v>
      </c>
      <c r="S14" s="394"/>
      <c r="T14" s="85"/>
    </row>
    <row r="15" customHeight="1" spans="1:20">
      <c r="A15" s="330" t="s">
        <v>83</v>
      </c>
      <c r="B15" s="330" t="s">
        <v>84</v>
      </c>
      <c r="C15" s="335">
        <v>18.05</v>
      </c>
      <c r="D15" s="335">
        <v>18.05</v>
      </c>
      <c r="E15" s="113">
        <v>18.05</v>
      </c>
      <c r="F15" s="113"/>
      <c r="G15" s="113"/>
      <c r="H15" s="113"/>
      <c r="I15" s="113"/>
      <c r="J15" s="113"/>
      <c r="K15" s="113"/>
      <c r="L15" s="113"/>
      <c r="M15" s="113"/>
      <c r="N15" s="113"/>
      <c r="O15" s="113"/>
      <c r="P15" s="113"/>
      <c r="Q15" s="563"/>
      <c r="R15" s="83"/>
      <c r="S15" s="394"/>
      <c r="T15" s="85"/>
    </row>
    <row r="16" customHeight="1" spans="1:20">
      <c r="A16" s="330" t="s">
        <v>85</v>
      </c>
      <c r="B16" s="330" t="s">
        <v>86</v>
      </c>
      <c r="C16" s="335">
        <v>3809.54</v>
      </c>
      <c r="D16" s="335">
        <v>3769.54</v>
      </c>
      <c r="E16" s="113">
        <v>3769.54</v>
      </c>
      <c r="F16" s="113"/>
      <c r="G16" s="113"/>
      <c r="H16" s="113"/>
      <c r="I16" s="113"/>
      <c r="J16" s="113"/>
      <c r="K16" s="113"/>
      <c r="L16" s="113"/>
      <c r="M16" s="113"/>
      <c r="N16" s="113"/>
      <c r="O16" s="113">
        <v>40</v>
      </c>
      <c r="P16" s="113"/>
      <c r="Q16" s="563"/>
      <c r="R16" s="83"/>
      <c r="S16" s="394"/>
      <c r="T16" s="85">
        <v>40</v>
      </c>
    </row>
    <row r="17" customHeight="1" spans="1:20">
      <c r="A17" s="330" t="s">
        <v>87</v>
      </c>
      <c r="B17" s="330" t="s">
        <v>88</v>
      </c>
      <c r="C17" s="335">
        <v>3809.54</v>
      </c>
      <c r="D17" s="335">
        <v>3769.54</v>
      </c>
      <c r="E17" s="113">
        <v>3769.54</v>
      </c>
      <c r="F17" s="113"/>
      <c r="G17" s="113"/>
      <c r="H17" s="113"/>
      <c r="I17" s="113"/>
      <c r="J17" s="113"/>
      <c r="K17" s="113"/>
      <c r="L17" s="113"/>
      <c r="M17" s="113"/>
      <c r="N17" s="113"/>
      <c r="O17" s="113">
        <v>40</v>
      </c>
      <c r="P17" s="113"/>
      <c r="Q17" s="563"/>
      <c r="R17" s="83"/>
      <c r="S17" s="394"/>
      <c r="T17" s="85">
        <v>40</v>
      </c>
    </row>
    <row r="18" customHeight="1" spans="1:20">
      <c r="A18" s="330" t="s">
        <v>89</v>
      </c>
      <c r="B18" s="330" t="s">
        <v>90</v>
      </c>
      <c r="C18" s="335">
        <v>565.25</v>
      </c>
      <c r="D18" s="335">
        <v>495.25</v>
      </c>
      <c r="E18" s="113">
        <v>495.25</v>
      </c>
      <c r="F18" s="113"/>
      <c r="G18" s="113"/>
      <c r="H18" s="113"/>
      <c r="I18" s="113"/>
      <c r="J18" s="113"/>
      <c r="K18" s="113"/>
      <c r="L18" s="113"/>
      <c r="M18" s="113"/>
      <c r="N18" s="113"/>
      <c r="O18" s="113">
        <v>70</v>
      </c>
      <c r="P18" s="113">
        <v>70</v>
      </c>
      <c r="Q18" s="563"/>
      <c r="R18" s="83"/>
      <c r="S18" s="394"/>
      <c r="T18" s="85"/>
    </row>
    <row r="19" customHeight="1" spans="1:20">
      <c r="A19" s="330" t="s">
        <v>91</v>
      </c>
      <c r="B19" s="330" t="s">
        <v>92</v>
      </c>
      <c r="C19" s="335">
        <v>565.25</v>
      </c>
      <c r="D19" s="335">
        <v>495.25</v>
      </c>
      <c r="E19" s="113">
        <v>495.25</v>
      </c>
      <c r="F19" s="113"/>
      <c r="G19" s="113"/>
      <c r="H19" s="113"/>
      <c r="I19" s="113"/>
      <c r="J19" s="113"/>
      <c r="K19" s="113"/>
      <c r="L19" s="113"/>
      <c r="M19" s="113"/>
      <c r="N19" s="113"/>
      <c r="O19" s="113">
        <v>70</v>
      </c>
      <c r="P19" s="113">
        <v>70</v>
      </c>
      <c r="Q19" s="563"/>
      <c r="R19" s="83"/>
      <c r="S19" s="394"/>
      <c r="T19" s="85"/>
    </row>
    <row r="20" customHeight="1" spans="1:20">
      <c r="A20" s="330" t="s">
        <v>93</v>
      </c>
      <c r="B20" s="330" t="s">
        <v>94</v>
      </c>
      <c r="C20" s="335">
        <v>962</v>
      </c>
      <c r="D20" s="335">
        <v>937</v>
      </c>
      <c r="E20" s="113">
        <v>930</v>
      </c>
      <c r="F20" s="113"/>
      <c r="G20" s="113"/>
      <c r="H20" s="113"/>
      <c r="I20" s="113">
        <v>7</v>
      </c>
      <c r="J20" s="113">
        <v>7</v>
      </c>
      <c r="K20" s="113"/>
      <c r="L20" s="113"/>
      <c r="M20" s="113"/>
      <c r="N20" s="113"/>
      <c r="O20" s="113">
        <v>18</v>
      </c>
      <c r="P20" s="113">
        <v>18</v>
      </c>
      <c r="Q20" s="563"/>
      <c r="R20" s="83"/>
      <c r="S20" s="394"/>
      <c r="T20" s="85"/>
    </row>
    <row r="21" customHeight="1" spans="1:20">
      <c r="A21" s="330" t="s">
        <v>95</v>
      </c>
      <c r="B21" s="330" t="s">
        <v>96</v>
      </c>
      <c r="C21" s="335">
        <v>962</v>
      </c>
      <c r="D21" s="335">
        <v>937</v>
      </c>
      <c r="E21" s="113">
        <v>930</v>
      </c>
      <c r="F21" s="113"/>
      <c r="G21" s="113"/>
      <c r="H21" s="113"/>
      <c r="I21" s="113">
        <v>7</v>
      </c>
      <c r="J21" s="113">
        <v>7</v>
      </c>
      <c r="K21" s="113"/>
      <c r="L21" s="113"/>
      <c r="M21" s="113"/>
      <c r="N21" s="113"/>
      <c r="O21" s="113">
        <v>18</v>
      </c>
      <c r="P21" s="113">
        <v>18</v>
      </c>
      <c r="Q21" s="563"/>
      <c r="R21" s="83"/>
      <c r="S21" s="394"/>
      <c r="T21" s="85"/>
    </row>
    <row r="22" customHeight="1" spans="1:20">
      <c r="A22" s="330" t="s">
        <v>97</v>
      </c>
      <c r="B22" s="330" t="s">
        <v>98</v>
      </c>
      <c r="C22" s="335">
        <v>341.4</v>
      </c>
      <c r="D22" s="335">
        <v>321.4</v>
      </c>
      <c r="E22" s="113">
        <v>321.4</v>
      </c>
      <c r="F22" s="113"/>
      <c r="G22" s="113"/>
      <c r="H22" s="113"/>
      <c r="I22" s="113"/>
      <c r="J22" s="113"/>
      <c r="K22" s="113"/>
      <c r="L22" s="113"/>
      <c r="M22" s="113"/>
      <c r="N22" s="113"/>
      <c r="O22" s="113">
        <v>20</v>
      </c>
      <c r="P22" s="113">
        <v>20</v>
      </c>
      <c r="Q22" s="563"/>
      <c r="R22" s="83"/>
      <c r="S22" s="394"/>
      <c r="T22" s="85"/>
    </row>
    <row r="23" customHeight="1" spans="1:20">
      <c r="A23" s="330" t="s">
        <v>99</v>
      </c>
      <c r="B23" s="330" t="s">
        <v>100</v>
      </c>
      <c r="C23" s="335">
        <v>341.4</v>
      </c>
      <c r="D23" s="335">
        <v>321.4</v>
      </c>
      <c r="E23" s="113">
        <v>321.4</v>
      </c>
      <c r="F23" s="113"/>
      <c r="G23" s="113"/>
      <c r="H23" s="113"/>
      <c r="I23" s="113"/>
      <c r="J23" s="113"/>
      <c r="K23" s="113"/>
      <c r="L23" s="113"/>
      <c r="M23" s="113"/>
      <c r="N23" s="113"/>
      <c r="O23" s="113">
        <v>20</v>
      </c>
      <c r="P23" s="113">
        <v>20</v>
      </c>
      <c r="Q23" s="563"/>
      <c r="R23" s="83"/>
      <c r="S23" s="394"/>
      <c r="T23" s="85"/>
    </row>
    <row r="24" customHeight="1" spans="1:20">
      <c r="A24" s="330" t="s">
        <v>101</v>
      </c>
      <c r="B24" s="330" t="s">
        <v>102</v>
      </c>
      <c r="C24" s="335">
        <v>720.45</v>
      </c>
      <c r="D24" s="335">
        <v>652.45</v>
      </c>
      <c r="E24" s="113">
        <v>652.45</v>
      </c>
      <c r="F24" s="113"/>
      <c r="G24" s="113"/>
      <c r="H24" s="113"/>
      <c r="I24" s="113"/>
      <c r="J24" s="113"/>
      <c r="K24" s="113"/>
      <c r="L24" s="113"/>
      <c r="M24" s="113"/>
      <c r="N24" s="113"/>
      <c r="O24" s="113">
        <v>68</v>
      </c>
      <c r="P24" s="113">
        <v>68</v>
      </c>
      <c r="Q24" s="563"/>
      <c r="R24" s="83"/>
      <c r="S24" s="394"/>
      <c r="T24" s="85"/>
    </row>
    <row r="25" customHeight="1" spans="1:20">
      <c r="A25" s="330" t="s">
        <v>103</v>
      </c>
      <c r="B25" s="330" t="s">
        <v>104</v>
      </c>
      <c r="C25" s="335">
        <v>720.45</v>
      </c>
      <c r="D25" s="335">
        <v>652.45</v>
      </c>
      <c r="E25" s="113">
        <v>652.45</v>
      </c>
      <c r="F25" s="113"/>
      <c r="G25" s="113"/>
      <c r="H25" s="113"/>
      <c r="I25" s="113"/>
      <c r="J25" s="113"/>
      <c r="K25" s="113"/>
      <c r="L25" s="113"/>
      <c r="M25" s="113"/>
      <c r="N25" s="113"/>
      <c r="O25" s="113">
        <v>68</v>
      </c>
      <c r="P25" s="113">
        <v>68</v>
      </c>
      <c r="Q25" s="563"/>
      <c r="R25" s="83"/>
      <c r="S25" s="394"/>
      <c r="T25" s="85"/>
    </row>
    <row r="26" customHeight="1" spans="1:20">
      <c r="A26" s="330" t="s">
        <v>105</v>
      </c>
      <c r="B26" s="330" t="s">
        <v>106</v>
      </c>
      <c r="C26" s="335">
        <v>559.75</v>
      </c>
      <c r="D26" s="335">
        <v>504.75</v>
      </c>
      <c r="E26" s="113">
        <v>504.75</v>
      </c>
      <c r="F26" s="113"/>
      <c r="G26" s="113"/>
      <c r="H26" s="113"/>
      <c r="I26" s="113"/>
      <c r="J26" s="113"/>
      <c r="K26" s="113"/>
      <c r="L26" s="113"/>
      <c r="M26" s="113"/>
      <c r="N26" s="113"/>
      <c r="O26" s="113">
        <v>55</v>
      </c>
      <c r="P26" s="113">
        <v>55</v>
      </c>
      <c r="Q26" s="563"/>
      <c r="R26" s="83"/>
      <c r="S26" s="394"/>
      <c r="T26" s="85"/>
    </row>
    <row r="27" customHeight="1" spans="1:20">
      <c r="A27" s="330" t="s">
        <v>107</v>
      </c>
      <c r="B27" s="330" t="s">
        <v>108</v>
      </c>
      <c r="C27" s="335">
        <v>559.75</v>
      </c>
      <c r="D27" s="335">
        <v>504.75</v>
      </c>
      <c r="E27" s="113">
        <v>504.75</v>
      </c>
      <c r="F27" s="113"/>
      <c r="G27" s="113"/>
      <c r="H27" s="113"/>
      <c r="I27" s="113"/>
      <c r="J27" s="113"/>
      <c r="K27" s="113"/>
      <c r="L27" s="113"/>
      <c r="M27" s="113"/>
      <c r="N27" s="113"/>
      <c r="O27" s="113">
        <v>55</v>
      </c>
      <c r="P27" s="113">
        <v>55</v>
      </c>
      <c r="Q27" s="563"/>
      <c r="R27" s="83"/>
      <c r="S27" s="394"/>
      <c r="T27" s="85"/>
    </row>
    <row r="28" customHeight="1" spans="1:20">
      <c r="A28" s="330" t="s">
        <v>109</v>
      </c>
      <c r="B28" s="330" t="s">
        <v>110</v>
      </c>
      <c r="C28" s="335">
        <v>229.4</v>
      </c>
      <c r="D28" s="335">
        <v>229.4</v>
      </c>
      <c r="E28" s="113">
        <v>229.4</v>
      </c>
      <c r="F28" s="113"/>
      <c r="G28" s="113"/>
      <c r="H28" s="113"/>
      <c r="I28" s="113"/>
      <c r="J28" s="113"/>
      <c r="K28" s="113"/>
      <c r="L28" s="113"/>
      <c r="M28" s="113"/>
      <c r="N28" s="113"/>
      <c r="O28" s="113"/>
      <c r="P28" s="113"/>
      <c r="Q28" s="563"/>
      <c r="R28" s="83" t="s">
        <v>78</v>
      </c>
      <c r="S28" s="394"/>
      <c r="T28" s="85"/>
    </row>
    <row r="29" customHeight="1" spans="1:20">
      <c r="A29" s="330" t="s">
        <v>111</v>
      </c>
      <c r="B29" s="330" t="s">
        <v>112</v>
      </c>
      <c r="C29" s="335">
        <v>229.4</v>
      </c>
      <c r="D29" s="335">
        <v>229.4</v>
      </c>
      <c r="E29" s="113">
        <v>229.4</v>
      </c>
      <c r="F29" s="113"/>
      <c r="G29" s="113"/>
      <c r="H29" s="113"/>
      <c r="I29" s="113"/>
      <c r="J29" s="113"/>
      <c r="K29" s="113"/>
      <c r="L29" s="113"/>
      <c r="M29" s="113"/>
      <c r="N29" s="113"/>
      <c r="O29" s="113"/>
      <c r="P29" s="113"/>
      <c r="Q29" s="563"/>
      <c r="R29" s="83"/>
      <c r="S29" s="394"/>
      <c r="T29" s="85"/>
    </row>
    <row r="30" customHeight="1" spans="1:20">
      <c r="A30" s="330" t="s">
        <v>113</v>
      </c>
      <c r="B30" s="330" t="s">
        <v>114</v>
      </c>
      <c r="C30" s="335">
        <v>376.75</v>
      </c>
      <c r="D30" s="335">
        <v>376.75</v>
      </c>
      <c r="E30" s="113">
        <v>376.75</v>
      </c>
      <c r="F30" s="113"/>
      <c r="G30" s="113"/>
      <c r="H30" s="113"/>
      <c r="I30" s="113"/>
      <c r="J30" s="113"/>
      <c r="K30" s="113"/>
      <c r="L30" s="113"/>
      <c r="M30" s="113"/>
      <c r="N30" s="113"/>
      <c r="O30" s="113"/>
      <c r="P30" s="113"/>
      <c r="Q30" s="563"/>
      <c r="R30" s="83" t="s">
        <v>78</v>
      </c>
      <c r="S30" s="394"/>
      <c r="T30" s="85"/>
    </row>
    <row r="31" customHeight="1" spans="1:20">
      <c r="A31" s="330" t="s">
        <v>115</v>
      </c>
      <c r="B31" s="330" t="s">
        <v>116</v>
      </c>
      <c r="C31" s="335">
        <v>376.75</v>
      </c>
      <c r="D31" s="335">
        <v>376.75</v>
      </c>
      <c r="E31" s="113">
        <v>376.75</v>
      </c>
      <c r="F31" s="113"/>
      <c r="G31" s="113"/>
      <c r="H31" s="113"/>
      <c r="I31" s="113"/>
      <c r="J31" s="113"/>
      <c r="K31" s="113"/>
      <c r="L31" s="113"/>
      <c r="M31" s="113"/>
      <c r="N31" s="113"/>
      <c r="O31" s="113"/>
      <c r="P31" s="113"/>
      <c r="Q31" s="563"/>
      <c r="R31" s="83"/>
      <c r="S31" s="394"/>
      <c r="T31" s="85"/>
    </row>
    <row r="32" customHeight="1" spans="1:20">
      <c r="A32" s="330" t="s">
        <v>117</v>
      </c>
      <c r="B32" s="330" t="s">
        <v>118</v>
      </c>
      <c r="C32" s="335">
        <v>173.9</v>
      </c>
      <c r="D32" s="335">
        <v>173.9</v>
      </c>
      <c r="E32" s="113">
        <v>173.9</v>
      </c>
      <c r="F32" s="113"/>
      <c r="G32" s="113"/>
      <c r="H32" s="113"/>
      <c r="I32" s="113"/>
      <c r="J32" s="113"/>
      <c r="K32" s="113"/>
      <c r="L32" s="113"/>
      <c r="M32" s="113"/>
      <c r="N32" s="113"/>
      <c r="O32" s="113"/>
      <c r="P32" s="113"/>
      <c r="Q32" s="563"/>
      <c r="R32" s="83" t="s">
        <v>78</v>
      </c>
      <c r="S32" s="394"/>
      <c r="T32" s="85"/>
    </row>
    <row r="33" customHeight="1" spans="1:20">
      <c r="A33" s="330" t="s">
        <v>119</v>
      </c>
      <c r="B33" s="330" t="s">
        <v>120</v>
      </c>
      <c r="C33" s="335">
        <v>173.9</v>
      </c>
      <c r="D33" s="335">
        <v>173.9</v>
      </c>
      <c r="E33" s="113">
        <v>173.9</v>
      </c>
      <c r="F33" s="113"/>
      <c r="G33" s="113"/>
      <c r="H33" s="113"/>
      <c r="I33" s="113"/>
      <c r="J33" s="113"/>
      <c r="K33" s="113"/>
      <c r="L33" s="113"/>
      <c r="M33" s="113"/>
      <c r="N33" s="113"/>
      <c r="O33" s="113"/>
      <c r="P33" s="113"/>
      <c r="Q33" s="563"/>
      <c r="R33" s="83"/>
      <c r="S33" s="394"/>
      <c r="T33" s="85"/>
    </row>
    <row r="34" customHeight="1" spans="1:20">
      <c r="A34" s="330" t="s">
        <v>121</v>
      </c>
      <c r="B34" s="330" t="s">
        <v>122</v>
      </c>
      <c r="C34" s="335">
        <v>451</v>
      </c>
      <c r="D34" s="335">
        <v>451</v>
      </c>
      <c r="E34" s="113">
        <v>451</v>
      </c>
      <c r="F34" s="113"/>
      <c r="G34" s="113"/>
      <c r="H34" s="113"/>
      <c r="I34" s="113"/>
      <c r="J34" s="113"/>
      <c r="K34" s="113"/>
      <c r="L34" s="113"/>
      <c r="M34" s="113"/>
      <c r="N34" s="113"/>
      <c r="O34" s="113"/>
      <c r="P34" s="113"/>
      <c r="Q34" s="563"/>
      <c r="R34" s="83" t="s">
        <v>78</v>
      </c>
      <c r="S34" s="394"/>
      <c r="T34" s="85"/>
    </row>
    <row r="35" customHeight="1" spans="1:20">
      <c r="A35" s="330" t="s">
        <v>123</v>
      </c>
      <c r="B35" s="330" t="s">
        <v>124</v>
      </c>
      <c r="C35" s="335">
        <v>451</v>
      </c>
      <c r="D35" s="335">
        <v>451</v>
      </c>
      <c r="E35" s="113">
        <v>451</v>
      </c>
      <c r="F35" s="113"/>
      <c r="G35" s="113"/>
      <c r="H35" s="113"/>
      <c r="I35" s="113"/>
      <c r="J35" s="113"/>
      <c r="K35" s="113"/>
      <c r="L35" s="113"/>
      <c r="M35" s="113"/>
      <c r="N35" s="113"/>
      <c r="O35" s="113"/>
      <c r="P35" s="113"/>
      <c r="Q35" s="563"/>
      <c r="R35" s="83"/>
      <c r="S35" s="394"/>
      <c r="T35" s="85"/>
    </row>
    <row r="36" customHeight="1" spans="1:20">
      <c r="A36" s="330" t="s">
        <v>125</v>
      </c>
      <c r="B36" s="330" t="s">
        <v>126</v>
      </c>
      <c r="C36" s="335">
        <v>1380.1</v>
      </c>
      <c r="D36" s="335">
        <v>1363.1</v>
      </c>
      <c r="E36" s="113">
        <v>1363.1</v>
      </c>
      <c r="F36" s="113"/>
      <c r="G36" s="113"/>
      <c r="H36" s="113"/>
      <c r="I36" s="113"/>
      <c r="J36" s="113"/>
      <c r="K36" s="113"/>
      <c r="L36" s="113"/>
      <c r="M36" s="113"/>
      <c r="N36" s="113"/>
      <c r="O36" s="113">
        <v>17</v>
      </c>
      <c r="P36" s="113">
        <v>17</v>
      </c>
      <c r="Q36" s="563"/>
      <c r="R36" s="83"/>
      <c r="S36" s="394"/>
      <c r="T36" s="85"/>
    </row>
    <row r="37" customHeight="1" spans="1:20">
      <c r="A37" s="330" t="s">
        <v>127</v>
      </c>
      <c r="B37" s="330" t="s">
        <v>128</v>
      </c>
      <c r="C37" s="335">
        <v>1380.1</v>
      </c>
      <c r="D37" s="335">
        <v>1363.1</v>
      </c>
      <c r="E37" s="113">
        <v>1363.1</v>
      </c>
      <c r="F37" s="113"/>
      <c r="G37" s="113"/>
      <c r="H37" s="113"/>
      <c r="I37" s="113"/>
      <c r="J37" s="113"/>
      <c r="K37" s="113"/>
      <c r="L37" s="113"/>
      <c r="M37" s="113"/>
      <c r="N37" s="113"/>
      <c r="O37" s="113">
        <v>17</v>
      </c>
      <c r="P37" s="113">
        <v>17</v>
      </c>
      <c r="Q37" s="563"/>
      <c r="R37" s="83"/>
      <c r="S37" s="394"/>
      <c r="T37" s="85"/>
    </row>
    <row r="38" customHeight="1" spans="1:20">
      <c r="A38" s="330" t="s">
        <v>129</v>
      </c>
      <c r="B38" s="330" t="s">
        <v>130</v>
      </c>
      <c r="C38" s="335">
        <v>1560.3</v>
      </c>
      <c r="D38" s="335">
        <v>1537.3</v>
      </c>
      <c r="E38" s="113">
        <v>1537.3</v>
      </c>
      <c r="F38" s="113"/>
      <c r="G38" s="113"/>
      <c r="H38" s="113"/>
      <c r="I38" s="113"/>
      <c r="J38" s="113"/>
      <c r="K38" s="113"/>
      <c r="L38" s="113"/>
      <c r="M38" s="113"/>
      <c r="N38" s="113"/>
      <c r="O38" s="113">
        <v>23</v>
      </c>
      <c r="P38" s="113">
        <v>23</v>
      </c>
      <c r="Q38" s="563"/>
      <c r="R38" s="83"/>
      <c r="S38" s="394"/>
      <c r="T38" s="85"/>
    </row>
    <row r="39" customHeight="1" spans="1:20">
      <c r="A39" s="330" t="s">
        <v>131</v>
      </c>
      <c r="B39" s="330" t="s">
        <v>132</v>
      </c>
      <c r="C39" s="335">
        <v>1560.3</v>
      </c>
      <c r="D39" s="335">
        <v>1537.3</v>
      </c>
      <c r="E39" s="113">
        <v>1537.3</v>
      </c>
      <c r="F39" s="113"/>
      <c r="G39" s="113"/>
      <c r="H39" s="113"/>
      <c r="I39" s="113"/>
      <c r="J39" s="113"/>
      <c r="K39" s="113"/>
      <c r="L39" s="113"/>
      <c r="M39" s="113"/>
      <c r="N39" s="113"/>
      <c r="O39" s="113">
        <v>23</v>
      </c>
      <c r="P39" s="113">
        <v>23</v>
      </c>
      <c r="Q39" s="563"/>
      <c r="R39" s="83"/>
      <c r="S39" s="394"/>
      <c r="T39" s="85"/>
    </row>
    <row r="40" customHeight="1" spans="1:20">
      <c r="A40" s="330" t="s">
        <v>133</v>
      </c>
      <c r="B40" s="330" t="s">
        <v>134</v>
      </c>
      <c r="C40" s="335">
        <v>231.5</v>
      </c>
      <c r="D40" s="335">
        <v>228.5</v>
      </c>
      <c r="E40" s="113">
        <v>228.5</v>
      </c>
      <c r="F40" s="113"/>
      <c r="G40" s="113"/>
      <c r="H40" s="113"/>
      <c r="I40" s="113"/>
      <c r="J40" s="113"/>
      <c r="K40" s="113"/>
      <c r="L40" s="113"/>
      <c r="M40" s="113"/>
      <c r="N40" s="113"/>
      <c r="O40" s="113">
        <v>3</v>
      </c>
      <c r="P40" s="113">
        <v>3</v>
      </c>
      <c r="Q40" s="563"/>
      <c r="R40" s="83"/>
      <c r="S40" s="394"/>
      <c r="T40" s="85"/>
    </row>
    <row r="41" customHeight="1" spans="1:20">
      <c r="A41" s="330" t="s">
        <v>135</v>
      </c>
      <c r="B41" s="330" t="s">
        <v>136</v>
      </c>
      <c r="C41" s="335">
        <v>231.5</v>
      </c>
      <c r="D41" s="335">
        <v>228.5</v>
      </c>
      <c r="E41" s="113">
        <v>228.5</v>
      </c>
      <c r="F41" s="113"/>
      <c r="G41" s="113"/>
      <c r="H41" s="113"/>
      <c r="I41" s="113"/>
      <c r="J41" s="113"/>
      <c r="K41" s="113"/>
      <c r="L41" s="113"/>
      <c r="M41" s="113"/>
      <c r="N41" s="113"/>
      <c r="O41" s="113">
        <v>3</v>
      </c>
      <c r="P41" s="113">
        <v>3</v>
      </c>
      <c r="Q41" s="563"/>
      <c r="R41" s="83"/>
      <c r="S41" s="394"/>
      <c r="T41" s="85"/>
    </row>
    <row r="42" customHeight="1" spans="1:20">
      <c r="A42" s="330" t="s">
        <v>137</v>
      </c>
      <c r="B42" s="330" t="s">
        <v>138</v>
      </c>
      <c r="C42" s="335">
        <v>1348.71</v>
      </c>
      <c r="D42" s="335">
        <v>1308.71</v>
      </c>
      <c r="E42" s="113">
        <v>1308.71</v>
      </c>
      <c r="F42" s="113"/>
      <c r="G42" s="113"/>
      <c r="H42" s="113"/>
      <c r="I42" s="113"/>
      <c r="J42" s="113"/>
      <c r="K42" s="113"/>
      <c r="L42" s="113"/>
      <c r="M42" s="113"/>
      <c r="N42" s="113"/>
      <c r="O42" s="113">
        <v>40</v>
      </c>
      <c r="P42" s="113">
        <v>40</v>
      </c>
      <c r="Q42" s="563"/>
      <c r="R42" s="83"/>
      <c r="S42" s="394"/>
      <c r="T42" s="85"/>
    </row>
    <row r="43" customHeight="1" spans="1:20">
      <c r="A43" s="330" t="s">
        <v>139</v>
      </c>
      <c r="B43" s="330" t="s">
        <v>140</v>
      </c>
      <c r="C43" s="335">
        <v>1348.71</v>
      </c>
      <c r="D43" s="335">
        <v>1308.71</v>
      </c>
      <c r="E43" s="113">
        <v>1308.71</v>
      </c>
      <c r="F43" s="113"/>
      <c r="G43" s="113"/>
      <c r="H43" s="113"/>
      <c r="I43" s="113"/>
      <c r="J43" s="113"/>
      <c r="K43" s="113"/>
      <c r="L43" s="113"/>
      <c r="M43" s="113"/>
      <c r="N43" s="113"/>
      <c r="O43" s="113">
        <v>40</v>
      </c>
      <c r="P43" s="113">
        <v>40</v>
      </c>
      <c r="Q43" s="563"/>
      <c r="R43" s="83"/>
      <c r="S43" s="394"/>
      <c r="T43" s="85"/>
    </row>
    <row r="44" customHeight="1" spans="1:20">
      <c r="A44" s="330" t="s">
        <v>141</v>
      </c>
      <c r="B44" s="330" t="s">
        <v>142</v>
      </c>
      <c r="C44" s="335">
        <v>2144.3</v>
      </c>
      <c r="D44" s="335">
        <v>2144.3</v>
      </c>
      <c r="E44" s="113">
        <v>2144.3</v>
      </c>
      <c r="F44" s="113"/>
      <c r="G44" s="113"/>
      <c r="H44" s="113"/>
      <c r="I44" s="113"/>
      <c r="J44" s="113"/>
      <c r="K44" s="113"/>
      <c r="L44" s="113"/>
      <c r="M44" s="113"/>
      <c r="N44" s="113"/>
      <c r="O44" s="113"/>
      <c r="P44" s="113"/>
      <c r="Q44" s="563"/>
      <c r="R44" s="83" t="s">
        <v>78</v>
      </c>
      <c r="S44" s="394"/>
      <c r="T44" s="85"/>
    </row>
    <row r="45" customHeight="1" spans="1:20">
      <c r="A45" s="330" t="s">
        <v>143</v>
      </c>
      <c r="B45" s="330" t="s">
        <v>144</v>
      </c>
      <c r="C45" s="335">
        <v>2144.3</v>
      </c>
      <c r="D45" s="335">
        <v>2144.3</v>
      </c>
      <c r="E45" s="113">
        <v>2144.3</v>
      </c>
      <c r="F45" s="113"/>
      <c r="G45" s="113"/>
      <c r="H45" s="113"/>
      <c r="I45" s="113"/>
      <c r="J45" s="113"/>
      <c r="K45" s="113"/>
      <c r="L45" s="113"/>
      <c r="M45" s="113"/>
      <c r="N45" s="113"/>
      <c r="O45" s="113"/>
      <c r="P45" s="113"/>
      <c r="Q45" s="563"/>
      <c r="R45" s="83"/>
      <c r="S45" s="394"/>
      <c r="T45" s="85"/>
    </row>
    <row r="46" customHeight="1" spans="1:20">
      <c r="A46" s="330" t="s">
        <v>145</v>
      </c>
      <c r="B46" s="330" t="s">
        <v>146</v>
      </c>
      <c r="C46" s="335">
        <v>662.6</v>
      </c>
      <c r="D46" s="335">
        <v>587.6</v>
      </c>
      <c r="E46" s="113">
        <v>587.6</v>
      </c>
      <c r="F46" s="113"/>
      <c r="G46" s="113"/>
      <c r="H46" s="113"/>
      <c r="I46" s="113"/>
      <c r="J46" s="113"/>
      <c r="K46" s="113"/>
      <c r="L46" s="113"/>
      <c r="M46" s="113"/>
      <c r="N46" s="113"/>
      <c r="O46" s="113">
        <v>75</v>
      </c>
      <c r="P46" s="113">
        <v>75</v>
      </c>
      <c r="Q46" s="563"/>
      <c r="R46" s="83"/>
      <c r="S46" s="394"/>
      <c r="T46" s="85"/>
    </row>
    <row r="47" customHeight="1" spans="1:20">
      <c r="A47" s="330" t="s">
        <v>147</v>
      </c>
      <c r="B47" s="330" t="s">
        <v>148</v>
      </c>
      <c r="C47" s="335">
        <v>662.6</v>
      </c>
      <c r="D47" s="335">
        <v>587.6</v>
      </c>
      <c r="E47" s="113">
        <v>587.6</v>
      </c>
      <c r="F47" s="113"/>
      <c r="G47" s="113"/>
      <c r="H47" s="113"/>
      <c r="I47" s="113"/>
      <c r="J47" s="113"/>
      <c r="K47" s="113"/>
      <c r="L47" s="113"/>
      <c r="M47" s="113"/>
      <c r="N47" s="113"/>
      <c r="O47" s="113">
        <v>75</v>
      </c>
      <c r="P47" s="113">
        <v>75</v>
      </c>
      <c r="Q47" s="563"/>
      <c r="R47" s="83"/>
      <c r="S47" s="394"/>
      <c r="T47" s="85"/>
    </row>
    <row r="48" customHeight="1" spans="1:20">
      <c r="A48" s="330" t="s">
        <v>149</v>
      </c>
      <c r="B48" s="330" t="s">
        <v>150</v>
      </c>
      <c r="C48" s="335">
        <v>60.2</v>
      </c>
      <c r="D48" s="335">
        <v>60.2</v>
      </c>
      <c r="E48" s="113">
        <v>60.2</v>
      </c>
      <c r="F48" s="113"/>
      <c r="G48" s="113"/>
      <c r="H48" s="113"/>
      <c r="I48" s="113"/>
      <c r="J48" s="113"/>
      <c r="K48" s="113"/>
      <c r="L48" s="113"/>
      <c r="M48" s="113"/>
      <c r="N48" s="113"/>
      <c r="O48" s="113"/>
      <c r="P48" s="113"/>
      <c r="Q48" s="563"/>
      <c r="R48" s="83" t="s">
        <v>78</v>
      </c>
      <c r="S48" s="394"/>
      <c r="T48" s="85"/>
    </row>
    <row r="49" customHeight="1" spans="1:20">
      <c r="A49" s="330" t="s">
        <v>151</v>
      </c>
      <c r="B49" s="330" t="s">
        <v>152</v>
      </c>
      <c r="C49" s="335">
        <v>60.2</v>
      </c>
      <c r="D49" s="335">
        <v>60.2</v>
      </c>
      <c r="E49" s="113">
        <v>60.2</v>
      </c>
      <c r="F49" s="113"/>
      <c r="G49" s="113"/>
      <c r="H49" s="113"/>
      <c r="I49" s="113"/>
      <c r="J49" s="113"/>
      <c r="K49" s="113"/>
      <c r="L49" s="113"/>
      <c r="M49" s="113"/>
      <c r="N49" s="113"/>
      <c r="O49" s="113"/>
      <c r="P49" s="113"/>
      <c r="Q49" s="563"/>
      <c r="R49" s="83"/>
      <c r="S49" s="394"/>
      <c r="T49" s="85"/>
    </row>
    <row r="50" customHeight="1" spans="1:20">
      <c r="A50" s="330" t="s">
        <v>153</v>
      </c>
      <c r="B50" s="330" t="s">
        <v>154</v>
      </c>
      <c r="C50" s="335">
        <v>3700</v>
      </c>
      <c r="D50" s="335">
        <v>3700</v>
      </c>
      <c r="E50" s="113">
        <v>3700</v>
      </c>
      <c r="F50" s="113"/>
      <c r="G50" s="113"/>
      <c r="H50" s="113"/>
      <c r="I50" s="113"/>
      <c r="J50" s="113"/>
      <c r="K50" s="113"/>
      <c r="L50" s="113"/>
      <c r="M50" s="113"/>
      <c r="N50" s="113"/>
      <c r="O50" s="113"/>
      <c r="P50" s="113"/>
      <c r="Q50" s="563"/>
      <c r="R50" s="83" t="s">
        <v>78</v>
      </c>
      <c r="S50" s="394"/>
      <c r="T50" s="85"/>
    </row>
    <row r="51" customHeight="1" spans="1:20">
      <c r="A51" s="330" t="s">
        <v>155</v>
      </c>
      <c r="B51" s="330" t="s">
        <v>156</v>
      </c>
      <c r="C51" s="335">
        <v>3700</v>
      </c>
      <c r="D51" s="335">
        <v>3700</v>
      </c>
      <c r="E51" s="113">
        <v>3700</v>
      </c>
      <c r="F51" s="113"/>
      <c r="G51" s="113"/>
      <c r="H51" s="113"/>
      <c r="I51" s="113"/>
      <c r="J51" s="113"/>
      <c r="K51" s="113"/>
      <c r="L51" s="113"/>
      <c r="M51" s="113"/>
      <c r="N51" s="113"/>
      <c r="O51" s="113"/>
      <c r="P51" s="113"/>
      <c r="Q51" s="563"/>
      <c r="R51" s="83"/>
      <c r="S51" s="394"/>
      <c r="T51" s="85"/>
    </row>
    <row r="52" customHeight="1" spans="1:20">
      <c r="A52" s="330" t="s">
        <v>157</v>
      </c>
      <c r="B52" s="330" t="s">
        <v>158</v>
      </c>
      <c r="C52" s="335">
        <v>2578.15</v>
      </c>
      <c r="D52" s="335">
        <v>2062.15</v>
      </c>
      <c r="E52" s="113">
        <v>2062.15</v>
      </c>
      <c r="F52" s="113"/>
      <c r="G52" s="113"/>
      <c r="H52" s="113"/>
      <c r="I52" s="113"/>
      <c r="J52" s="113"/>
      <c r="K52" s="113"/>
      <c r="L52" s="113"/>
      <c r="M52" s="113"/>
      <c r="N52" s="113"/>
      <c r="O52" s="113">
        <v>516</v>
      </c>
      <c r="P52" s="113">
        <v>214</v>
      </c>
      <c r="Q52" s="563"/>
      <c r="R52" s="83">
        <v>302</v>
      </c>
      <c r="S52" s="394"/>
      <c r="T52" s="85"/>
    </row>
    <row r="53" customHeight="1" spans="1:20">
      <c r="A53" s="330" t="s">
        <v>159</v>
      </c>
      <c r="B53" s="330" t="s">
        <v>160</v>
      </c>
      <c r="C53" s="335">
        <v>2578.15</v>
      </c>
      <c r="D53" s="335">
        <v>2062.15</v>
      </c>
      <c r="E53" s="113">
        <v>2062.15</v>
      </c>
      <c r="F53" s="113"/>
      <c r="G53" s="113"/>
      <c r="H53" s="113"/>
      <c r="I53" s="113"/>
      <c r="J53" s="113"/>
      <c r="K53" s="113"/>
      <c r="L53" s="113"/>
      <c r="M53" s="113"/>
      <c r="N53" s="113"/>
      <c r="O53" s="113">
        <v>516</v>
      </c>
      <c r="P53" s="113">
        <v>214</v>
      </c>
      <c r="Q53" s="563"/>
      <c r="R53" s="83">
        <v>302</v>
      </c>
      <c r="S53" s="394"/>
      <c r="T53" s="85"/>
    </row>
    <row r="54" customHeight="1" spans="1:20">
      <c r="A54" s="330" t="s">
        <v>161</v>
      </c>
      <c r="B54" s="330" t="s">
        <v>162</v>
      </c>
      <c r="C54" s="335">
        <v>2017.75</v>
      </c>
      <c r="D54" s="335">
        <v>1537.75</v>
      </c>
      <c r="E54" s="113">
        <v>1537.75</v>
      </c>
      <c r="F54" s="113"/>
      <c r="G54" s="113"/>
      <c r="H54" s="113"/>
      <c r="I54" s="113"/>
      <c r="J54" s="113"/>
      <c r="K54" s="113"/>
      <c r="L54" s="113"/>
      <c r="M54" s="113"/>
      <c r="N54" s="113"/>
      <c r="O54" s="113">
        <v>480</v>
      </c>
      <c r="P54" s="113">
        <v>480</v>
      </c>
      <c r="Q54" s="563"/>
      <c r="R54" s="83"/>
      <c r="S54" s="394"/>
      <c r="T54" s="85"/>
    </row>
    <row r="55" customHeight="1" spans="1:20">
      <c r="A55" s="330" t="s">
        <v>163</v>
      </c>
      <c r="B55" s="330" t="s">
        <v>164</v>
      </c>
      <c r="C55" s="335">
        <v>2017.75</v>
      </c>
      <c r="D55" s="335">
        <v>1537.75</v>
      </c>
      <c r="E55" s="113">
        <v>1537.75</v>
      </c>
      <c r="F55" s="113"/>
      <c r="G55" s="113"/>
      <c r="H55" s="113"/>
      <c r="I55" s="113"/>
      <c r="J55" s="113"/>
      <c r="K55" s="113"/>
      <c r="L55" s="113"/>
      <c r="M55" s="113"/>
      <c r="N55" s="113"/>
      <c r="O55" s="113">
        <v>480</v>
      </c>
      <c r="P55" s="113">
        <v>480</v>
      </c>
      <c r="Q55" s="563"/>
      <c r="R55" s="83"/>
      <c r="S55" s="394"/>
      <c r="T55" s="85"/>
    </row>
    <row r="56" customHeight="1" spans="1:20">
      <c r="A56" s="330" t="s">
        <v>165</v>
      </c>
      <c r="B56" s="330" t="s">
        <v>166</v>
      </c>
      <c r="C56" s="335">
        <f>SUM(D56+O56)</f>
        <v>4019.44</v>
      </c>
      <c r="D56" s="335">
        <f>SUM(E56:H56)</f>
        <v>3790.44</v>
      </c>
      <c r="E56" s="113">
        <v>3590.44</v>
      </c>
      <c r="F56" s="113"/>
      <c r="G56" s="113"/>
      <c r="H56" s="113">
        <v>200</v>
      </c>
      <c r="I56" s="113"/>
      <c r="J56" s="113"/>
      <c r="K56" s="113"/>
      <c r="L56" s="113"/>
      <c r="M56" s="113"/>
      <c r="N56" s="113"/>
      <c r="O56" s="113">
        <v>229</v>
      </c>
      <c r="P56" s="113">
        <v>209</v>
      </c>
      <c r="Q56" s="563"/>
      <c r="R56" s="83"/>
      <c r="S56" s="394"/>
      <c r="T56" s="85">
        <v>20</v>
      </c>
    </row>
    <row r="57" customHeight="1" spans="1:20">
      <c r="A57" s="330" t="s">
        <v>167</v>
      </c>
      <c r="B57" s="330" t="s">
        <v>168</v>
      </c>
      <c r="C57" s="335">
        <f>SUM(D57+O57)</f>
        <v>4019.44</v>
      </c>
      <c r="D57" s="335">
        <f>SUM(E57:H57)</f>
        <v>3790.44</v>
      </c>
      <c r="E57" s="113">
        <v>3590.44</v>
      </c>
      <c r="F57" s="113"/>
      <c r="G57" s="113"/>
      <c r="H57" s="113">
        <v>200</v>
      </c>
      <c r="I57" s="113"/>
      <c r="J57" s="113"/>
      <c r="K57" s="113"/>
      <c r="L57" s="113"/>
      <c r="M57" s="113"/>
      <c r="N57" s="113"/>
      <c r="O57" s="113">
        <v>229</v>
      </c>
      <c r="P57" s="113">
        <v>209</v>
      </c>
      <c r="Q57" s="563"/>
      <c r="R57" s="83"/>
      <c r="S57" s="394"/>
      <c r="T57" s="85">
        <v>20</v>
      </c>
    </row>
    <row r="58" customHeight="1" spans="1:20">
      <c r="A58" s="330" t="s">
        <v>169</v>
      </c>
      <c r="B58" s="330" t="s">
        <v>170</v>
      </c>
      <c r="C58" s="335">
        <v>3597.9</v>
      </c>
      <c r="D58" s="335">
        <v>3575.9</v>
      </c>
      <c r="E58" s="113">
        <v>3575.9</v>
      </c>
      <c r="F58" s="113"/>
      <c r="G58" s="113"/>
      <c r="H58" s="113"/>
      <c r="I58" s="113"/>
      <c r="J58" s="113"/>
      <c r="K58" s="113"/>
      <c r="L58" s="113"/>
      <c r="M58" s="113"/>
      <c r="N58" s="113"/>
      <c r="O58" s="113">
        <v>22</v>
      </c>
      <c r="P58" s="113">
        <v>22</v>
      </c>
      <c r="Q58" s="563"/>
      <c r="R58" s="83"/>
      <c r="S58" s="394"/>
      <c r="T58" s="85"/>
    </row>
    <row r="59" customHeight="1" spans="1:20">
      <c r="A59" s="330" t="s">
        <v>171</v>
      </c>
      <c r="B59" s="330" t="s">
        <v>172</v>
      </c>
      <c r="C59" s="335">
        <v>3597.9</v>
      </c>
      <c r="D59" s="335">
        <v>3575.9</v>
      </c>
      <c r="E59" s="113">
        <v>3575.9</v>
      </c>
      <c r="F59" s="113"/>
      <c r="G59" s="113"/>
      <c r="H59" s="113"/>
      <c r="I59" s="113"/>
      <c r="J59" s="113"/>
      <c r="K59" s="113"/>
      <c r="L59" s="113"/>
      <c r="M59" s="113"/>
      <c r="N59" s="113"/>
      <c r="O59" s="113">
        <v>22</v>
      </c>
      <c r="P59" s="113">
        <v>22</v>
      </c>
      <c r="Q59" s="563"/>
      <c r="R59" s="83"/>
      <c r="S59" s="394"/>
      <c r="T59" s="85"/>
    </row>
    <row r="60" customHeight="1" spans="1:20">
      <c r="A60" s="330" t="s">
        <v>173</v>
      </c>
      <c r="B60" s="330" t="s">
        <v>174</v>
      </c>
      <c r="C60" s="335">
        <f>SUM(D60+O60)</f>
        <v>5442.3</v>
      </c>
      <c r="D60" s="335">
        <f>SUM(E60:H60)</f>
        <v>5252.3</v>
      </c>
      <c r="E60" s="113">
        <v>5162.3</v>
      </c>
      <c r="F60" s="113"/>
      <c r="G60" s="113"/>
      <c r="H60" s="113">
        <v>90</v>
      </c>
      <c r="I60" s="113"/>
      <c r="J60" s="113"/>
      <c r="K60" s="113"/>
      <c r="L60" s="113"/>
      <c r="M60" s="113"/>
      <c r="N60" s="113"/>
      <c r="O60" s="113">
        <v>190</v>
      </c>
      <c r="P60" s="113">
        <v>112</v>
      </c>
      <c r="Q60" s="563">
        <v>30</v>
      </c>
      <c r="R60" s="83"/>
      <c r="S60" s="394"/>
      <c r="T60" s="85">
        <v>48</v>
      </c>
    </row>
    <row r="61" customHeight="1" spans="1:20">
      <c r="A61" s="330" t="s">
        <v>175</v>
      </c>
      <c r="B61" s="330" t="s">
        <v>176</v>
      </c>
      <c r="C61" s="335">
        <f>SUM(D61+O61)</f>
        <v>5442.3</v>
      </c>
      <c r="D61" s="335">
        <f>SUM(E61:H61)</f>
        <v>5252.3</v>
      </c>
      <c r="E61" s="113">
        <v>5162.3</v>
      </c>
      <c r="F61" s="113"/>
      <c r="G61" s="113"/>
      <c r="H61" s="113">
        <v>90</v>
      </c>
      <c r="I61" s="113"/>
      <c r="J61" s="113"/>
      <c r="K61" s="113"/>
      <c r="L61" s="113"/>
      <c r="M61" s="113"/>
      <c r="N61" s="113"/>
      <c r="O61" s="113">
        <v>190</v>
      </c>
      <c r="P61" s="113">
        <v>112</v>
      </c>
      <c r="Q61" s="563">
        <v>30</v>
      </c>
      <c r="R61" s="83"/>
      <c r="S61" s="394"/>
      <c r="T61" s="85">
        <v>48</v>
      </c>
    </row>
    <row r="62" customHeight="1" spans="1:20">
      <c r="A62" s="330" t="s">
        <v>177</v>
      </c>
      <c r="B62" s="330" t="s">
        <v>178</v>
      </c>
      <c r="C62" s="335">
        <v>1855</v>
      </c>
      <c r="D62" s="335">
        <v>1855</v>
      </c>
      <c r="E62" s="113">
        <v>1855</v>
      </c>
      <c r="F62" s="113"/>
      <c r="G62" s="113"/>
      <c r="H62" s="113"/>
      <c r="I62" s="113"/>
      <c r="J62" s="113"/>
      <c r="K62" s="113"/>
      <c r="L62" s="113"/>
      <c r="M62" s="113"/>
      <c r="N62" s="113"/>
      <c r="O62" s="113"/>
      <c r="P62" s="113"/>
      <c r="Q62" s="563"/>
      <c r="R62" s="83" t="s">
        <v>78</v>
      </c>
      <c r="S62" s="394"/>
      <c r="T62" s="85"/>
    </row>
    <row r="63" customHeight="1" spans="1:20">
      <c r="A63" s="330" t="s">
        <v>179</v>
      </c>
      <c r="B63" s="330" t="s">
        <v>180</v>
      </c>
      <c r="C63" s="335">
        <v>1855</v>
      </c>
      <c r="D63" s="335">
        <v>1855</v>
      </c>
      <c r="E63" s="113">
        <v>1855</v>
      </c>
      <c r="F63" s="113"/>
      <c r="G63" s="113"/>
      <c r="H63" s="113"/>
      <c r="I63" s="113"/>
      <c r="J63" s="113"/>
      <c r="K63" s="113"/>
      <c r="L63" s="113"/>
      <c r="M63" s="113"/>
      <c r="N63" s="113"/>
      <c r="O63" s="113"/>
      <c r="P63" s="113"/>
      <c r="Q63" s="563"/>
      <c r="R63" s="83"/>
      <c r="S63" s="394"/>
      <c r="T63" s="85"/>
    </row>
    <row r="64" customHeight="1" spans="1:20">
      <c r="A64" s="330" t="s">
        <v>181</v>
      </c>
      <c r="B64" s="330" t="s">
        <v>182</v>
      </c>
      <c r="C64" s="335">
        <v>3426</v>
      </c>
      <c r="D64" s="335">
        <v>101</v>
      </c>
      <c r="E64" s="113">
        <v>101</v>
      </c>
      <c r="F64" s="113"/>
      <c r="G64" s="113"/>
      <c r="H64" s="113"/>
      <c r="I64" s="113"/>
      <c r="J64" s="113"/>
      <c r="K64" s="113"/>
      <c r="L64" s="113"/>
      <c r="M64" s="113"/>
      <c r="N64" s="113"/>
      <c r="O64" s="113">
        <v>3325</v>
      </c>
      <c r="P64" s="113">
        <v>3325</v>
      </c>
      <c r="Q64" s="563"/>
      <c r="R64" s="83"/>
      <c r="S64" s="394"/>
      <c r="T64" s="85"/>
    </row>
    <row r="65" customHeight="1" spans="1:20">
      <c r="A65" s="330" t="s">
        <v>183</v>
      </c>
      <c r="B65" s="330" t="s">
        <v>184</v>
      </c>
      <c r="C65" s="335">
        <v>3426</v>
      </c>
      <c r="D65" s="335">
        <v>101</v>
      </c>
      <c r="E65" s="113">
        <v>101</v>
      </c>
      <c r="F65" s="113"/>
      <c r="G65" s="113"/>
      <c r="H65" s="113"/>
      <c r="I65" s="113"/>
      <c r="J65" s="113"/>
      <c r="K65" s="113"/>
      <c r="L65" s="113"/>
      <c r="M65" s="113"/>
      <c r="N65" s="113"/>
      <c r="O65" s="113">
        <v>3325</v>
      </c>
      <c r="P65" s="113">
        <v>3325</v>
      </c>
      <c r="Q65" s="563"/>
      <c r="R65" s="83"/>
      <c r="S65" s="394"/>
      <c r="T65" s="85"/>
    </row>
    <row r="66" customHeight="1" spans="1:20">
      <c r="A66" s="330" t="s">
        <v>185</v>
      </c>
      <c r="B66" s="330" t="s">
        <v>186</v>
      </c>
      <c r="C66" s="335">
        <v>233.6</v>
      </c>
      <c r="D66" s="335">
        <v>209.6</v>
      </c>
      <c r="E66" s="113">
        <v>209.6</v>
      </c>
      <c r="F66" s="113"/>
      <c r="G66" s="113"/>
      <c r="H66" s="113"/>
      <c r="I66" s="113"/>
      <c r="J66" s="113"/>
      <c r="K66" s="113"/>
      <c r="L66" s="113"/>
      <c r="M66" s="113"/>
      <c r="N66" s="113"/>
      <c r="O66" s="113">
        <v>24</v>
      </c>
      <c r="P66" s="113">
        <v>24</v>
      </c>
      <c r="Q66" s="563"/>
      <c r="R66" s="83"/>
      <c r="S66" s="394"/>
      <c r="T66" s="85"/>
    </row>
    <row r="67" customHeight="1" spans="1:20">
      <c r="A67" s="330" t="s">
        <v>187</v>
      </c>
      <c r="B67" s="330" t="s">
        <v>188</v>
      </c>
      <c r="C67" s="335">
        <v>233.6</v>
      </c>
      <c r="D67" s="335">
        <v>209.6</v>
      </c>
      <c r="E67" s="113">
        <v>209.6</v>
      </c>
      <c r="F67" s="113"/>
      <c r="G67" s="113"/>
      <c r="H67" s="113"/>
      <c r="I67" s="113"/>
      <c r="J67" s="113"/>
      <c r="K67" s="113"/>
      <c r="L67" s="113"/>
      <c r="M67" s="113"/>
      <c r="N67" s="113"/>
      <c r="O67" s="113">
        <v>24</v>
      </c>
      <c r="P67" s="113">
        <v>24</v>
      </c>
      <c r="Q67" s="563"/>
      <c r="R67" s="83"/>
      <c r="S67" s="394"/>
      <c r="T67" s="85"/>
    </row>
    <row r="68" customHeight="1" spans="1:20">
      <c r="A68" s="330" t="s">
        <v>189</v>
      </c>
      <c r="B68" s="330" t="s">
        <v>190</v>
      </c>
      <c r="C68" s="335">
        <v>100.05</v>
      </c>
      <c r="D68" s="335">
        <v>82.05</v>
      </c>
      <c r="E68" s="113">
        <v>82.05</v>
      </c>
      <c r="F68" s="113"/>
      <c r="G68" s="113"/>
      <c r="H68" s="113"/>
      <c r="I68" s="113"/>
      <c r="J68" s="113"/>
      <c r="K68" s="113"/>
      <c r="L68" s="113"/>
      <c r="M68" s="113"/>
      <c r="N68" s="113"/>
      <c r="O68" s="113">
        <v>18</v>
      </c>
      <c r="P68" s="113">
        <v>18</v>
      </c>
      <c r="Q68" s="563"/>
      <c r="R68" s="83"/>
      <c r="S68" s="394"/>
      <c r="T68" s="85"/>
    </row>
    <row r="69" customHeight="1" spans="1:20">
      <c r="A69" s="330" t="s">
        <v>191</v>
      </c>
      <c r="B69" s="330" t="s">
        <v>192</v>
      </c>
      <c r="C69" s="335">
        <v>100.05</v>
      </c>
      <c r="D69" s="335">
        <v>82.05</v>
      </c>
      <c r="E69" s="113">
        <v>82.05</v>
      </c>
      <c r="F69" s="113"/>
      <c r="G69" s="113"/>
      <c r="H69" s="113"/>
      <c r="I69" s="113"/>
      <c r="J69" s="113"/>
      <c r="K69" s="113"/>
      <c r="L69" s="113"/>
      <c r="M69" s="113"/>
      <c r="N69" s="113"/>
      <c r="O69" s="113">
        <v>18</v>
      </c>
      <c r="P69" s="113">
        <v>18</v>
      </c>
      <c r="Q69" s="563"/>
      <c r="R69" s="83"/>
      <c r="S69" s="394"/>
      <c r="T69" s="85"/>
    </row>
    <row r="70" customHeight="1" spans="1:20">
      <c r="A70" s="330" t="s">
        <v>193</v>
      </c>
      <c r="B70" s="330" t="s">
        <v>194</v>
      </c>
      <c r="C70" s="335">
        <v>6459.55</v>
      </c>
      <c r="D70" s="335">
        <v>5599.55</v>
      </c>
      <c r="E70" s="113">
        <v>5599.55</v>
      </c>
      <c r="F70" s="113"/>
      <c r="G70" s="113"/>
      <c r="H70" s="113"/>
      <c r="I70" s="113"/>
      <c r="J70" s="113"/>
      <c r="K70" s="113"/>
      <c r="L70" s="113"/>
      <c r="M70" s="113"/>
      <c r="N70" s="113"/>
      <c r="O70" s="113">
        <v>860</v>
      </c>
      <c r="P70" s="113">
        <v>765</v>
      </c>
      <c r="Q70" s="563">
        <v>95</v>
      </c>
      <c r="R70" s="83"/>
      <c r="S70" s="394"/>
      <c r="T70" s="85"/>
    </row>
    <row r="71" customHeight="1" spans="1:20">
      <c r="A71" s="330" t="s">
        <v>195</v>
      </c>
      <c r="B71" s="330" t="s">
        <v>196</v>
      </c>
      <c r="C71" s="335">
        <v>6459.55</v>
      </c>
      <c r="D71" s="335">
        <v>5599.55</v>
      </c>
      <c r="E71" s="113">
        <v>5599.55</v>
      </c>
      <c r="F71" s="113"/>
      <c r="G71" s="113"/>
      <c r="H71" s="113"/>
      <c r="I71" s="113"/>
      <c r="J71" s="113"/>
      <c r="K71" s="113"/>
      <c r="L71" s="113"/>
      <c r="M71" s="113"/>
      <c r="N71" s="113"/>
      <c r="O71" s="113">
        <v>860</v>
      </c>
      <c r="P71" s="113">
        <v>765</v>
      </c>
      <c r="Q71" s="563">
        <v>95</v>
      </c>
      <c r="R71" s="83"/>
      <c r="S71" s="394"/>
      <c r="T71" s="85"/>
    </row>
    <row r="72" customHeight="1" spans="1:20">
      <c r="A72" s="330" t="s">
        <v>197</v>
      </c>
      <c r="B72" s="330" t="s">
        <v>198</v>
      </c>
      <c r="C72" s="335">
        <v>10313.6</v>
      </c>
      <c r="D72" s="335">
        <v>10292.6</v>
      </c>
      <c r="E72" s="113">
        <v>10292.6</v>
      </c>
      <c r="F72" s="113"/>
      <c r="G72" s="113"/>
      <c r="H72" s="113"/>
      <c r="I72" s="113"/>
      <c r="J72" s="113"/>
      <c r="K72" s="113"/>
      <c r="L72" s="113"/>
      <c r="M72" s="113"/>
      <c r="N72" s="113"/>
      <c r="O72" s="113">
        <v>21</v>
      </c>
      <c r="P72" s="113">
        <v>21</v>
      </c>
      <c r="Q72" s="563"/>
      <c r="R72" s="83"/>
      <c r="S72" s="394"/>
      <c r="T72" s="85"/>
    </row>
    <row r="73" customHeight="1" spans="1:20">
      <c r="A73" s="330" t="s">
        <v>199</v>
      </c>
      <c r="B73" s="330" t="s">
        <v>200</v>
      </c>
      <c r="C73" s="335">
        <v>10313.6</v>
      </c>
      <c r="D73" s="335">
        <v>10292.6</v>
      </c>
      <c r="E73" s="113">
        <v>10292.6</v>
      </c>
      <c r="F73" s="113"/>
      <c r="G73" s="113"/>
      <c r="H73" s="113"/>
      <c r="I73" s="113"/>
      <c r="J73" s="113"/>
      <c r="K73" s="113"/>
      <c r="L73" s="113"/>
      <c r="M73" s="113"/>
      <c r="N73" s="113"/>
      <c r="O73" s="113">
        <v>21</v>
      </c>
      <c r="P73" s="113">
        <v>21</v>
      </c>
      <c r="Q73" s="563"/>
      <c r="R73" s="83"/>
      <c r="S73" s="394"/>
      <c r="T73" s="85"/>
    </row>
    <row r="74" customHeight="1" spans="1:20">
      <c r="A74" s="330" t="s">
        <v>201</v>
      </c>
      <c r="B74" s="330" t="s">
        <v>202</v>
      </c>
      <c r="C74" s="335">
        <v>10994.15</v>
      </c>
      <c r="D74" s="335">
        <v>10446.15</v>
      </c>
      <c r="E74" s="113">
        <v>10446.15</v>
      </c>
      <c r="F74" s="113"/>
      <c r="G74" s="113"/>
      <c r="H74" s="113"/>
      <c r="I74" s="113"/>
      <c r="J74" s="113"/>
      <c r="K74" s="113"/>
      <c r="L74" s="113"/>
      <c r="M74" s="113"/>
      <c r="N74" s="113"/>
      <c r="O74" s="113">
        <v>548</v>
      </c>
      <c r="P74" s="113">
        <v>548</v>
      </c>
      <c r="Q74" s="563"/>
      <c r="R74" s="83"/>
      <c r="S74" s="394"/>
      <c r="T74" s="85"/>
    </row>
    <row r="75" customHeight="1" spans="1:20">
      <c r="A75" s="330" t="s">
        <v>203</v>
      </c>
      <c r="B75" s="330" t="s">
        <v>204</v>
      </c>
      <c r="C75" s="335">
        <v>10994.15</v>
      </c>
      <c r="D75" s="335">
        <v>10446.15</v>
      </c>
      <c r="E75" s="113">
        <v>10446.15</v>
      </c>
      <c r="F75" s="113"/>
      <c r="G75" s="113"/>
      <c r="H75" s="113"/>
      <c r="I75" s="113"/>
      <c r="J75" s="113"/>
      <c r="K75" s="113"/>
      <c r="L75" s="113"/>
      <c r="M75" s="113"/>
      <c r="N75" s="113"/>
      <c r="O75" s="113">
        <v>548</v>
      </c>
      <c r="P75" s="113">
        <v>548</v>
      </c>
      <c r="Q75" s="563"/>
      <c r="R75" s="83"/>
      <c r="S75" s="394"/>
      <c r="T75" s="85"/>
    </row>
    <row r="76" customHeight="1" spans="1:20">
      <c r="A76" s="330" t="s">
        <v>205</v>
      </c>
      <c r="B76" s="330" t="s">
        <v>206</v>
      </c>
      <c r="C76" s="335">
        <v>298.75</v>
      </c>
      <c r="D76" s="335">
        <v>293.75</v>
      </c>
      <c r="E76" s="113">
        <v>293.75</v>
      </c>
      <c r="F76" s="113"/>
      <c r="G76" s="113"/>
      <c r="H76" s="113"/>
      <c r="I76" s="113"/>
      <c r="J76" s="113"/>
      <c r="K76" s="113"/>
      <c r="L76" s="113"/>
      <c r="M76" s="113"/>
      <c r="N76" s="113"/>
      <c r="O76" s="113">
        <v>5</v>
      </c>
      <c r="P76" s="113">
        <v>5</v>
      </c>
      <c r="Q76" s="563"/>
      <c r="R76" s="83"/>
      <c r="S76" s="394"/>
      <c r="T76" s="85"/>
    </row>
    <row r="77" customHeight="1" spans="1:20">
      <c r="A77" s="330" t="s">
        <v>207</v>
      </c>
      <c r="B77" s="330" t="s">
        <v>208</v>
      </c>
      <c r="C77" s="335">
        <v>298.75</v>
      </c>
      <c r="D77" s="335">
        <v>293.75</v>
      </c>
      <c r="E77" s="113">
        <v>293.75</v>
      </c>
      <c r="F77" s="113"/>
      <c r="G77" s="113"/>
      <c r="H77" s="113"/>
      <c r="I77" s="113"/>
      <c r="J77" s="113"/>
      <c r="K77" s="113"/>
      <c r="L77" s="113"/>
      <c r="M77" s="113"/>
      <c r="N77" s="113"/>
      <c r="O77" s="113">
        <v>5</v>
      </c>
      <c r="P77" s="113">
        <v>5</v>
      </c>
      <c r="Q77" s="563"/>
      <c r="R77" s="83"/>
      <c r="S77" s="394"/>
      <c r="T77" s="85"/>
    </row>
    <row r="78" customHeight="1" spans="1:20">
      <c r="A78" s="330" t="s">
        <v>209</v>
      </c>
      <c r="B78" s="330" t="s">
        <v>210</v>
      </c>
      <c r="C78" s="335">
        <v>2903.4</v>
      </c>
      <c r="D78" s="335">
        <v>2850.4</v>
      </c>
      <c r="E78" s="113">
        <v>2850.4</v>
      </c>
      <c r="F78" s="113"/>
      <c r="G78" s="113"/>
      <c r="H78" s="113"/>
      <c r="I78" s="113"/>
      <c r="J78" s="113"/>
      <c r="K78" s="113"/>
      <c r="L78" s="113"/>
      <c r="M78" s="113"/>
      <c r="N78" s="113"/>
      <c r="O78" s="113">
        <v>53</v>
      </c>
      <c r="P78" s="113">
        <v>53</v>
      </c>
      <c r="Q78" s="563"/>
      <c r="R78" s="83"/>
      <c r="S78" s="394"/>
      <c r="T78" s="85"/>
    </row>
    <row r="79" customHeight="1" spans="1:20">
      <c r="A79" s="330" t="s">
        <v>211</v>
      </c>
      <c r="B79" s="330" t="s">
        <v>212</v>
      </c>
      <c r="C79" s="335">
        <v>2903.4</v>
      </c>
      <c r="D79" s="335">
        <v>2850.4</v>
      </c>
      <c r="E79" s="113">
        <v>2850.4</v>
      </c>
      <c r="F79" s="113"/>
      <c r="G79" s="113"/>
      <c r="H79" s="113"/>
      <c r="I79" s="113"/>
      <c r="J79" s="113"/>
      <c r="K79" s="113"/>
      <c r="L79" s="113"/>
      <c r="M79" s="113"/>
      <c r="N79" s="113"/>
      <c r="O79" s="113">
        <v>53</v>
      </c>
      <c r="P79" s="113">
        <v>53</v>
      </c>
      <c r="Q79" s="563"/>
      <c r="R79" s="83"/>
      <c r="S79" s="394"/>
      <c r="T79" s="85"/>
    </row>
    <row r="80" customHeight="1" spans="1:20">
      <c r="A80" s="330" t="s">
        <v>213</v>
      </c>
      <c r="B80" s="330" t="s">
        <v>214</v>
      </c>
      <c r="C80" s="335">
        <v>4101.15</v>
      </c>
      <c r="D80" s="335">
        <v>4063.15</v>
      </c>
      <c r="E80" s="113">
        <v>4063.15</v>
      </c>
      <c r="F80" s="113"/>
      <c r="G80" s="113"/>
      <c r="H80" s="113"/>
      <c r="I80" s="113"/>
      <c r="J80" s="113"/>
      <c r="K80" s="113"/>
      <c r="L80" s="113"/>
      <c r="M80" s="113"/>
      <c r="N80" s="113"/>
      <c r="O80" s="113">
        <v>38</v>
      </c>
      <c r="P80" s="113">
        <v>35</v>
      </c>
      <c r="Q80" s="563">
        <v>3</v>
      </c>
      <c r="R80" s="83"/>
      <c r="S80" s="394"/>
      <c r="T80" s="85"/>
    </row>
    <row r="81" customHeight="1" spans="1:20">
      <c r="A81" s="330" t="s">
        <v>215</v>
      </c>
      <c r="B81" s="330" t="s">
        <v>216</v>
      </c>
      <c r="C81" s="335">
        <v>4101.15</v>
      </c>
      <c r="D81" s="335">
        <v>4063.15</v>
      </c>
      <c r="E81" s="113">
        <v>4063.15</v>
      </c>
      <c r="F81" s="113"/>
      <c r="G81" s="113"/>
      <c r="H81" s="113"/>
      <c r="I81" s="113"/>
      <c r="J81" s="113"/>
      <c r="K81" s="113"/>
      <c r="L81" s="113"/>
      <c r="M81" s="113"/>
      <c r="N81" s="113"/>
      <c r="O81" s="113">
        <v>38</v>
      </c>
      <c r="P81" s="113">
        <v>35</v>
      </c>
      <c r="Q81" s="563">
        <v>3</v>
      </c>
      <c r="R81" s="83"/>
      <c r="S81" s="394"/>
      <c r="T81" s="85"/>
    </row>
    <row r="82" customHeight="1" spans="1:20">
      <c r="A82" s="330" t="s">
        <v>217</v>
      </c>
      <c r="B82" s="330" t="s">
        <v>218</v>
      </c>
      <c r="C82" s="335">
        <v>60.15</v>
      </c>
      <c r="D82" s="335">
        <v>59.15</v>
      </c>
      <c r="E82" s="113">
        <v>59.15</v>
      </c>
      <c r="F82" s="113"/>
      <c r="G82" s="113"/>
      <c r="H82" s="113"/>
      <c r="I82" s="113"/>
      <c r="J82" s="113"/>
      <c r="K82" s="113"/>
      <c r="L82" s="113"/>
      <c r="M82" s="113"/>
      <c r="N82" s="113"/>
      <c r="O82" s="113">
        <v>1</v>
      </c>
      <c r="P82" s="113">
        <v>1</v>
      </c>
      <c r="Q82" s="563"/>
      <c r="R82" s="83"/>
      <c r="S82" s="394"/>
      <c r="T82" s="85"/>
    </row>
    <row r="83" customHeight="1" spans="1:20">
      <c r="A83" s="330" t="s">
        <v>219</v>
      </c>
      <c r="B83" s="330" t="s">
        <v>220</v>
      </c>
      <c r="C83" s="335">
        <v>60.15</v>
      </c>
      <c r="D83" s="335">
        <v>59.15</v>
      </c>
      <c r="E83" s="113">
        <v>59.15</v>
      </c>
      <c r="F83" s="113"/>
      <c r="G83" s="113"/>
      <c r="H83" s="113"/>
      <c r="I83" s="113"/>
      <c r="J83" s="113"/>
      <c r="K83" s="113"/>
      <c r="L83" s="113"/>
      <c r="M83" s="113"/>
      <c r="N83" s="113"/>
      <c r="O83" s="113">
        <v>1</v>
      </c>
      <c r="P83" s="113">
        <v>1</v>
      </c>
      <c r="Q83" s="563"/>
      <c r="R83" s="83"/>
      <c r="S83" s="394"/>
      <c r="T83" s="85"/>
    </row>
    <row r="84" customHeight="1" spans="1:20">
      <c r="A84" s="330" t="s">
        <v>221</v>
      </c>
      <c r="B84" s="330" t="s">
        <v>222</v>
      </c>
      <c r="C84" s="335">
        <v>322.6</v>
      </c>
      <c r="D84" s="335">
        <v>310.6</v>
      </c>
      <c r="E84" s="113">
        <v>310.6</v>
      </c>
      <c r="F84" s="113"/>
      <c r="G84" s="113"/>
      <c r="H84" s="113"/>
      <c r="I84" s="113"/>
      <c r="J84" s="113"/>
      <c r="K84" s="113"/>
      <c r="L84" s="113"/>
      <c r="M84" s="113"/>
      <c r="N84" s="113"/>
      <c r="O84" s="113">
        <v>12</v>
      </c>
      <c r="P84" s="113">
        <v>12</v>
      </c>
      <c r="Q84" s="563"/>
      <c r="R84" s="83"/>
      <c r="S84" s="394"/>
      <c r="T84" s="85"/>
    </row>
    <row r="85" customHeight="1" spans="1:20">
      <c r="A85" s="330" t="s">
        <v>223</v>
      </c>
      <c r="B85" s="330" t="s">
        <v>224</v>
      </c>
      <c r="C85" s="335">
        <v>322.6</v>
      </c>
      <c r="D85" s="335">
        <v>310.6</v>
      </c>
      <c r="E85" s="113">
        <v>310.6</v>
      </c>
      <c r="F85" s="113"/>
      <c r="G85" s="113"/>
      <c r="H85" s="113"/>
      <c r="I85" s="113"/>
      <c r="J85" s="113"/>
      <c r="K85" s="113"/>
      <c r="L85" s="113"/>
      <c r="M85" s="113"/>
      <c r="N85" s="113"/>
      <c r="O85" s="113">
        <v>12</v>
      </c>
      <c r="P85" s="113">
        <v>12</v>
      </c>
      <c r="Q85" s="563"/>
      <c r="R85" s="83"/>
      <c r="S85" s="394"/>
      <c r="T85" s="85"/>
    </row>
    <row r="86" customHeight="1" spans="1:20">
      <c r="A86" s="330" t="s">
        <v>225</v>
      </c>
      <c r="B86" s="330" t="s">
        <v>226</v>
      </c>
      <c r="C86" s="335">
        <v>32.75</v>
      </c>
      <c r="D86" s="335">
        <v>32.75</v>
      </c>
      <c r="E86" s="113">
        <v>32.75</v>
      </c>
      <c r="F86" s="113"/>
      <c r="G86" s="113"/>
      <c r="H86" s="113"/>
      <c r="I86" s="113"/>
      <c r="J86" s="113"/>
      <c r="K86" s="113"/>
      <c r="L86" s="113"/>
      <c r="M86" s="113"/>
      <c r="N86" s="113"/>
      <c r="O86" s="113"/>
      <c r="P86" s="113"/>
      <c r="Q86" s="563"/>
      <c r="R86" s="83" t="s">
        <v>78</v>
      </c>
      <c r="S86" s="394"/>
      <c r="T86" s="85"/>
    </row>
    <row r="87" customHeight="1" spans="1:20">
      <c r="A87" s="330" t="s">
        <v>227</v>
      </c>
      <c r="B87" s="330" t="s">
        <v>228</v>
      </c>
      <c r="C87" s="335">
        <v>32.75</v>
      </c>
      <c r="D87" s="335">
        <v>32.75</v>
      </c>
      <c r="E87" s="113">
        <v>32.75</v>
      </c>
      <c r="F87" s="113"/>
      <c r="G87" s="113"/>
      <c r="H87" s="113"/>
      <c r="I87" s="113"/>
      <c r="J87" s="113"/>
      <c r="K87" s="113"/>
      <c r="L87" s="113"/>
      <c r="M87" s="113"/>
      <c r="N87" s="113"/>
      <c r="O87" s="113"/>
      <c r="P87" s="113"/>
      <c r="Q87" s="563"/>
      <c r="R87" s="83"/>
      <c r="S87" s="394"/>
      <c r="T87" s="85"/>
    </row>
    <row r="88" customHeight="1" spans="1:20">
      <c r="A88" s="564" t="s">
        <v>55</v>
      </c>
      <c r="B88" s="565"/>
      <c r="C88" s="335">
        <f>SUM(D88+I88+O88)</f>
        <v>182729</v>
      </c>
      <c r="D88" s="113">
        <f>SUM(E88:H88)</f>
        <v>175951</v>
      </c>
      <c r="E88" s="113">
        <v>124800</v>
      </c>
      <c r="F88" s="113">
        <v>50000</v>
      </c>
      <c r="G88" s="113">
        <v>861</v>
      </c>
      <c r="H88" s="113">
        <v>290</v>
      </c>
      <c r="I88" s="113">
        <v>7</v>
      </c>
      <c r="J88" s="113">
        <v>7</v>
      </c>
      <c r="K88" s="113"/>
      <c r="L88" s="113"/>
      <c r="M88" s="113"/>
      <c r="N88" s="113"/>
      <c r="O88" s="113">
        <v>6771</v>
      </c>
      <c r="P88" s="113">
        <v>6233</v>
      </c>
      <c r="Q88" s="563">
        <v>128</v>
      </c>
      <c r="R88" s="83">
        <v>302</v>
      </c>
      <c r="S88" s="88"/>
      <c r="T88" s="83">
        <v>108</v>
      </c>
    </row>
    <row r="92" customHeight="1" spans="9:9">
      <c r="I92" s="62">
        <v>0</v>
      </c>
    </row>
  </sheetData>
  <mergeCells count="22">
    <mergeCell ref="S1:T1"/>
    <mergeCell ref="A2:T2"/>
    <mergeCell ref="A3:D3"/>
    <mergeCell ref="S3:T3"/>
    <mergeCell ref="D4:N4"/>
    <mergeCell ref="O4:T4"/>
    <mergeCell ref="I5:N5"/>
    <mergeCell ref="A88:B88"/>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23"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R1350"/>
  <sheetViews>
    <sheetView showZeros="0" workbookViewId="0">
      <pane xSplit="2" ySplit="6" topLeftCell="C952" activePane="bottomRight" state="frozen"/>
      <selection/>
      <selection pane="topRight"/>
      <selection pane="bottomLeft"/>
      <selection pane="bottomRight" activeCell="C954" sqref="C954"/>
    </sheetView>
  </sheetViews>
  <sheetFormatPr defaultColWidth="10.3555555555556" defaultRowHeight="14.25" customHeight="1"/>
  <cols>
    <col min="1" max="1" width="16.6666666666667" style="463" customWidth="1"/>
    <col min="2" max="2" width="38.3222222222222" style="463" customWidth="1"/>
    <col min="3" max="3" width="18" style="463" customWidth="1"/>
    <col min="4" max="6" width="21.9888888888889" style="468" customWidth="1"/>
    <col min="7" max="7" width="18.1666666666667" style="468" customWidth="1"/>
    <col min="8" max="8" width="20.1666666666667" style="468" customWidth="1"/>
    <col min="9" max="13" width="21.9888888888889" style="468" customWidth="1"/>
    <col min="14" max="14" width="10.6555555555556" style="468" customWidth="1"/>
    <col min="15" max="17" width="10.6555555555556" style="468"/>
    <col min="18" max="18" width="21.4222222222222" style="463" customWidth="1"/>
    <col min="19" max="251" width="10.6555555555556" style="463"/>
    <col min="252" max="16384" width="10.3555555555556" style="463"/>
  </cols>
  <sheetData>
    <row r="1" s="461" customFormat="1" ht="19" customHeight="1" spans="1:17">
      <c r="A1" s="463"/>
      <c r="B1" s="463"/>
      <c r="C1" s="463"/>
      <c r="D1" s="468"/>
      <c r="E1" s="468"/>
      <c r="F1" s="468"/>
      <c r="G1" s="468"/>
      <c r="H1" s="468"/>
      <c r="I1" s="468"/>
      <c r="J1" s="468"/>
      <c r="K1" s="468"/>
      <c r="L1" s="468"/>
      <c r="M1" s="468"/>
      <c r="N1" s="489" t="s">
        <v>229</v>
      </c>
      <c r="O1" s="489"/>
      <c r="P1" s="489"/>
      <c r="Q1" s="489"/>
    </row>
    <row r="2" s="462" customFormat="1" ht="27" customHeight="1" spans="1:17">
      <c r="A2" s="469" t="s">
        <v>230</v>
      </c>
      <c r="B2" s="469"/>
      <c r="C2" s="469"/>
      <c r="D2" s="470"/>
      <c r="E2" s="470"/>
      <c r="F2" s="470"/>
      <c r="G2" s="470"/>
      <c r="H2" s="470"/>
      <c r="I2" s="470"/>
      <c r="J2" s="470"/>
      <c r="K2" s="470"/>
      <c r="L2" s="470"/>
      <c r="M2" s="470"/>
      <c r="N2" s="470"/>
      <c r="O2" s="470"/>
      <c r="P2" s="470"/>
      <c r="Q2" s="470"/>
    </row>
    <row r="3" s="463" customFormat="1" ht="47" customHeight="1" spans="1:17">
      <c r="A3" s="471" t="s">
        <v>231</v>
      </c>
      <c r="B3" s="472"/>
      <c r="C3" s="468"/>
      <c r="D3" s="468"/>
      <c r="E3" s="468"/>
      <c r="F3" s="468"/>
      <c r="G3" s="468"/>
      <c r="H3" s="468"/>
      <c r="I3" s="468"/>
      <c r="J3" s="468"/>
      <c r="K3" s="468"/>
      <c r="L3" s="468"/>
      <c r="M3" s="468"/>
      <c r="N3" s="468"/>
      <c r="O3" s="490" t="s">
        <v>3</v>
      </c>
      <c r="P3" s="490"/>
      <c r="Q3" s="495"/>
    </row>
    <row r="4" s="461" customFormat="1" ht="38" customHeight="1" spans="1:17">
      <c r="A4" s="473" t="s">
        <v>232</v>
      </c>
      <c r="B4" s="473" t="s">
        <v>233</v>
      </c>
      <c r="C4" s="474" t="s">
        <v>55</v>
      </c>
      <c r="D4" s="475" t="s">
        <v>234</v>
      </c>
      <c r="E4" s="476"/>
      <c r="F4" s="475" t="s">
        <v>235</v>
      </c>
      <c r="G4" s="476"/>
      <c r="H4" s="477" t="s">
        <v>236</v>
      </c>
      <c r="I4" s="477"/>
      <c r="J4" s="477"/>
      <c r="K4" s="491" t="s">
        <v>237</v>
      </c>
      <c r="L4" s="492" t="s">
        <v>62</v>
      </c>
      <c r="M4" s="493"/>
      <c r="N4" s="493"/>
      <c r="O4" s="493"/>
      <c r="P4" s="493"/>
      <c r="Q4" s="491"/>
    </row>
    <row r="5" s="461" customFormat="1" ht="81" customHeight="1" spans="1:17">
      <c r="A5" s="478"/>
      <c r="B5" s="478"/>
      <c r="C5" s="479"/>
      <c r="D5" s="480" t="s">
        <v>55</v>
      </c>
      <c r="E5" s="480" t="s">
        <v>238</v>
      </c>
      <c r="F5" s="480" t="s">
        <v>55</v>
      </c>
      <c r="G5" s="480" t="s">
        <v>238</v>
      </c>
      <c r="H5" s="478" t="s">
        <v>58</v>
      </c>
      <c r="I5" s="478" t="s">
        <v>59</v>
      </c>
      <c r="J5" s="478" t="s">
        <v>60</v>
      </c>
      <c r="K5" s="494"/>
      <c r="L5" s="477" t="s">
        <v>57</v>
      </c>
      <c r="M5" s="477" t="s">
        <v>239</v>
      </c>
      <c r="N5" s="477" t="s">
        <v>240</v>
      </c>
      <c r="O5" s="477" t="s">
        <v>241</v>
      </c>
      <c r="P5" s="477" t="s">
        <v>242</v>
      </c>
      <c r="Q5" s="477" t="s">
        <v>243</v>
      </c>
    </row>
    <row r="6" s="461" customFormat="1" ht="38" customHeight="1" spans="1:17">
      <c r="A6" s="481">
        <v>1</v>
      </c>
      <c r="B6" s="481">
        <v>2</v>
      </c>
      <c r="C6" s="481">
        <v>3</v>
      </c>
      <c r="D6" s="481">
        <v>4</v>
      </c>
      <c r="E6" s="481">
        <v>5</v>
      </c>
      <c r="F6" s="481">
        <v>6</v>
      </c>
      <c r="G6" s="481">
        <v>7</v>
      </c>
      <c r="H6" s="481">
        <v>8</v>
      </c>
      <c r="I6" s="481">
        <v>9</v>
      </c>
      <c r="J6" s="481">
        <v>10</v>
      </c>
      <c r="K6" s="481">
        <v>11</v>
      </c>
      <c r="L6" s="481">
        <v>12</v>
      </c>
      <c r="M6" s="481">
        <v>13</v>
      </c>
      <c r="N6" s="481">
        <v>14</v>
      </c>
      <c r="O6" s="481">
        <v>15</v>
      </c>
      <c r="P6" s="481">
        <v>16</v>
      </c>
      <c r="Q6" s="481">
        <v>17</v>
      </c>
    </row>
    <row r="7" s="461" customFormat="1" ht="38" customHeight="1" spans="1:17">
      <c r="A7" s="482" t="s">
        <v>244</v>
      </c>
      <c r="B7" s="483" t="s">
        <v>245</v>
      </c>
      <c r="C7" s="481">
        <v>15285</v>
      </c>
      <c r="D7" s="480">
        <v>10945</v>
      </c>
      <c r="E7" s="480">
        <v>10945</v>
      </c>
      <c r="F7" s="480">
        <v>4340</v>
      </c>
      <c r="G7" s="484">
        <v>4340</v>
      </c>
      <c r="H7" s="484">
        <v>15285</v>
      </c>
      <c r="I7" s="480"/>
      <c r="J7" s="480"/>
      <c r="K7" s="480"/>
      <c r="L7" s="478">
        <v>0</v>
      </c>
      <c r="M7" s="478"/>
      <c r="N7" s="478"/>
      <c r="O7" s="478"/>
      <c r="P7" s="478"/>
      <c r="Q7" s="478"/>
    </row>
    <row r="8" s="461" customFormat="1" ht="38" customHeight="1" spans="1:17">
      <c r="A8" s="482" t="s">
        <v>246</v>
      </c>
      <c r="B8" s="483" t="s">
        <v>247</v>
      </c>
      <c r="C8" s="481">
        <v>22</v>
      </c>
      <c r="D8" s="480"/>
      <c r="E8" s="480"/>
      <c r="F8" s="480">
        <v>22</v>
      </c>
      <c r="G8" s="484">
        <v>22</v>
      </c>
      <c r="H8" s="484">
        <v>22</v>
      </c>
      <c r="I8" s="480"/>
      <c r="J8" s="480"/>
      <c r="K8" s="480"/>
      <c r="L8" s="478">
        <v>0</v>
      </c>
      <c r="M8" s="478"/>
      <c r="N8" s="478"/>
      <c r="O8" s="478"/>
      <c r="P8" s="478"/>
      <c r="Q8" s="478"/>
    </row>
    <row r="9" s="461" customFormat="1" ht="38" customHeight="1" spans="1:17">
      <c r="A9" s="485" t="s">
        <v>248</v>
      </c>
      <c r="B9" s="486" t="s">
        <v>249</v>
      </c>
      <c r="C9" s="481">
        <v>0</v>
      </c>
      <c r="D9" s="480"/>
      <c r="E9" s="480"/>
      <c r="F9" s="480">
        <v>0</v>
      </c>
      <c r="G9" s="484">
        <v>0</v>
      </c>
      <c r="H9" s="487"/>
      <c r="I9" s="480"/>
      <c r="J9" s="480"/>
      <c r="K9" s="480"/>
      <c r="L9" s="478">
        <v>0</v>
      </c>
      <c r="M9" s="478"/>
      <c r="N9" s="478"/>
      <c r="O9" s="478"/>
      <c r="P9" s="478"/>
      <c r="Q9" s="478"/>
    </row>
    <row r="10" s="461" customFormat="1" ht="38" customHeight="1" spans="1:17">
      <c r="A10" s="485" t="s">
        <v>250</v>
      </c>
      <c r="B10" s="486" t="s">
        <v>251</v>
      </c>
      <c r="C10" s="481">
        <v>6</v>
      </c>
      <c r="D10" s="480"/>
      <c r="E10" s="480"/>
      <c r="F10" s="480">
        <v>6</v>
      </c>
      <c r="G10" s="484">
        <v>6</v>
      </c>
      <c r="H10" s="487">
        <v>6</v>
      </c>
      <c r="I10" s="480"/>
      <c r="J10" s="480"/>
      <c r="K10" s="480"/>
      <c r="L10" s="478">
        <v>0</v>
      </c>
      <c r="M10" s="478"/>
      <c r="N10" s="478"/>
      <c r="O10" s="478"/>
      <c r="P10" s="478"/>
      <c r="Q10" s="478"/>
    </row>
    <row r="11" s="461" customFormat="1" ht="38" customHeight="1" spans="1:17">
      <c r="A11" s="485" t="s">
        <v>252</v>
      </c>
      <c r="B11" s="486" t="s">
        <v>253</v>
      </c>
      <c r="C11" s="481">
        <v>0</v>
      </c>
      <c r="D11" s="480"/>
      <c r="E11" s="480"/>
      <c r="F11" s="480">
        <v>0</v>
      </c>
      <c r="G11" s="484">
        <v>0</v>
      </c>
      <c r="H11" s="487"/>
      <c r="I11" s="480"/>
      <c r="J11" s="480"/>
      <c r="K11" s="480"/>
      <c r="L11" s="478">
        <v>0</v>
      </c>
      <c r="M11" s="478"/>
      <c r="N11" s="478"/>
      <c r="O11" s="478"/>
      <c r="P11" s="478"/>
      <c r="Q11" s="478"/>
    </row>
    <row r="12" s="461" customFormat="1" ht="38" customHeight="1" spans="1:17">
      <c r="A12" s="485" t="s">
        <v>254</v>
      </c>
      <c r="B12" s="486" t="s">
        <v>255</v>
      </c>
      <c r="C12" s="481">
        <v>0</v>
      </c>
      <c r="D12" s="480"/>
      <c r="E12" s="480"/>
      <c r="F12" s="480">
        <v>0</v>
      </c>
      <c r="G12" s="484">
        <v>0</v>
      </c>
      <c r="H12" s="487">
        <v>0</v>
      </c>
      <c r="I12" s="480"/>
      <c r="J12" s="480"/>
      <c r="K12" s="480"/>
      <c r="L12" s="478">
        <v>0</v>
      </c>
      <c r="M12" s="478"/>
      <c r="N12" s="478"/>
      <c r="O12" s="478"/>
      <c r="P12" s="478"/>
      <c r="Q12" s="478"/>
    </row>
    <row r="13" s="461" customFormat="1" ht="38" customHeight="1" spans="1:17">
      <c r="A13" s="485" t="s">
        <v>256</v>
      </c>
      <c r="B13" s="486" t="s">
        <v>257</v>
      </c>
      <c r="C13" s="481">
        <v>0</v>
      </c>
      <c r="D13" s="480"/>
      <c r="E13" s="480"/>
      <c r="F13" s="480">
        <v>0</v>
      </c>
      <c r="G13" s="484">
        <v>0</v>
      </c>
      <c r="H13" s="487"/>
      <c r="I13" s="480"/>
      <c r="J13" s="480"/>
      <c r="K13" s="480"/>
      <c r="L13" s="478">
        <v>0</v>
      </c>
      <c r="M13" s="478"/>
      <c r="N13" s="478"/>
      <c r="O13" s="478"/>
      <c r="P13" s="478"/>
      <c r="Q13" s="478"/>
    </row>
    <row r="14" s="461" customFormat="1" ht="38" customHeight="1" spans="1:17">
      <c r="A14" s="485" t="s">
        <v>258</v>
      </c>
      <c r="B14" s="486" t="s">
        <v>259</v>
      </c>
      <c r="C14" s="481">
        <v>0</v>
      </c>
      <c r="D14" s="480"/>
      <c r="E14" s="480"/>
      <c r="F14" s="480">
        <v>0</v>
      </c>
      <c r="G14" s="484">
        <v>0</v>
      </c>
      <c r="H14" s="487"/>
      <c r="I14" s="480"/>
      <c r="J14" s="480"/>
      <c r="K14" s="480"/>
      <c r="L14" s="478">
        <v>0</v>
      </c>
      <c r="M14" s="478"/>
      <c r="N14" s="478"/>
      <c r="O14" s="478"/>
      <c r="P14" s="478"/>
      <c r="Q14" s="478"/>
    </row>
    <row r="15" s="461" customFormat="1" ht="38" customHeight="1" spans="1:17">
      <c r="A15" s="485" t="s">
        <v>260</v>
      </c>
      <c r="B15" s="486" t="s">
        <v>261</v>
      </c>
      <c r="C15" s="481">
        <v>12</v>
      </c>
      <c r="D15" s="480"/>
      <c r="E15" s="480"/>
      <c r="F15" s="480">
        <v>12</v>
      </c>
      <c r="G15" s="484">
        <v>12</v>
      </c>
      <c r="H15" s="487">
        <v>12</v>
      </c>
      <c r="I15" s="480"/>
      <c r="J15" s="480"/>
      <c r="K15" s="480"/>
      <c r="L15" s="478">
        <v>0</v>
      </c>
      <c r="M15" s="478"/>
      <c r="N15" s="478"/>
      <c r="O15" s="478"/>
      <c r="P15" s="478"/>
      <c r="Q15" s="478"/>
    </row>
    <row r="16" s="461" customFormat="1" ht="38" customHeight="1" spans="1:17">
      <c r="A16" s="485" t="s">
        <v>262</v>
      </c>
      <c r="B16" s="486" t="s">
        <v>263</v>
      </c>
      <c r="C16" s="481">
        <v>4</v>
      </c>
      <c r="D16" s="480"/>
      <c r="E16" s="480"/>
      <c r="F16" s="480">
        <v>4</v>
      </c>
      <c r="G16" s="484">
        <v>4</v>
      </c>
      <c r="H16" s="487">
        <v>4</v>
      </c>
      <c r="I16" s="480"/>
      <c r="J16" s="480"/>
      <c r="K16" s="480"/>
      <c r="L16" s="478">
        <v>0</v>
      </c>
      <c r="M16" s="478"/>
      <c r="N16" s="478"/>
      <c r="O16" s="478"/>
      <c r="P16" s="478"/>
      <c r="Q16" s="478"/>
    </row>
    <row r="17" s="461" customFormat="1" ht="38" customHeight="1" spans="1:17">
      <c r="A17" s="485" t="s">
        <v>264</v>
      </c>
      <c r="B17" s="486" t="s">
        <v>265</v>
      </c>
      <c r="C17" s="481">
        <v>0</v>
      </c>
      <c r="D17" s="480"/>
      <c r="E17" s="480"/>
      <c r="F17" s="480">
        <v>0</v>
      </c>
      <c r="G17" s="484">
        <v>0</v>
      </c>
      <c r="H17" s="487"/>
      <c r="I17" s="480"/>
      <c r="J17" s="480"/>
      <c r="K17" s="480"/>
      <c r="L17" s="478">
        <v>0</v>
      </c>
      <c r="M17" s="478"/>
      <c r="N17" s="478"/>
      <c r="O17" s="478"/>
      <c r="P17" s="478"/>
      <c r="Q17" s="478"/>
    </row>
    <row r="18" s="461" customFormat="1" ht="38" customHeight="1" spans="1:17">
      <c r="A18" s="485" t="s">
        <v>266</v>
      </c>
      <c r="B18" s="486" t="s">
        <v>267</v>
      </c>
      <c r="C18" s="481">
        <v>0</v>
      </c>
      <c r="D18" s="480"/>
      <c r="E18" s="480"/>
      <c r="F18" s="480">
        <v>0</v>
      </c>
      <c r="G18" s="484">
        <v>0</v>
      </c>
      <c r="H18" s="487"/>
      <c r="I18" s="480"/>
      <c r="J18" s="480"/>
      <c r="K18" s="480"/>
      <c r="L18" s="478">
        <v>0</v>
      </c>
      <c r="M18" s="478"/>
      <c r="N18" s="478"/>
      <c r="O18" s="478"/>
      <c r="P18" s="478"/>
      <c r="Q18" s="478"/>
    </row>
    <row r="19" s="461" customFormat="1" ht="38" customHeight="1" spans="1:17">
      <c r="A19" s="485" t="s">
        <v>268</v>
      </c>
      <c r="B19" s="486" t="s">
        <v>269</v>
      </c>
      <c r="C19" s="481">
        <v>0</v>
      </c>
      <c r="D19" s="480"/>
      <c r="E19" s="480"/>
      <c r="F19" s="480">
        <v>0</v>
      </c>
      <c r="G19" s="484">
        <v>0</v>
      </c>
      <c r="H19" s="487"/>
      <c r="I19" s="480"/>
      <c r="J19" s="480"/>
      <c r="K19" s="480"/>
      <c r="L19" s="478">
        <v>0</v>
      </c>
      <c r="M19" s="478"/>
      <c r="N19" s="478"/>
      <c r="O19" s="478"/>
      <c r="P19" s="478"/>
      <c r="Q19" s="478"/>
    </row>
    <row r="20" s="461" customFormat="1" ht="38" customHeight="1" spans="1:17">
      <c r="A20" s="482" t="s">
        <v>270</v>
      </c>
      <c r="B20" s="483" t="s">
        <v>271</v>
      </c>
      <c r="C20" s="481">
        <v>16</v>
      </c>
      <c r="D20" s="480"/>
      <c r="E20" s="480"/>
      <c r="F20" s="480">
        <v>16</v>
      </c>
      <c r="G20" s="484">
        <v>16</v>
      </c>
      <c r="H20" s="484">
        <v>16</v>
      </c>
      <c r="I20" s="480"/>
      <c r="J20" s="480"/>
      <c r="K20" s="480"/>
      <c r="L20" s="478">
        <v>0</v>
      </c>
      <c r="M20" s="478"/>
      <c r="N20" s="478"/>
      <c r="O20" s="478"/>
      <c r="P20" s="478"/>
      <c r="Q20" s="478"/>
    </row>
    <row r="21" s="461" customFormat="1" ht="38" customHeight="1" spans="1:17">
      <c r="A21" s="485" t="s">
        <v>272</v>
      </c>
      <c r="B21" s="486" t="s">
        <v>249</v>
      </c>
      <c r="C21" s="481">
        <v>0</v>
      </c>
      <c r="D21" s="480"/>
      <c r="E21" s="480"/>
      <c r="F21" s="480">
        <v>0</v>
      </c>
      <c r="G21" s="484">
        <v>0</v>
      </c>
      <c r="H21" s="487">
        <v>0</v>
      </c>
      <c r="I21" s="480"/>
      <c r="J21" s="480"/>
      <c r="K21" s="480"/>
      <c r="L21" s="478">
        <v>0</v>
      </c>
      <c r="M21" s="478"/>
      <c r="N21" s="478"/>
      <c r="O21" s="478"/>
      <c r="P21" s="478"/>
      <c r="Q21" s="478"/>
    </row>
    <row r="22" s="461" customFormat="1" ht="38" customHeight="1" spans="1:17">
      <c r="A22" s="485" t="s">
        <v>273</v>
      </c>
      <c r="B22" s="486" t="s">
        <v>251</v>
      </c>
      <c r="C22" s="481">
        <v>4</v>
      </c>
      <c r="D22" s="480"/>
      <c r="E22" s="480"/>
      <c r="F22" s="480">
        <v>4</v>
      </c>
      <c r="G22" s="484">
        <v>4</v>
      </c>
      <c r="H22" s="487">
        <v>4</v>
      </c>
      <c r="I22" s="480"/>
      <c r="J22" s="480"/>
      <c r="K22" s="480"/>
      <c r="L22" s="478">
        <v>0</v>
      </c>
      <c r="M22" s="478"/>
      <c r="N22" s="478"/>
      <c r="O22" s="478"/>
      <c r="P22" s="478"/>
      <c r="Q22" s="478"/>
    </row>
    <row r="23" s="461" customFormat="1" ht="38" customHeight="1" spans="1:17">
      <c r="A23" s="485" t="s">
        <v>274</v>
      </c>
      <c r="B23" s="486" t="s">
        <v>253</v>
      </c>
      <c r="C23" s="481">
        <v>0</v>
      </c>
      <c r="D23" s="480"/>
      <c r="E23" s="480"/>
      <c r="F23" s="480">
        <v>0</v>
      </c>
      <c r="G23" s="484">
        <v>0</v>
      </c>
      <c r="H23" s="487"/>
      <c r="I23" s="480"/>
      <c r="J23" s="480"/>
      <c r="K23" s="480"/>
      <c r="L23" s="478">
        <v>0</v>
      </c>
      <c r="M23" s="478"/>
      <c r="N23" s="478"/>
      <c r="O23" s="478"/>
      <c r="P23" s="478"/>
      <c r="Q23" s="478"/>
    </row>
    <row r="24" s="461" customFormat="1" ht="38" customHeight="1" spans="1:17">
      <c r="A24" s="485" t="s">
        <v>275</v>
      </c>
      <c r="B24" s="486" t="s">
        <v>276</v>
      </c>
      <c r="C24" s="481">
        <v>12</v>
      </c>
      <c r="D24" s="480"/>
      <c r="E24" s="480"/>
      <c r="F24" s="480">
        <v>12</v>
      </c>
      <c r="G24" s="484">
        <v>12</v>
      </c>
      <c r="H24" s="487">
        <v>12</v>
      </c>
      <c r="I24" s="480"/>
      <c r="J24" s="480"/>
      <c r="K24" s="480"/>
      <c r="L24" s="478">
        <v>0</v>
      </c>
      <c r="M24" s="478"/>
      <c r="N24" s="478"/>
      <c r="O24" s="478"/>
      <c r="P24" s="478"/>
      <c r="Q24" s="478"/>
    </row>
    <row r="25" s="461" customFormat="1" ht="38" customHeight="1" spans="1:17">
      <c r="A25" s="485" t="s">
        <v>277</v>
      </c>
      <c r="B25" s="486" t="s">
        <v>278</v>
      </c>
      <c r="C25" s="481">
        <v>0</v>
      </c>
      <c r="D25" s="480"/>
      <c r="E25" s="480"/>
      <c r="F25" s="480">
        <v>0</v>
      </c>
      <c r="G25" s="484">
        <v>0</v>
      </c>
      <c r="H25" s="487"/>
      <c r="I25" s="480"/>
      <c r="J25" s="480"/>
      <c r="K25" s="480"/>
      <c r="L25" s="478">
        <v>0</v>
      </c>
      <c r="M25" s="478"/>
      <c r="N25" s="478"/>
      <c r="O25" s="478"/>
      <c r="P25" s="478"/>
      <c r="Q25" s="478"/>
    </row>
    <row r="26" s="461" customFormat="1" ht="38" customHeight="1" spans="1:17">
      <c r="A26" s="485" t="s">
        <v>279</v>
      </c>
      <c r="B26" s="486" t="s">
        <v>280</v>
      </c>
      <c r="C26" s="481">
        <v>0</v>
      </c>
      <c r="D26" s="480"/>
      <c r="E26" s="480"/>
      <c r="F26" s="480">
        <v>0</v>
      </c>
      <c r="G26" s="484">
        <v>0</v>
      </c>
      <c r="H26" s="487"/>
      <c r="I26" s="480"/>
      <c r="J26" s="480"/>
      <c r="K26" s="480"/>
      <c r="L26" s="478">
        <v>0</v>
      </c>
      <c r="M26" s="478"/>
      <c r="N26" s="478"/>
      <c r="O26" s="478"/>
      <c r="P26" s="478"/>
      <c r="Q26" s="478"/>
    </row>
    <row r="27" s="461" customFormat="1" ht="38" customHeight="1" spans="1:17">
      <c r="A27" s="485" t="s">
        <v>281</v>
      </c>
      <c r="B27" s="486" t="s">
        <v>267</v>
      </c>
      <c r="C27" s="481">
        <v>0</v>
      </c>
      <c r="D27" s="480"/>
      <c r="E27" s="480"/>
      <c r="F27" s="480">
        <v>0</v>
      </c>
      <c r="G27" s="484">
        <v>0</v>
      </c>
      <c r="H27" s="487"/>
      <c r="I27" s="480"/>
      <c r="J27" s="480"/>
      <c r="K27" s="480"/>
      <c r="L27" s="478">
        <v>0</v>
      </c>
      <c r="M27" s="478"/>
      <c r="N27" s="478"/>
      <c r="O27" s="478"/>
      <c r="P27" s="478"/>
      <c r="Q27" s="478"/>
    </row>
    <row r="28" s="461" customFormat="1" ht="38" customHeight="1" spans="1:17">
      <c r="A28" s="485" t="s">
        <v>282</v>
      </c>
      <c r="B28" s="486" t="s">
        <v>283</v>
      </c>
      <c r="C28" s="481">
        <v>0</v>
      </c>
      <c r="D28" s="480"/>
      <c r="E28" s="480"/>
      <c r="F28" s="480">
        <v>0</v>
      </c>
      <c r="G28" s="484">
        <v>0</v>
      </c>
      <c r="H28" s="487"/>
      <c r="I28" s="480"/>
      <c r="J28" s="480"/>
      <c r="K28" s="480"/>
      <c r="L28" s="478">
        <v>0</v>
      </c>
      <c r="M28" s="478"/>
      <c r="N28" s="478"/>
      <c r="O28" s="478"/>
      <c r="P28" s="478"/>
      <c r="Q28" s="478"/>
    </row>
    <row r="29" s="461" customFormat="1" ht="38" customHeight="1" spans="1:17">
      <c r="A29" s="482" t="s">
        <v>284</v>
      </c>
      <c r="B29" s="483" t="s">
        <v>285</v>
      </c>
      <c r="C29" s="481">
        <v>10156</v>
      </c>
      <c r="D29" s="480">
        <v>8334</v>
      </c>
      <c r="E29" s="480">
        <v>8334</v>
      </c>
      <c r="F29" s="480">
        <v>1822</v>
      </c>
      <c r="G29" s="484">
        <v>1822</v>
      </c>
      <c r="H29" s="484">
        <v>10156</v>
      </c>
      <c r="I29" s="480"/>
      <c r="J29" s="480"/>
      <c r="K29" s="480"/>
      <c r="L29" s="478">
        <v>0</v>
      </c>
      <c r="M29" s="478"/>
      <c r="N29" s="478"/>
      <c r="O29" s="478"/>
      <c r="P29" s="478"/>
      <c r="Q29" s="478"/>
    </row>
    <row r="30" s="461" customFormat="1" ht="38" customHeight="1" spans="1:17">
      <c r="A30" s="485" t="s">
        <v>286</v>
      </c>
      <c r="B30" s="486" t="s">
        <v>249</v>
      </c>
      <c r="C30" s="481">
        <v>4759</v>
      </c>
      <c r="D30" s="480">
        <v>4274</v>
      </c>
      <c r="E30" s="480">
        <v>4274</v>
      </c>
      <c r="F30" s="480">
        <v>485</v>
      </c>
      <c r="G30" s="484">
        <v>485</v>
      </c>
      <c r="H30" s="487">
        <v>4759</v>
      </c>
      <c r="I30" s="480"/>
      <c r="J30" s="480"/>
      <c r="K30" s="480"/>
      <c r="L30" s="478">
        <v>0</v>
      </c>
      <c r="M30" s="478"/>
      <c r="N30" s="478"/>
      <c r="O30" s="478"/>
      <c r="P30" s="478"/>
      <c r="Q30" s="478"/>
    </row>
    <row r="31" s="461" customFormat="1" ht="38" customHeight="1" spans="1:17">
      <c r="A31" s="485" t="s">
        <v>287</v>
      </c>
      <c r="B31" s="486" t="s">
        <v>251</v>
      </c>
      <c r="C31" s="481">
        <v>1324</v>
      </c>
      <c r="D31" s="480">
        <v>560</v>
      </c>
      <c r="E31" s="480">
        <v>560</v>
      </c>
      <c r="F31" s="480">
        <v>764</v>
      </c>
      <c r="G31" s="484">
        <v>764</v>
      </c>
      <c r="H31" s="487">
        <v>1324</v>
      </c>
      <c r="I31" s="480"/>
      <c r="J31" s="480"/>
      <c r="K31" s="480"/>
      <c r="L31" s="478">
        <v>0</v>
      </c>
      <c r="M31" s="478"/>
      <c r="N31" s="478"/>
      <c r="O31" s="478"/>
      <c r="P31" s="478"/>
      <c r="Q31" s="478"/>
    </row>
    <row r="32" s="461" customFormat="1" ht="38" customHeight="1" spans="1:17">
      <c r="A32" s="485" t="s">
        <v>288</v>
      </c>
      <c r="B32" s="486" t="s">
        <v>253</v>
      </c>
      <c r="C32" s="481">
        <v>0</v>
      </c>
      <c r="D32" s="480"/>
      <c r="E32" s="480"/>
      <c r="F32" s="480">
        <v>0</v>
      </c>
      <c r="G32" s="484">
        <v>0</v>
      </c>
      <c r="H32" s="487"/>
      <c r="I32" s="480"/>
      <c r="J32" s="480"/>
      <c r="K32" s="480"/>
      <c r="L32" s="478">
        <v>0</v>
      </c>
      <c r="M32" s="478"/>
      <c r="N32" s="478"/>
      <c r="O32" s="478"/>
      <c r="P32" s="478"/>
      <c r="Q32" s="478"/>
    </row>
    <row r="33" s="461" customFormat="1" ht="38" customHeight="1" spans="1:17">
      <c r="A33" s="485" t="s">
        <v>289</v>
      </c>
      <c r="B33" s="486" t="s">
        <v>290</v>
      </c>
      <c r="C33" s="481">
        <v>0</v>
      </c>
      <c r="D33" s="480"/>
      <c r="E33" s="480"/>
      <c r="F33" s="480">
        <v>0</v>
      </c>
      <c r="G33" s="484">
        <v>0</v>
      </c>
      <c r="H33" s="487"/>
      <c r="I33" s="480"/>
      <c r="J33" s="480"/>
      <c r="K33" s="480"/>
      <c r="L33" s="478">
        <v>0</v>
      </c>
      <c r="M33" s="478"/>
      <c r="N33" s="478"/>
      <c r="O33" s="478"/>
      <c r="P33" s="478"/>
      <c r="Q33" s="478"/>
    </row>
    <row r="34" s="461" customFormat="1" ht="38" customHeight="1" spans="1:17">
      <c r="A34" s="485" t="s">
        <v>291</v>
      </c>
      <c r="B34" s="486" t="s">
        <v>292</v>
      </c>
      <c r="C34" s="481">
        <v>310</v>
      </c>
      <c r="D34" s="480"/>
      <c r="E34" s="480"/>
      <c r="F34" s="480">
        <v>310</v>
      </c>
      <c r="G34" s="484">
        <v>310</v>
      </c>
      <c r="H34" s="487">
        <v>310</v>
      </c>
      <c r="I34" s="480"/>
      <c r="J34" s="480"/>
      <c r="K34" s="480"/>
      <c r="L34" s="478">
        <v>0</v>
      </c>
      <c r="M34" s="478"/>
      <c r="N34" s="478"/>
      <c r="O34" s="478"/>
      <c r="P34" s="478"/>
      <c r="Q34" s="478"/>
    </row>
    <row r="35" s="461" customFormat="1" ht="38" customHeight="1" spans="1:17">
      <c r="A35" s="485" t="s">
        <v>293</v>
      </c>
      <c r="B35" s="486" t="s">
        <v>294</v>
      </c>
      <c r="C35" s="481">
        <v>0</v>
      </c>
      <c r="D35" s="480"/>
      <c r="E35" s="480"/>
      <c r="F35" s="480">
        <v>0</v>
      </c>
      <c r="G35" s="484">
        <v>0</v>
      </c>
      <c r="H35" s="487">
        <v>0</v>
      </c>
      <c r="I35" s="480"/>
      <c r="J35" s="480"/>
      <c r="K35" s="480"/>
      <c r="L35" s="478">
        <v>0</v>
      </c>
      <c r="M35" s="478"/>
      <c r="N35" s="478"/>
      <c r="O35" s="478"/>
      <c r="P35" s="478"/>
      <c r="Q35" s="478"/>
    </row>
    <row r="36" s="461" customFormat="1" ht="38" customHeight="1" spans="1:17">
      <c r="A36" s="485" t="s">
        <v>295</v>
      </c>
      <c r="B36" s="486" t="s">
        <v>296</v>
      </c>
      <c r="C36" s="481">
        <v>20</v>
      </c>
      <c r="D36" s="480"/>
      <c r="E36" s="480"/>
      <c r="F36" s="480">
        <v>20</v>
      </c>
      <c r="G36" s="484">
        <v>20</v>
      </c>
      <c r="H36" s="487">
        <v>20</v>
      </c>
      <c r="I36" s="480"/>
      <c r="J36" s="480"/>
      <c r="K36" s="480"/>
      <c r="L36" s="478">
        <v>0</v>
      </c>
      <c r="M36" s="478"/>
      <c r="N36" s="478"/>
      <c r="O36" s="478"/>
      <c r="P36" s="478"/>
      <c r="Q36" s="478"/>
    </row>
    <row r="37" s="461" customFormat="1" ht="38" customHeight="1" spans="1:17">
      <c r="A37" s="485" t="s">
        <v>297</v>
      </c>
      <c r="B37" s="486" t="s">
        <v>298</v>
      </c>
      <c r="C37" s="481">
        <v>0</v>
      </c>
      <c r="D37" s="480"/>
      <c r="E37" s="480"/>
      <c r="F37" s="480">
        <v>0</v>
      </c>
      <c r="G37" s="484">
        <v>0</v>
      </c>
      <c r="H37" s="487"/>
      <c r="I37" s="480"/>
      <c r="J37" s="480"/>
      <c r="K37" s="480"/>
      <c r="L37" s="478">
        <v>0</v>
      </c>
      <c r="M37" s="478"/>
      <c r="N37" s="478"/>
      <c r="O37" s="478"/>
      <c r="P37" s="478"/>
      <c r="Q37" s="478"/>
    </row>
    <row r="38" s="461" customFormat="1" ht="38" customHeight="1" spans="1:17">
      <c r="A38" s="485" t="s">
        <v>299</v>
      </c>
      <c r="B38" s="486" t="s">
        <v>267</v>
      </c>
      <c r="C38" s="481">
        <v>0</v>
      </c>
      <c r="D38" s="480"/>
      <c r="E38" s="480"/>
      <c r="F38" s="480">
        <v>0</v>
      </c>
      <c r="G38" s="484">
        <v>0</v>
      </c>
      <c r="H38" s="487"/>
      <c r="I38" s="480"/>
      <c r="J38" s="480"/>
      <c r="K38" s="480"/>
      <c r="L38" s="478">
        <v>0</v>
      </c>
      <c r="M38" s="478"/>
      <c r="N38" s="478"/>
      <c r="O38" s="478"/>
      <c r="P38" s="478"/>
      <c r="Q38" s="478"/>
    </row>
    <row r="39" s="461" customFormat="1" ht="38" customHeight="1" spans="1:17">
      <c r="A39" s="488" t="s">
        <v>300</v>
      </c>
      <c r="B39" s="486" t="s">
        <v>301</v>
      </c>
      <c r="C39" s="481">
        <v>3743</v>
      </c>
      <c r="D39" s="480">
        <v>3500</v>
      </c>
      <c r="E39" s="480">
        <v>3500</v>
      </c>
      <c r="F39" s="480">
        <v>243</v>
      </c>
      <c r="G39" s="484">
        <v>243</v>
      </c>
      <c r="H39" s="487">
        <v>3743</v>
      </c>
      <c r="I39" s="480"/>
      <c r="J39" s="480"/>
      <c r="K39" s="480"/>
      <c r="L39" s="478">
        <v>0</v>
      </c>
      <c r="M39" s="478"/>
      <c r="N39" s="478"/>
      <c r="O39" s="478"/>
      <c r="P39" s="478"/>
      <c r="Q39" s="478"/>
    </row>
    <row r="40" s="461" customFormat="1" ht="38" customHeight="1" spans="1:17">
      <c r="A40" s="482" t="s">
        <v>302</v>
      </c>
      <c r="B40" s="483" t="s">
        <v>303</v>
      </c>
      <c r="C40" s="481">
        <v>238</v>
      </c>
      <c r="D40" s="480">
        <v>225</v>
      </c>
      <c r="E40" s="480">
        <v>225</v>
      </c>
      <c r="F40" s="480">
        <v>13</v>
      </c>
      <c r="G40" s="484">
        <v>13</v>
      </c>
      <c r="H40" s="484">
        <v>238</v>
      </c>
      <c r="I40" s="480"/>
      <c r="J40" s="480"/>
      <c r="K40" s="480"/>
      <c r="L40" s="478">
        <v>0</v>
      </c>
      <c r="M40" s="478"/>
      <c r="N40" s="478"/>
      <c r="O40" s="478"/>
      <c r="P40" s="478"/>
      <c r="Q40" s="478"/>
    </row>
    <row r="41" s="461" customFormat="1" ht="38" customHeight="1" spans="1:17">
      <c r="A41" s="485" t="s">
        <v>304</v>
      </c>
      <c r="B41" s="486" t="s">
        <v>249</v>
      </c>
      <c r="C41" s="481">
        <v>234</v>
      </c>
      <c r="D41" s="480">
        <v>225</v>
      </c>
      <c r="E41" s="480">
        <v>225</v>
      </c>
      <c r="F41" s="480">
        <v>9</v>
      </c>
      <c r="G41" s="484">
        <v>9</v>
      </c>
      <c r="H41" s="487">
        <v>234</v>
      </c>
      <c r="I41" s="480"/>
      <c r="J41" s="480"/>
      <c r="K41" s="480"/>
      <c r="L41" s="478">
        <v>0</v>
      </c>
      <c r="M41" s="478"/>
      <c r="N41" s="478"/>
      <c r="O41" s="478"/>
      <c r="P41" s="478"/>
      <c r="Q41" s="478"/>
    </row>
    <row r="42" s="461" customFormat="1" ht="38" customHeight="1" spans="1:17">
      <c r="A42" s="485" t="s">
        <v>305</v>
      </c>
      <c r="B42" s="486" t="s">
        <v>251</v>
      </c>
      <c r="C42" s="481">
        <v>4</v>
      </c>
      <c r="D42" s="480"/>
      <c r="E42" s="480"/>
      <c r="F42" s="480">
        <v>4</v>
      </c>
      <c r="G42" s="484">
        <v>4</v>
      </c>
      <c r="H42" s="487">
        <v>4</v>
      </c>
      <c r="I42" s="480"/>
      <c r="J42" s="480"/>
      <c r="K42" s="480"/>
      <c r="L42" s="478">
        <v>0</v>
      </c>
      <c r="M42" s="478"/>
      <c r="N42" s="478"/>
      <c r="O42" s="478"/>
      <c r="P42" s="478"/>
      <c r="Q42" s="478"/>
    </row>
    <row r="43" s="461" customFormat="1" ht="38" customHeight="1" spans="1:17">
      <c r="A43" s="485" t="s">
        <v>306</v>
      </c>
      <c r="B43" s="486" t="s">
        <v>253</v>
      </c>
      <c r="C43" s="481">
        <v>0</v>
      </c>
      <c r="D43" s="480"/>
      <c r="E43" s="480"/>
      <c r="F43" s="480">
        <v>0</v>
      </c>
      <c r="G43" s="484">
        <v>0</v>
      </c>
      <c r="H43" s="487"/>
      <c r="I43" s="480"/>
      <c r="J43" s="480"/>
      <c r="K43" s="480"/>
      <c r="L43" s="478">
        <v>0</v>
      </c>
      <c r="M43" s="478"/>
      <c r="N43" s="478"/>
      <c r="O43" s="478"/>
      <c r="P43" s="478"/>
      <c r="Q43" s="478"/>
    </row>
    <row r="44" s="461" customFormat="1" ht="38" customHeight="1" spans="1:17">
      <c r="A44" s="485" t="s">
        <v>307</v>
      </c>
      <c r="B44" s="486" t="s">
        <v>308</v>
      </c>
      <c r="C44" s="481">
        <v>0</v>
      </c>
      <c r="D44" s="480"/>
      <c r="E44" s="480"/>
      <c r="F44" s="480">
        <v>0</v>
      </c>
      <c r="G44" s="484">
        <v>0</v>
      </c>
      <c r="H44" s="487"/>
      <c r="I44" s="480"/>
      <c r="J44" s="480"/>
      <c r="K44" s="480"/>
      <c r="L44" s="478">
        <v>0</v>
      </c>
      <c r="M44" s="478"/>
      <c r="N44" s="478"/>
      <c r="O44" s="478"/>
      <c r="P44" s="478"/>
      <c r="Q44" s="478"/>
    </row>
    <row r="45" s="461" customFormat="1" ht="38" customHeight="1" spans="1:17">
      <c r="A45" s="485" t="s">
        <v>309</v>
      </c>
      <c r="B45" s="486" t="s">
        <v>310</v>
      </c>
      <c r="C45" s="481">
        <v>0</v>
      </c>
      <c r="D45" s="480"/>
      <c r="E45" s="480"/>
      <c r="F45" s="480">
        <v>0</v>
      </c>
      <c r="G45" s="484">
        <v>0</v>
      </c>
      <c r="H45" s="487"/>
      <c r="I45" s="480"/>
      <c r="J45" s="480"/>
      <c r="K45" s="480"/>
      <c r="L45" s="478">
        <v>0</v>
      </c>
      <c r="M45" s="478"/>
      <c r="N45" s="478"/>
      <c r="O45" s="478"/>
      <c r="P45" s="478"/>
      <c r="Q45" s="478"/>
    </row>
    <row r="46" s="461" customFormat="1" ht="38" customHeight="1" spans="1:17">
      <c r="A46" s="485" t="s">
        <v>311</v>
      </c>
      <c r="B46" s="486" t="s">
        <v>312</v>
      </c>
      <c r="C46" s="481">
        <v>0</v>
      </c>
      <c r="D46" s="480"/>
      <c r="E46" s="480"/>
      <c r="F46" s="480">
        <v>0</v>
      </c>
      <c r="G46" s="484">
        <v>0</v>
      </c>
      <c r="H46" s="487"/>
      <c r="I46" s="480"/>
      <c r="J46" s="480"/>
      <c r="K46" s="480"/>
      <c r="L46" s="478">
        <v>0</v>
      </c>
      <c r="M46" s="478"/>
      <c r="N46" s="478"/>
      <c r="O46" s="478"/>
      <c r="P46" s="478"/>
      <c r="Q46" s="478"/>
    </row>
    <row r="47" s="461" customFormat="1" ht="38" customHeight="1" spans="1:17">
      <c r="A47" s="485" t="s">
        <v>313</v>
      </c>
      <c r="B47" s="486" t="s">
        <v>314</v>
      </c>
      <c r="C47" s="481">
        <v>0</v>
      </c>
      <c r="D47" s="480"/>
      <c r="E47" s="480"/>
      <c r="F47" s="480">
        <v>0</v>
      </c>
      <c r="G47" s="484">
        <v>0</v>
      </c>
      <c r="H47" s="487"/>
      <c r="I47" s="480"/>
      <c r="J47" s="480"/>
      <c r="K47" s="480"/>
      <c r="L47" s="478">
        <v>0</v>
      </c>
      <c r="M47" s="478"/>
      <c r="N47" s="478"/>
      <c r="O47" s="478"/>
      <c r="P47" s="478"/>
      <c r="Q47" s="478"/>
    </row>
    <row r="48" s="461" customFormat="1" ht="38" customHeight="1" spans="1:17">
      <c r="A48" s="485" t="s">
        <v>315</v>
      </c>
      <c r="B48" s="486" t="s">
        <v>316</v>
      </c>
      <c r="C48" s="481">
        <v>0</v>
      </c>
      <c r="D48" s="480"/>
      <c r="E48" s="480"/>
      <c r="F48" s="480">
        <v>0</v>
      </c>
      <c r="G48" s="484">
        <v>0</v>
      </c>
      <c r="H48" s="487"/>
      <c r="I48" s="480"/>
      <c r="J48" s="480"/>
      <c r="K48" s="480"/>
      <c r="L48" s="478">
        <v>0</v>
      </c>
      <c r="M48" s="478"/>
      <c r="N48" s="478"/>
      <c r="O48" s="478"/>
      <c r="P48" s="478"/>
      <c r="Q48" s="478"/>
    </row>
    <row r="49" s="461" customFormat="1" ht="38" customHeight="1" spans="1:17">
      <c r="A49" s="485" t="s">
        <v>317</v>
      </c>
      <c r="B49" s="486" t="s">
        <v>267</v>
      </c>
      <c r="C49" s="481">
        <v>0</v>
      </c>
      <c r="D49" s="480"/>
      <c r="E49" s="480"/>
      <c r="F49" s="480">
        <v>0</v>
      </c>
      <c r="G49" s="484">
        <v>0</v>
      </c>
      <c r="H49" s="487"/>
      <c r="I49" s="480"/>
      <c r="J49" s="480"/>
      <c r="K49" s="480"/>
      <c r="L49" s="478">
        <v>0</v>
      </c>
      <c r="M49" s="478"/>
      <c r="N49" s="478"/>
      <c r="O49" s="478"/>
      <c r="P49" s="478"/>
      <c r="Q49" s="478"/>
    </row>
    <row r="50" s="461" customFormat="1" ht="38" customHeight="1" spans="1:17">
      <c r="A50" s="485" t="s">
        <v>318</v>
      </c>
      <c r="B50" s="486" t="s">
        <v>319</v>
      </c>
      <c r="C50" s="481">
        <v>0</v>
      </c>
      <c r="D50" s="480"/>
      <c r="E50" s="480"/>
      <c r="F50" s="480">
        <v>0</v>
      </c>
      <c r="G50" s="484">
        <v>0</v>
      </c>
      <c r="H50" s="487">
        <v>0</v>
      </c>
      <c r="I50" s="480"/>
      <c r="J50" s="480"/>
      <c r="K50" s="480"/>
      <c r="L50" s="478">
        <v>0</v>
      </c>
      <c r="M50" s="478"/>
      <c r="N50" s="478"/>
      <c r="O50" s="478"/>
      <c r="P50" s="478"/>
      <c r="Q50" s="478"/>
    </row>
    <row r="51" s="461" customFormat="1" ht="38" customHeight="1" spans="1:17">
      <c r="A51" s="482" t="s">
        <v>320</v>
      </c>
      <c r="B51" s="483" t="s">
        <v>321</v>
      </c>
      <c r="C51" s="481">
        <v>71</v>
      </c>
      <c r="D51" s="480"/>
      <c r="E51" s="480"/>
      <c r="F51" s="480">
        <v>71</v>
      </c>
      <c r="G51" s="484">
        <v>71</v>
      </c>
      <c r="H51" s="484">
        <v>71</v>
      </c>
      <c r="I51" s="480"/>
      <c r="J51" s="480"/>
      <c r="K51" s="480"/>
      <c r="L51" s="478">
        <v>0</v>
      </c>
      <c r="M51" s="478"/>
      <c r="N51" s="478"/>
      <c r="O51" s="478"/>
      <c r="P51" s="478"/>
      <c r="Q51" s="478"/>
    </row>
    <row r="52" s="461" customFormat="1" ht="38" customHeight="1" spans="1:17">
      <c r="A52" s="485" t="s">
        <v>322</v>
      </c>
      <c r="B52" s="486" t="s">
        <v>249</v>
      </c>
      <c r="C52" s="481">
        <v>0</v>
      </c>
      <c r="D52" s="480"/>
      <c r="E52" s="480"/>
      <c r="F52" s="480">
        <v>0</v>
      </c>
      <c r="G52" s="484">
        <v>0</v>
      </c>
      <c r="H52" s="487"/>
      <c r="I52" s="480"/>
      <c r="J52" s="480"/>
      <c r="K52" s="480"/>
      <c r="L52" s="478">
        <v>0</v>
      </c>
      <c r="M52" s="478"/>
      <c r="N52" s="478"/>
      <c r="O52" s="478"/>
      <c r="P52" s="478"/>
      <c r="Q52" s="478"/>
    </row>
    <row r="53" s="461" customFormat="1" ht="38" customHeight="1" spans="1:17">
      <c r="A53" s="485" t="s">
        <v>323</v>
      </c>
      <c r="B53" s="486" t="s">
        <v>251</v>
      </c>
      <c r="C53" s="481">
        <v>0</v>
      </c>
      <c r="D53" s="480"/>
      <c r="E53" s="480"/>
      <c r="F53" s="480">
        <v>0</v>
      </c>
      <c r="G53" s="484">
        <v>0</v>
      </c>
      <c r="H53" s="487"/>
      <c r="I53" s="480"/>
      <c r="J53" s="480"/>
      <c r="K53" s="480"/>
      <c r="L53" s="478">
        <v>0</v>
      </c>
      <c r="M53" s="478"/>
      <c r="N53" s="478"/>
      <c r="O53" s="478"/>
      <c r="P53" s="478"/>
      <c r="Q53" s="478"/>
    </row>
    <row r="54" s="461" customFormat="1" ht="38" customHeight="1" spans="1:17">
      <c r="A54" s="485" t="s">
        <v>324</v>
      </c>
      <c r="B54" s="486" t="s">
        <v>253</v>
      </c>
      <c r="C54" s="481">
        <v>0</v>
      </c>
      <c r="D54" s="480"/>
      <c r="E54" s="480"/>
      <c r="F54" s="480">
        <v>0</v>
      </c>
      <c r="G54" s="484">
        <v>0</v>
      </c>
      <c r="H54" s="487"/>
      <c r="I54" s="480"/>
      <c r="J54" s="480"/>
      <c r="K54" s="480"/>
      <c r="L54" s="478">
        <v>0</v>
      </c>
      <c r="M54" s="478"/>
      <c r="N54" s="478"/>
      <c r="O54" s="478"/>
      <c r="P54" s="478"/>
      <c r="Q54" s="478"/>
    </row>
    <row r="55" s="461" customFormat="1" ht="38" customHeight="1" spans="1:17">
      <c r="A55" s="485" t="s">
        <v>325</v>
      </c>
      <c r="B55" s="486" t="s">
        <v>326</v>
      </c>
      <c r="C55" s="481">
        <v>0</v>
      </c>
      <c r="D55" s="480"/>
      <c r="E55" s="480"/>
      <c r="F55" s="480">
        <v>0</v>
      </c>
      <c r="G55" s="484">
        <v>0</v>
      </c>
      <c r="H55" s="487">
        <v>0</v>
      </c>
      <c r="I55" s="480"/>
      <c r="J55" s="480"/>
      <c r="K55" s="480"/>
      <c r="L55" s="478">
        <v>0</v>
      </c>
      <c r="M55" s="478"/>
      <c r="N55" s="478"/>
      <c r="O55" s="478"/>
      <c r="P55" s="478"/>
      <c r="Q55" s="478"/>
    </row>
    <row r="56" s="461" customFormat="1" ht="38" customHeight="1" spans="1:17">
      <c r="A56" s="485" t="s">
        <v>327</v>
      </c>
      <c r="B56" s="486" t="s">
        <v>328</v>
      </c>
      <c r="C56" s="481">
        <v>0</v>
      </c>
      <c r="D56" s="480"/>
      <c r="E56" s="480"/>
      <c r="F56" s="480">
        <v>0</v>
      </c>
      <c r="G56" s="484">
        <v>0</v>
      </c>
      <c r="H56" s="487">
        <v>0</v>
      </c>
      <c r="I56" s="480"/>
      <c r="J56" s="480"/>
      <c r="K56" s="480"/>
      <c r="L56" s="478">
        <v>0</v>
      </c>
      <c r="M56" s="478"/>
      <c r="N56" s="478"/>
      <c r="O56" s="478"/>
      <c r="P56" s="478"/>
      <c r="Q56" s="478"/>
    </row>
    <row r="57" s="461" customFormat="1" ht="38" customHeight="1" spans="1:17">
      <c r="A57" s="485" t="s">
        <v>329</v>
      </c>
      <c r="B57" s="486" t="s">
        <v>330</v>
      </c>
      <c r="C57" s="481">
        <v>0</v>
      </c>
      <c r="D57" s="480"/>
      <c r="E57" s="480"/>
      <c r="F57" s="480">
        <v>0</v>
      </c>
      <c r="G57" s="484">
        <v>0</v>
      </c>
      <c r="H57" s="487">
        <v>0</v>
      </c>
      <c r="I57" s="480"/>
      <c r="J57" s="480"/>
      <c r="K57" s="480"/>
      <c r="L57" s="478">
        <v>0</v>
      </c>
      <c r="M57" s="478"/>
      <c r="N57" s="478"/>
      <c r="O57" s="478"/>
      <c r="P57" s="478"/>
      <c r="Q57" s="478"/>
    </row>
    <row r="58" s="461" customFormat="1" ht="38" customHeight="1" spans="1:17">
      <c r="A58" s="485" t="s">
        <v>331</v>
      </c>
      <c r="B58" s="486" t="s">
        <v>332</v>
      </c>
      <c r="C58" s="481">
        <v>8</v>
      </c>
      <c r="D58" s="480"/>
      <c r="E58" s="480"/>
      <c r="F58" s="480">
        <v>8</v>
      </c>
      <c r="G58" s="484">
        <v>8</v>
      </c>
      <c r="H58" s="487">
        <v>8</v>
      </c>
      <c r="I58" s="480"/>
      <c r="J58" s="480"/>
      <c r="K58" s="480"/>
      <c r="L58" s="478">
        <v>0</v>
      </c>
      <c r="M58" s="478"/>
      <c r="N58" s="478"/>
      <c r="O58" s="478"/>
      <c r="P58" s="478"/>
      <c r="Q58" s="478"/>
    </row>
    <row r="59" s="461" customFormat="1" ht="38" customHeight="1" spans="1:17">
      <c r="A59" s="485" t="s">
        <v>333</v>
      </c>
      <c r="B59" s="486" t="s">
        <v>334</v>
      </c>
      <c r="C59" s="481">
        <v>0</v>
      </c>
      <c r="D59" s="480"/>
      <c r="E59" s="480"/>
      <c r="F59" s="480">
        <v>0</v>
      </c>
      <c r="G59" s="484">
        <v>0</v>
      </c>
      <c r="H59" s="487"/>
      <c r="I59" s="480"/>
      <c r="J59" s="480"/>
      <c r="K59" s="480"/>
      <c r="L59" s="478">
        <v>0</v>
      </c>
      <c r="M59" s="478"/>
      <c r="N59" s="478"/>
      <c r="O59" s="478"/>
      <c r="P59" s="478"/>
      <c r="Q59" s="478"/>
    </row>
    <row r="60" s="461" customFormat="1" ht="38" customHeight="1" spans="1:17">
      <c r="A60" s="485" t="s">
        <v>335</v>
      </c>
      <c r="B60" s="486" t="s">
        <v>267</v>
      </c>
      <c r="C60" s="481">
        <v>0</v>
      </c>
      <c r="D60" s="480"/>
      <c r="E60" s="480"/>
      <c r="F60" s="480">
        <v>0</v>
      </c>
      <c r="G60" s="484">
        <v>0</v>
      </c>
      <c r="H60" s="487"/>
      <c r="I60" s="480"/>
      <c r="J60" s="480"/>
      <c r="K60" s="480"/>
      <c r="L60" s="478">
        <v>0</v>
      </c>
      <c r="M60" s="478"/>
      <c r="N60" s="478"/>
      <c r="O60" s="478"/>
      <c r="P60" s="478"/>
      <c r="Q60" s="478"/>
    </row>
    <row r="61" s="461" customFormat="1" ht="38" customHeight="1" spans="1:17">
      <c r="A61" s="485" t="s">
        <v>336</v>
      </c>
      <c r="B61" s="486" t="s">
        <v>337</v>
      </c>
      <c r="C61" s="481">
        <v>63</v>
      </c>
      <c r="D61" s="480"/>
      <c r="E61" s="480"/>
      <c r="F61" s="480">
        <v>63</v>
      </c>
      <c r="G61" s="484">
        <v>63</v>
      </c>
      <c r="H61" s="487">
        <v>63</v>
      </c>
      <c r="I61" s="480"/>
      <c r="J61" s="480"/>
      <c r="K61" s="480"/>
      <c r="L61" s="478">
        <v>0</v>
      </c>
      <c r="M61" s="478"/>
      <c r="N61" s="478"/>
      <c r="O61" s="478"/>
      <c r="P61" s="478"/>
      <c r="Q61" s="478"/>
    </row>
    <row r="62" s="461" customFormat="1" ht="38" customHeight="1" spans="1:17">
      <c r="A62" s="482" t="s">
        <v>338</v>
      </c>
      <c r="B62" s="483" t="s">
        <v>339</v>
      </c>
      <c r="C62" s="481">
        <v>630</v>
      </c>
      <c r="D62" s="480">
        <v>421</v>
      </c>
      <c r="E62" s="480">
        <v>421</v>
      </c>
      <c r="F62" s="480">
        <v>209</v>
      </c>
      <c r="G62" s="484">
        <v>209</v>
      </c>
      <c r="H62" s="484">
        <v>630</v>
      </c>
      <c r="I62" s="480"/>
      <c r="J62" s="480"/>
      <c r="K62" s="480"/>
      <c r="L62" s="478">
        <v>0</v>
      </c>
      <c r="M62" s="478"/>
      <c r="N62" s="478"/>
      <c r="O62" s="478"/>
      <c r="P62" s="478"/>
      <c r="Q62" s="478"/>
    </row>
    <row r="63" s="461" customFormat="1" ht="38" customHeight="1" spans="1:17">
      <c r="A63" s="485" t="s">
        <v>340</v>
      </c>
      <c r="B63" s="486" t="s">
        <v>249</v>
      </c>
      <c r="C63" s="481">
        <v>423</v>
      </c>
      <c r="D63" s="480">
        <v>421</v>
      </c>
      <c r="E63" s="480">
        <v>421</v>
      </c>
      <c r="F63" s="480">
        <v>2</v>
      </c>
      <c r="G63" s="484">
        <v>2</v>
      </c>
      <c r="H63" s="487">
        <v>423</v>
      </c>
      <c r="I63" s="480"/>
      <c r="J63" s="480"/>
      <c r="K63" s="480"/>
      <c r="L63" s="478">
        <v>0</v>
      </c>
      <c r="M63" s="478"/>
      <c r="N63" s="478"/>
      <c r="O63" s="478"/>
      <c r="P63" s="478"/>
      <c r="Q63" s="478"/>
    </row>
    <row r="64" s="461" customFormat="1" ht="38" customHeight="1" spans="1:17">
      <c r="A64" s="485" t="s">
        <v>341</v>
      </c>
      <c r="B64" s="486" t="s">
        <v>251</v>
      </c>
      <c r="C64" s="481">
        <v>121</v>
      </c>
      <c r="D64" s="480"/>
      <c r="E64" s="480"/>
      <c r="F64" s="480">
        <v>121</v>
      </c>
      <c r="G64" s="484">
        <v>121</v>
      </c>
      <c r="H64" s="487">
        <v>121</v>
      </c>
      <c r="I64" s="480"/>
      <c r="J64" s="480"/>
      <c r="K64" s="480"/>
      <c r="L64" s="478">
        <v>0</v>
      </c>
      <c r="M64" s="478"/>
      <c r="N64" s="478"/>
      <c r="O64" s="478"/>
      <c r="P64" s="478"/>
      <c r="Q64" s="478"/>
    </row>
    <row r="65" s="461" customFormat="1" ht="38" customHeight="1" spans="1:17">
      <c r="A65" s="485" t="s">
        <v>342</v>
      </c>
      <c r="B65" s="486" t="s">
        <v>253</v>
      </c>
      <c r="C65" s="481">
        <v>0</v>
      </c>
      <c r="D65" s="480"/>
      <c r="E65" s="480"/>
      <c r="F65" s="480">
        <v>0</v>
      </c>
      <c r="G65" s="484">
        <v>0</v>
      </c>
      <c r="H65" s="487"/>
      <c r="I65" s="480"/>
      <c r="J65" s="480"/>
      <c r="K65" s="480"/>
      <c r="L65" s="478">
        <v>0</v>
      </c>
      <c r="M65" s="478"/>
      <c r="N65" s="478"/>
      <c r="O65" s="478"/>
      <c r="P65" s="478"/>
      <c r="Q65" s="478"/>
    </row>
    <row r="66" s="461" customFormat="1" ht="38" customHeight="1" spans="1:17">
      <c r="A66" s="485" t="s">
        <v>343</v>
      </c>
      <c r="B66" s="486" t="s">
        <v>344</v>
      </c>
      <c r="C66" s="481">
        <v>0</v>
      </c>
      <c r="D66" s="480"/>
      <c r="E66" s="480"/>
      <c r="F66" s="480">
        <v>0</v>
      </c>
      <c r="G66" s="484">
        <v>0</v>
      </c>
      <c r="H66" s="487"/>
      <c r="I66" s="480"/>
      <c r="J66" s="480"/>
      <c r="K66" s="480"/>
      <c r="L66" s="478">
        <v>0</v>
      </c>
      <c r="M66" s="478"/>
      <c r="N66" s="478"/>
      <c r="O66" s="478"/>
      <c r="P66" s="478"/>
      <c r="Q66" s="478"/>
    </row>
    <row r="67" s="461" customFormat="1" ht="38" customHeight="1" spans="1:17">
      <c r="A67" s="485" t="s">
        <v>345</v>
      </c>
      <c r="B67" s="486" t="s">
        <v>346</v>
      </c>
      <c r="C67" s="481">
        <v>0</v>
      </c>
      <c r="D67" s="480"/>
      <c r="E67" s="480"/>
      <c r="F67" s="480">
        <v>0</v>
      </c>
      <c r="G67" s="484">
        <v>0</v>
      </c>
      <c r="H67" s="487"/>
      <c r="I67" s="480"/>
      <c r="J67" s="480"/>
      <c r="K67" s="480"/>
      <c r="L67" s="478">
        <v>0</v>
      </c>
      <c r="M67" s="478"/>
      <c r="N67" s="478"/>
      <c r="O67" s="478"/>
      <c r="P67" s="478"/>
      <c r="Q67" s="478"/>
    </row>
    <row r="68" s="461" customFormat="1" ht="38" customHeight="1" spans="1:17">
      <c r="A68" s="485" t="s">
        <v>347</v>
      </c>
      <c r="B68" s="486" t="s">
        <v>348</v>
      </c>
      <c r="C68" s="481">
        <v>0</v>
      </c>
      <c r="D68" s="480"/>
      <c r="E68" s="480"/>
      <c r="F68" s="480">
        <v>0</v>
      </c>
      <c r="G68" s="484">
        <v>0</v>
      </c>
      <c r="H68" s="487"/>
      <c r="I68" s="480"/>
      <c r="J68" s="480"/>
      <c r="K68" s="480"/>
      <c r="L68" s="478">
        <v>0</v>
      </c>
      <c r="M68" s="478"/>
      <c r="N68" s="478"/>
      <c r="O68" s="478"/>
      <c r="P68" s="478"/>
      <c r="Q68" s="478"/>
    </row>
    <row r="69" s="461" customFormat="1" ht="38" customHeight="1" spans="1:17">
      <c r="A69" s="485" t="s">
        <v>349</v>
      </c>
      <c r="B69" s="486" t="s">
        <v>350</v>
      </c>
      <c r="C69" s="481">
        <v>38</v>
      </c>
      <c r="D69" s="480"/>
      <c r="E69" s="480"/>
      <c r="F69" s="480">
        <v>38</v>
      </c>
      <c r="G69" s="484">
        <v>38</v>
      </c>
      <c r="H69" s="487">
        <v>38</v>
      </c>
      <c r="I69" s="480"/>
      <c r="J69" s="480"/>
      <c r="K69" s="480"/>
      <c r="L69" s="478">
        <v>0</v>
      </c>
      <c r="M69" s="478"/>
      <c r="N69" s="478"/>
      <c r="O69" s="478"/>
      <c r="P69" s="478"/>
      <c r="Q69" s="478"/>
    </row>
    <row r="70" s="461" customFormat="1" ht="38" customHeight="1" spans="1:17">
      <c r="A70" s="485" t="s">
        <v>351</v>
      </c>
      <c r="B70" s="486" t="s">
        <v>352</v>
      </c>
      <c r="C70" s="481">
        <v>29</v>
      </c>
      <c r="D70" s="480"/>
      <c r="E70" s="480"/>
      <c r="F70" s="480">
        <v>29</v>
      </c>
      <c r="G70" s="484">
        <v>29</v>
      </c>
      <c r="H70" s="487">
        <v>29</v>
      </c>
      <c r="I70" s="480"/>
      <c r="J70" s="480"/>
      <c r="K70" s="480"/>
      <c r="L70" s="478">
        <v>0</v>
      </c>
      <c r="M70" s="478"/>
      <c r="N70" s="478"/>
      <c r="O70" s="478"/>
      <c r="P70" s="478"/>
      <c r="Q70" s="478"/>
    </row>
    <row r="71" s="461" customFormat="1" ht="38" customHeight="1" spans="1:17">
      <c r="A71" s="485" t="s">
        <v>353</v>
      </c>
      <c r="B71" s="486" t="s">
        <v>267</v>
      </c>
      <c r="C71" s="481">
        <v>0</v>
      </c>
      <c r="D71" s="480"/>
      <c r="E71" s="480"/>
      <c r="F71" s="480">
        <v>0</v>
      </c>
      <c r="G71" s="484">
        <v>0</v>
      </c>
      <c r="H71" s="487"/>
      <c r="I71" s="480"/>
      <c r="J71" s="480"/>
      <c r="K71" s="480"/>
      <c r="L71" s="478">
        <v>0</v>
      </c>
      <c r="M71" s="478"/>
      <c r="N71" s="478"/>
      <c r="O71" s="478"/>
      <c r="P71" s="478"/>
      <c r="Q71" s="478"/>
    </row>
    <row r="72" s="461" customFormat="1" ht="38" customHeight="1" spans="1:17">
      <c r="A72" s="485" t="s">
        <v>354</v>
      </c>
      <c r="B72" s="486" t="s">
        <v>355</v>
      </c>
      <c r="C72" s="481">
        <v>19</v>
      </c>
      <c r="D72" s="480"/>
      <c r="E72" s="480"/>
      <c r="F72" s="480">
        <v>19</v>
      </c>
      <c r="G72" s="484">
        <v>19</v>
      </c>
      <c r="H72" s="487">
        <v>19</v>
      </c>
      <c r="I72" s="480"/>
      <c r="J72" s="480"/>
      <c r="K72" s="480"/>
      <c r="L72" s="478">
        <v>0</v>
      </c>
      <c r="M72" s="478"/>
      <c r="N72" s="478"/>
      <c r="O72" s="478"/>
      <c r="P72" s="478"/>
      <c r="Q72" s="478"/>
    </row>
    <row r="73" s="461" customFormat="1" ht="38" customHeight="1" spans="1:17">
      <c r="A73" s="482" t="s">
        <v>356</v>
      </c>
      <c r="B73" s="483" t="s">
        <v>357</v>
      </c>
      <c r="C73" s="481">
        <v>1000</v>
      </c>
      <c r="D73" s="480">
        <v>200</v>
      </c>
      <c r="E73" s="480">
        <v>200</v>
      </c>
      <c r="F73" s="480">
        <v>800</v>
      </c>
      <c r="G73" s="484">
        <v>800</v>
      </c>
      <c r="H73" s="484">
        <v>1000</v>
      </c>
      <c r="I73" s="480"/>
      <c r="J73" s="480"/>
      <c r="K73" s="480"/>
      <c r="L73" s="478">
        <v>0</v>
      </c>
      <c r="M73" s="478"/>
      <c r="N73" s="478"/>
      <c r="O73" s="478"/>
      <c r="P73" s="478"/>
      <c r="Q73" s="478"/>
    </row>
    <row r="74" s="461" customFormat="1" ht="38" customHeight="1" spans="1:17">
      <c r="A74" s="485" t="s">
        <v>358</v>
      </c>
      <c r="B74" s="486" t="s">
        <v>249</v>
      </c>
      <c r="C74" s="481">
        <v>0</v>
      </c>
      <c r="D74" s="480"/>
      <c r="E74" s="480"/>
      <c r="F74" s="480">
        <v>0</v>
      </c>
      <c r="G74" s="484">
        <v>0</v>
      </c>
      <c r="H74" s="487"/>
      <c r="I74" s="480"/>
      <c r="J74" s="480"/>
      <c r="K74" s="480"/>
      <c r="L74" s="478">
        <v>0</v>
      </c>
      <c r="M74" s="478"/>
      <c r="N74" s="478"/>
      <c r="O74" s="478"/>
      <c r="P74" s="478"/>
      <c r="Q74" s="478"/>
    </row>
    <row r="75" s="461" customFormat="1" ht="38" customHeight="1" spans="1:17">
      <c r="A75" s="485" t="s">
        <v>359</v>
      </c>
      <c r="B75" s="486" t="s">
        <v>251</v>
      </c>
      <c r="C75" s="481">
        <v>0</v>
      </c>
      <c r="D75" s="480"/>
      <c r="E75" s="480"/>
      <c r="F75" s="480">
        <v>0</v>
      </c>
      <c r="G75" s="484">
        <v>0</v>
      </c>
      <c r="H75" s="487">
        <v>0</v>
      </c>
      <c r="I75" s="480"/>
      <c r="J75" s="480"/>
      <c r="K75" s="480"/>
      <c r="L75" s="478">
        <v>0</v>
      </c>
      <c r="M75" s="478"/>
      <c r="N75" s="478"/>
      <c r="O75" s="478"/>
      <c r="P75" s="478"/>
      <c r="Q75" s="478"/>
    </row>
    <row r="76" s="461" customFormat="1" ht="38" customHeight="1" spans="1:17">
      <c r="A76" s="485" t="s">
        <v>360</v>
      </c>
      <c r="B76" s="486" t="s">
        <v>253</v>
      </c>
      <c r="C76" s="481">
        <v>0</v>
      </c>
      <c r="D76" s="480"/>
      <c r="E76" s="480"/>
      <c r="F76" s="480">
        <v>0</v>
      </c>
      <c r="G76" s="484">
        <v>0</v>
      </c>
      <c r="H76" s="487">
        <v>0</v>
      </c>
      <c r="I76" s="480"/>
      <c r="J76" s="480"/>
      <c r="K76" s="480"/>
      <c r="L76" s="478">
        <v>0</v>
      </c>
      <c r="M76" s="478"/>
      <c r="N76" s="478"/>
      <c r="O76" s="478"/>
      <c r="P76" s="478"/>
      <c r="Q76" s="478"/>
    </row>
    <row r="77" s="461" customFormat="1" ht="38" customHeight="1" spans="1:17">
      <c r="A77" s="485" t="s">
        <v>361</v>
      </c>
      <c r="B77" s="486" t="s">
        <v>362</v>
      </c>
      <c r="C77" s="481">
        <v>0</v>
      </c>
      <c r="D77" s="480"/>
      <c r="E77" s="480"/>
      <c r="F77" s="480">
        <v>0</v>
      </c>
      <c r="G77" s="484">
        <v>0</v>
      </c>
      <c r="H77" s="487">
        <v>0</v>
      </c>
      <c r="I77" s="480"/>
      <c r="J77" s="480"/>
      <c r="K77" s="480"/>
      <c r="L77" s="478">
        <v>0</v>
      </c>
      <c r="M77" s="478"/>
      <c r="N77" s="478"/>
      <c r="O77" s="478"/>
      <c r="P77" s="478"/>
      <c r="Q77" s="478"/>
    </row>
    <row r="78" s="461" customFormat="1" ht="38" customHeight="1" spans="1:17">
      <c r="A78" s="485" t="s">
        <v>363</v>
      </c>
      <c r="B78" s="486" t="s">
        <v>364</v>
      </c>
      <c r="C78" s="481">
        <v>0</v>
      </c>
      <c r="D78" s="480"/>
      <c r="E78" s="480"/>
      <c r="F78" s="480">
        <v>0</v>
      </c>
      <c r="G78" s="484">
        <v>0</v>
      </c>
      <c r="H78" s="487">
        <v>0</v>
      </c>
      <c r="I78" s="480"/>
      <c r="J78" s="480"/>
      <c r="K78" s="480"/>
      <c r="L78" s="478">
        <v>0</v>
      </c>
      <c r="M78" s="478"/>
      <c r="N78" s="478"/>
      <c r="O78" s="478"/>
      <c r="P78" s="478"/>
      <c r="Q78" s="478"/>
    </row>
    <row r="79" s="461" customFormat="1" ht="38" customHeight="1" spans="1:17">
      <c r="A79" s="485" t="s">
        <v>365</v>
      </c>
      <c r="B79" s="486" t="s">
        <v>366</v>
      </c>
      <c r="C79" s="481">
        <v>0</v>
      </c>
      <c r="D79" s="480"/>
      <c r="E79" s="480"/>
      <c r="F79" s="480">
        <v>0</v>
      </c>
      <c r="G79" s="484">
        <v>0</v>
      </c>
      <c r="H79" s="487"/>
      <c r="I79" s="480"/>
      <c r="J79" s="480"/>
      <c r="K79" s="480"/>
      <c r="L79" s="478">
        <v>0</v>
      </c>
      <c r="M79" s="478"/>
      <c r="N79" s="478"/>
      <c r="O79" s="478"/>
      <c r="P79" s="478"/>
      <c r="Q79" s="478"/>
    </row>
    <row r="80" s="461" customFormat="1" ht="38" customHeight="1" spans="1:17">
      <c r="A80" s="485" t="s">
        <v>367</v>
      </c>
      <c r="B80" s="486" t="s">
        <v>368</v>
      </c>
      <c r="C80" s="481">
        <v>0</v>
      </c>
      <c r="D80" s="480"/>
      <c r="E80" s="480"/>
      <c r="F80" s="480">
        <v>0</v>
      </c>
      <c r="G80" s="484">
        <v>0</v>
      </c>
      <c r="H80" s="487">
        <v>0</v>
      </c>
      <c r="I80" s="480"/>
      <c r="J80" s="480"/>
      <c r="K80" s="480"/>
      <c r="L80" s="478">
        <v>0</v>
      </c>
      <c r="M80" s="478"/>
      <c r="N80" s="478"/>
      <c r="O80" s="478"/>
      <c r="P80" s="478"/>
      <c r="Q80" s="478"/>
    </row>
    <row r="81" s="461" customFormat="1" ht="38" customHeight="1" spans="1:17">
      <c r="A81" s="485" t="s">
        <v>369</v>
      </c>
      <c r="B81" s="486" t="s">
        <v>370</v>
      </c>
      <c r="C81" s="481">
        <v>0</v>
      </c>
      <c r="D81" s="480"/>
      <c r="E81" s="480"/>
      <c r="F81" s="480">
        <v>0</v>
      </c>
      <c r="G81" s="484">
        <v>0</v>
      </c>
      <c r="H81" s="487">
        <v>0</v>
      </c>
      <c r="I81" s="480"/>
      <c r="J81" s="480"/>
      <c r="K81" s="480"/>
      <c r="L81" s="478">
        <v>0</v>
      </c>
      <c r="M81" s="478"/>
      <c r="N81" s="478"/>
      <c r="O81" s="478"/>
      <c r="P81" s="478"/>
      <c r="Q81" s="478"/>
    </row>
    <row r="82" s="461" customFormat="1" ht="38" customHeight="1" spans="1:17">
      <c r="A82" s="485" t="s">
        <v>371</v>
      </c>
      <c r="B82" s="486" t="s">
        <v>350</v>
      </c>
      <c r="C82" s="481">
        <v>0</v>
      </c>
      <c r="D82" s="480"/>
      <c r="E82" s="480"/>
      <c r="F82" s="480">
        <v>0</v>
      </c>
      <c r="G82" s="484">
        <v>0</v>
      </c>
      <c r="H82" s="487">
        <v>0</v>
      </c>
      <c r="I82" s="480"/>
      <c r="J82" s="480"/>
      <c r="K82" s="480"/>
      <c r="L82" s="478">
        <v>0</v>
      </c>
      <c r="M82" s="478"/>
      <c r="N82" s="478"/>
      <c r="O82" s="478"/>
      <c r="P82" s="478"/>
      <c r="Q82" s="478"/>
    </row>
    <row r="83" s="461" customFormat="1" ht="38" customHeight="1" spans="1:17">
      <c r="A83" s="488">
        <v>2010710</v>
      </c>
      <c r="B83" s="486" t="s">
        <v>372</v>
      </c>
      <c r="C83" s="481">
        <v>800</v>
      </c>
      <c r="D83" s="480"/>
      <c r="E83" s="480"/>
      <c r="F83" s="480">
        <v>800</v>
      </c>
      <c r="G83" s="484">
        <v>800</v>
      </c>
      <c r="H83" s="487">
        <v>800</v>
      </c>
      <c r="I83" s="480"/>
      <c r="J83" s="480"/>
      <c r="K83" s="480"/>
      <c r="L83" s="478">
        <v>0</v>
      </c>
      <c r="M83" s="478"/>
      <c r="N83" s="478"/>
      <c r="O83" s="478"/>
      <c r="P83" s="478"/>
      <c r="Q83" s="478"/>
    </row>
    <row r="84" s="461" customFormat="1" ht="38" customHeight="1" spans="1:17">
      <c r="A84" s="485" t="s">
        <v>373</v>
      </c>
      <c r="B84" s="486" t="s">
        <v>267</v>
      </c>
      <c r="C84" s="481">
        <v>0</v>
      </c>
      <c r="D84" s="480"/>
      <c r="E84" s="480"/>
      <c r="F84" s="480">
        <v>0</v>
      </c>
      <c r="G84" s="484">
        <v>0</v>
      </c>
      <c r="H84" s="487"/>
      <c r="I84" s="480"/>
      <c r="J84" s="480"/>
      <c r="K84" s="480"/>
      <c r="L84" s="478">
        <v>0</v>
      </c>
      <c r="M84" s="478"/>
      <c r="N84" s="478"/>
      <c r="O84" s="478"/>
      <c r="P84" s="478"/>
      <c r="Q84" s="478"/>
    </row>
    <row r="85" s="461" customFormat="1" ht="38" customHeight="1" spans="1:17">
      <c r="A85" s="485" t="s">
        <v>374</v>
      </c>
      <c r="B85" s="486" t="s">
        <v>375</v>
      </c>
      <c r="C85" s="481">
        <v>200</v>
      </c>
      <c r="D85" s="480">
        <v>200</v>
      </c>
      <c r="E85" s="480">
        <v>200</v>
      </c>
      <c r="F85" s="480">
        <v>0</v>
      </c>
      <c r="G85" s="484">
        <v>0</v>
      </c>
      <c r="H85" s="487">
        <v>200</v>
      </c>
      <c r="I85" s="480"/>
      <c r="J85" s="480"/>
      <c r="K85" s="480"/>
      <c r="L85" s="478">
        <v>0</v>
      </c>
      <c r="M85" s="478"/>
      <c r="N85" s="478"/>
      <c r="O85" s="478"/>
      <c r="P85" s="478"/>
      <c r="Q85" s="478"/>
    </row>
    <row r="86" s="461" customFormat="1" ht="38" customHeight="1" spans="1:17">
      <c r="A86" s="482" t="s">
        <v>376</v>
      </c>
      <c r="B86" s="483" t="s">
        <v>377</v>
      </c>
      <c r="C86" s="481">
        <v>100</v>
      </c>
      <c r="D86" s="480"/>
      <c r="E86" s="480"/>
      <c r="F86" s="480">
        <v>100</v>
      </c>
      <c r="G86" s="484">
        <v>100</v>
      </c>
      <c r="H86" s="484">
        <v>100</v>
      </c>
      <c r="I86" s="480"/>
      <c r="J86" s="480"/>
      <c r="K86" s="480"/>
      <c r="L86" s="478">
        <v>0</v>
      </c>
      <c r="M86" s="478"/>
      <c r="N86" s="478"/>
      <c r="O86" s="478"/>
      <c r="P86" s="478"/>
      <c r="Q86" s="478"/>
    </row>
    <row r="87" s="461" customFormat="1" ht="38" customHeight="1" spans="1:17">
      <c r="A87" s="485" t="s">
        <v>378</v>
      </c>
      <c r="B87" s="486" t="s">
        <v>249</v>
      </c>
      <c r="C87" s="481">
        <v>0</v>
      </c>
      <c r="D87" s="480"/>
      <c r="E87" s="480"/>
      <c r="F87" s="480">
        <v>0</v>
      </c>
      <c r="G87" s="484">
        <v>0</v>
      </c>
      <c r="H87" s="487"/>
      <c r="I87" s="480"/>
      <c r="J87" s="480"/>
      <c r="K87" s="480"/>
      <c r="L87" s="478">
        <v>0</v>
      </c>
      <c r="M87" s="478"/>
      <c r="N87" s="478"/>
      <c r="O87" s="478"/>
      <c r="P87" s="478"/>
      <c r="Q87" s="478"/>
    </row>
    <row r="88" s="461" customFormat="1" ht="38" customHeight="1" spans="1:17">
      <c r="A88" s="485" t="s">
        <v>379</v>
      </c>
      <c r="B88" s="486" t="s">
        <v>251</v>
      </c>
      <c r="C88" s="481">
        <v>0</v>
      </c>
      <c r="D88" s="480"/>
      <c r="E88" s="480"/>
      <c r="F88" s="480">
        <v>0</v>
      </c>
      <c r="G88" s="484">
        <v>0</v>
      </c>
      <c r="H88" s="487">
        <v>0</v>
      </c>
      <c r="I88" s="480"/>
      <c r="J88" s="480"/>
      <c r="K88" s="480"/>
      <c r="L88" s="478">
        <v>0</v>
      </c>
      <c r="M88" s="478"/>
      <c r="N88" s="478"/>
      <c r="O88" s="478"/>
      <c r="P88" s="478"/>
      <c r="Q88" s="478"/>
    </row>
    <row r="89" s="461" customFormat="1" ht="38" customHeight="1" spans="1:17">
      <c r="A89" s="485" t="s">
        <v>380</v>
      </c>
      <c r="B89" s="486" t="s">
        <v>253</v>
      </c>
      <c r="C89" s="481">
        <v>0</v>
      </c>
      <c r="D89" s="480"/>
      <c r="E89" s="480"/>
      <c r="F89" s="480">
        <v>0</v>
      </c>
      <c r="G89" s="484">
        <v>0</v>
      </c>
      <c r="H89" s="487"/>
      <c r="I89" s="480"/>
      <c r="J89" s="480"/>
      <c r="K89" s="480"/>
      <c r="L89" s="478">
        <v>0</v>
      </c>
      <c r="M89" s="478"/>
      <c r="N89" s="478"/>
      <c r="O89" s="478"/>
      <c r="P89" s="478"/>
      <c r="Q89" s="478"/>
    </row>
    <row r="90" s="461" customFormat="1" ht="38" customHeight="1" spans="1:17">
      <c r="A90" s="485" t="s">
        <v>381</v>
      </c>
      <c r="B90" s="486" t="s">
        <v>382</v>
      </c>
      <c r="C90" s="481">
        <v>100</v>
      </c>
      <c r="D90" s="480"/>
      <c r="E90" s="480"/>
      <c r="F90" s="480">
        <v>100</v>
      </c>
      <c r="G90" s="484">
        <v>100</v>
      </c>
      <c r="H90" s="487">
        <v>100</v>
      </c>
      <c r="I90" s="480"/>
      <c r="J90" s="480"/>
      <c r="K90" s="480"/>
      <c r="L90" s="478">
        <v>0</v>
      </c>
      <c r="M90" s="478"/>
      <c r="N90" s="478"/>
      <c r="O90" s="478"/>
      <c r="P90" s="478"/>
      <c r="Q90" s="478"/>
    </row>
    <row r="91" s="461" customFormat="1" ht="38" customHeight="1" spans="1:17">
      <c r="A91" s="485" t="s">
        <v>383</v>
      </c>
      <c r="B91" s="486" t="s">
        <v>384</v>
      </c>
      <c r="C91" s="481">
        <v>0</v>
      </c>
      <c r="D91" s="480"/>
      <c r="E91" s="480"/>
      <c r="F91" s="480">
        <v>0</v>
      </c>
      <c r="G91" s="484">
        <v>0</v>
      </c>
      <c r="H91" s="487"/>
      <c r="I91" s="480"/>
      <c r="J91" s="480"/>
      <c r="K91" s="480"/>
      <c r="L91" s="478">
        <v>0</v>
      </c>
      <c r="M91" s="478"/>
      <c r="N91" s="478"/>
      <c r="O91" s="478"/>
      <c r="P91" s="478"/>
      <c r="Q91" s="478"/>
    </row>
    <row r="92" s="461" customFormat="1" ht="38" customHeight="1" spans="1:17">
      <c r="A92" s="485" t="s">
        <v>385</v>
      </c>
      <c r="B92" s="486" t="s">
        <v>350</v>
      </c>
      <c r="C92" s="481">
        <v>0</v>
      </c>
      <c r="D92" s="480"/>
      <c r="E92" s="480"/>
      <c r="F92" s="480">
        <v>0</v>
      </c>
      <c r="G92" s="484">
        <v>0</v>
      </c>
      <c r="H92" s="487">
        <v>0</v>
      </c>
      <c r="I92" s="480"/>
      <c r="J92" s="480"/>
      <c r="K92" s="480"/>
      <c r="L92" s="478">
        <v>0</v>
      </c>
      <c r="M92" s="478"/>
      <c r="N92" s="478"/>
      <c r="O92" s="478"/>
      <c r="P92" s="478"/>
      <c r="Q92" s="478"/>
    </row>
    <row r="93" s="461" customFormat="1" ht="38" customHeight="1" spans="1:17">
      <c r="A93" s="485" t="s">
        <v>386</v>
      </c>
      <c r="B93" s="486" t="s">
        <v>267</v>
      </c>
      <c r="C93" s="481">
        <v>0</v>
      </c>
      <c r="D93" s="480"/>
      <c r="E93" s="480"/>
      <c r="F93" s="480">
        <v>0</v>
      </c>
      <c r="G93" s="484">
        <v>0</v>
      </c>
      <c r="H93" s="487"/>
      <c r="I93" s="480"/>
      <c r="J93" s="480"/>
      <c r="K93" s="480"/>
      <c r="L93" s="478">
        <v>0</v>
      </c>
      <c r="M93" s="478"/>
      <c r="N93" s="478"/>
      <c r="O93" s="478"/>
      <c r="P93" s="478"/>
      <c r="Q93" s="478"/>
    </row>
    <row r="94" s="461" customFormat="1" ht="38" customHeight="1" spans="1:17">
      <c r="A94" s="485" t="s">
        <v>387</v>
      </c>
      <c r="B94" s="486" t="s">
        <v>388</v>
      </c>
      <c r="C94" s="481">
        <v>0</v>
      </c>
      <c r="D94" s="480"/>
      <c r="E94" s="480"/>
      <c r="F94" s="480">
        <v>0</v>
      </c>
      <c r="G94" s="484">
        <v>0</v>
      </c>
      <c r="H94" s="487"/>
      <c r="I94" s="480"/>
      <c r="J94" s="480"/>
      <c r="K94" s="480"/>
      <c r="L94" s="478">
        <v>0</v>
      </c>
      <c r="M94" s="478"/>
      <c r="N94" s="478"/>
      <c r="O94" s="478"/>
      <c r="P94" s="478"/>
      <c r="Q94" s="478"/>
    </row>
    <row r="95" s="461" customFormat="1" ht="38" customHeight="1" spans="1:17">
      <c r="A95" s="482" t="s">
        <v>389</v>
      </c>
      <c r="B95" s="483" t="s">
        <v>390</v>
      </c>
      <c r="C95" s="481">
        <v>0</v>
      </c>
      <c r="D95" s="480"/>
      <c r="E95" s="480"/>
      <c r="F95" s="480">
        <v>0</v>
      </c>
      <c r="G95" s="484">
        <v>0</v>
      </c>
      <c r="H95" s="484"/>
      <c r="I95" s="480"/>
      <c r="J95" s="480"/>
      <c r="K95" s="480"/>
      <c r="L95" s="478">
        <v>0</v>
      </c>
      <c r="M95" s="478"/>
      <c r="N95" s="478"/>
      <c r="O95" s="478"/>
      <c r="P95" s="478"/>
      <c r="Q95" s="478"/>
    </row>
    <row r="96" s="461" customFormat="1" ht="38" customHeight="1" spans="1:17">
      <c r="A96" s="485" t="s">
        <v>391</v>
      </c>
      <c r="B96" s="486" t="s">
        <v>249</v>
      </c>
      <c r="C96" s="481">
        <v>0</v>
      </c>
      <c r="D96" s="480"/>
      <c r="E96" s="480"/>
      <c r="F96" s="480">
        <v>0</v>
      </c>
      <c r="G96" s="484">
        <v>0</v>
      </c>
      <c r="H96" s="487">
        <v>0</v>
      </c>
      <c r="I96" s="480"/>
      <c r="J96" s="480"/>
      <c r="K96" s="480"/>
      <c r="L96" s="478">
        <v>0</v>
      </c>
      <c r="M96" s="478"/>
      <c r="N96" s="478"/>
      <c r="O96" s="478"/>
      <c r="P96" s="478"/>
      <c r="Q96" s="478"/>
    </row>
    <row r="97" s="461" customFormat="1" ht="38" customHeight="1" spans="1:17">
      <c r="A97" s="485" t="s">
        <v>392</v>
      </c>
      <c r="B97" s="486" t="s">
        <v>251</v>
      </c>
      <c r="C97" s="481">
        <v>0</v>
      </c>
      <c r="D97" s="480"/>
      <c r="E97" s="480"/>
      <c r="F97" s="480">
        <v>0</v>
      </c>
      <c r="G97" s="484">
        <v>0</v>
      </c>
      <c r="H97" s="487">
        <v>0</v>
      </c>
      <c r="I97" s="480"/>
      <c r="J97" s="480"/>
      <c r="K97" s="480"/>
      <c r="L97" s="478">
        <v>0</v>
      </c>
      <c r="M97" s="478"/>
      <c r="N97" s="478"/>
      <c r="O97" s="478"/>
      <c r="P97" s="478"/>
      <c r="Q97" s="478"/>
    </row>
    <row r="98" s="461" customFormat="1" ht="38" customHeight="1" spans="1:17">
      <c r="A98" s="485" t="s">
        <v>393</v>
      </c>
      <c r="B98" s="486" t="s">
        <v>253</v>
      </c>
      <c r="C98" s="481">
        <v>0</v>
      </c>
      <c r="D98" s="480"/>
      <c r="E98" s="480"/>
      <c r="F98" s="480">
        <v>0</v>
      </c>
      <c r="G98" s="484">
        <v>0</v>
      </c>
      <c r="H98" s="487">
        <v>0</v>
      </c>
      <c r="I98" s="480"/>
      <c r="J98" s="480"/>
      <c r="K98" s="480"/>
      <c r="L98" s="478">
        <v>0</v>
      </c>
      <c r="M98" s="478"/>
      <c r="N98" s="478"/>
      <c r="O98" s="478"/>
      <c r="P98" s="478"/>
      <c r="Q98" s="478"/>
    </row>
    <row r="99" s="461" customFormat="1" ht="38" customHeight="1" spans="1:17">
      <c r="A99" s="485" t="s">
        <v>394</v>
      </c>
      <c r="B99" s="486" t="s">
        <v>395</v>
      </c>
      <c r="C99" s="481">
        <v>0</v>
      </c>
      <c r="D99" s="480"/>
      <c r="E99" s="480"/>
      <c r="F99" s="480">
        <v>0</v>
      </c>
      <c r="G99" s="484">
        <v>0</v>
      </c>
      <c r="H99" s="487"/>
      <c r="I99" s="480"/>
      <c r="J99" s="480"/>
      <c r="K99" s="480"/>
      <c r="L99" s="478">
        <v>0</v>
      </c>
      <c r="M99" s="478"/>
      <c r="N99" s="478"/>
      <c r="O99" s="478"/>
      <c r="P99" s="478"/>
      <c r="Q99" s="478"/>
    </row>
    <row r="100" s="461" customFormat="1" ht="38" customHeight="1" spans="1:17">
      <c r="A100" s="485" t="s">
        <v>396</v>
      </c>
      <c r="B100" s="486" t="s">
        <v>397</v>
      </c>
      <c r="C100" s="481">
        <v>0</v>
      </c>
      <c r="D100" s="480"/>
      <c r="E100" s="480"/>
      <c r="F100" s="480">
        <v>0</v>
      </c>
      <c r="G100" s="484">
        <v>0</v>
      </c>
      <c r="H100" s="487">
        <v>0</v>
      </c>
      <c r="I100" s="480"/>
      <c r="J100" s="480"/>
      <c r="K100" s="480"/>
      <c r="L100" s="478">
        <v>0</v>
      </c>
      <c r="M100" s="478"/>
      <c r="N100" s="478"/>
      <c r="O100" s="478"/>
      <c r="P100" s="478"/>
      <c r="Q100" s="478"/>
    </row>
    <row r="101" s="461" customFormat="1" ht="38" customHeight="1" spans="1:17">
      <c r="A101" s="485" t="s">
        <v>398</v>
      </c>
      <c r="B101" s="486" t="s">
        <v>350</v>
      </c>
      <c r="C101" s="481">
        <v>0</v>
      </c>
      <c r="D101" s="480"/>
      <c r="E101" s="480"/>
      <c r="F101" s="480">
        <v>0</v>
      </c>
      <c r="G101" s="484">
        <v>0</v>
      </c>
      <c r="H101" s="487">
        <v>0</v>
      </c>
      <c r="I101" s="480"/>
      <c r="J101" s="480"/>
      <c r="K101" s="480"/>
      <c r="L101" s="478">
        <v>0</v>
      </c>
      <c r="M101" s="478"/>
      <c r="N101" s="478"/>
      <c r="O101" s="478"/>
      <c r="P101" s="478"/>
      <c r="Q101" s="478"/>
    </row>
    <row r="102" s="461" customFormat="1" ht="38" customHeight="1" spans="1:17">
      <c r="A102" s="485" t="s">
        <v>399</v>
      </c>
      <c r="B102" s="486" t="s">
        <v>400</v>
      </c>
      <c r="C102" s="481">
        <v>0</v>
      </c>
      <c r="D102" s="480"/>
      <c r="E102" s="480"/>
      <c r="F102" s="480">
        <v>0</v>
      </c>
      <c r="G102" s="484">
        <v>0</v>
      </c>
      <c r="H102" s="487">
        <v>0</v>
      </c>
      <c r="I102" s="480"/>
      <c r="J102" s="480"/>
      <c r="K102" s="480"/>
      <c r="L102" s="478">
        <v>0</v>
      </c>
      <c r="M102" s="478"/>
      <c r="N102" s="478"/>
      <c r="O102" s="478"/>
      <c r="P102" s="478"/>
      <c r="Q102" s="478"/>
    </row>
    <row r="103" s="461" customFormat="1" ht="38" customHeight="1" spans="1:17">
      <c r="A103" s="485" t="s">
        <v>401</v>
      </c>
      <c r="B103" s="486" t="s">
        <v>402</v>
      </c>
      <c r="C103" s="481">
        <v>0</v>
      </c>
      <c r="D103" s="480"/>
      <c r="E103" s="480"/>
      <c r="F103" s="480">
        <v>0</v>
      </c>
      <c r="G103" s="484">
        <v>0</v>
      </c>
      <c r="H103" s="487">
        <v>0</v>
      </c>
      <c r="I103" s="480"/>
      <c r="J103" s="480"/>
      <c r="K103" s="480"/>
      <c r="L103" s="478">
        <v>0</v>
      </c>
      <c r="M103" s="478"/>
      <c r="N103" s="478"/>
      <c r="O103" s="478"/>
      <c r="P103" s="478"/>
      <c r="Q103" s="478"/>
    </row>
    <row r="104" s="461" customFormat="1" ht="38" customHeight="1" spans="1:17">
      <c r="A104" s="485" t="s">
        <v>403</v>
      </c>
      <c r="B104" s="486" t="s">
        <v>404</v>
      </c>
      <c r="C104" s="481">
        <v>0</v>
      </c>
      <c r="D104" s="480"/>
      <c r="E104" s="480"/>
      <c r="F104" s="480">
        <v>0</v>
      </c>
      <c r="G104" s="484">
        <v>0</v>
      </c>
      <c r="H104" s="487">
        <v>0</v>
      </c>
      <c r="I104" s="480"/>
      <c r="J104" s="480"/>
      <c r="K104" s="480"/>
      <c r="L104" s="478">
        <v>0</v>
      </c>
      <c r="M104" s="478"/>
      <c r="N104" s="478"/>
      <c r="O104" s="478"/>
      <c r="P104" s="478"/>
      <c r="Q104" s="478"/>
    </row>
    <row r="105" s="461" customFormat="1" ht="38" customHeight="1" spans="1:17">
      <c r="A105" s="485" t="s">
        <v>405</v>
      </c>
      <c r="B105" s="486" t="s">
        <v>406</v>
      </c>
      <c r="C105" s="481">
        <v>0</v>
      </c>
      <c r="D105" s="480"/>
      <c r="E105" s="480"/>
      <c r="F105" s="480">
        <v>0</v>
      </c>
      <c r="G105" s="484">
        <v>0</v>
      </c>
      <c r="H105" s="487">
        <v>0</v>
      </c>
      <c r="I105" s="480"/>
      <c r="J105" s="480"/>
      <c r="K105" s="480"/>
      <c r="L105" s="478">
        <v>0</v>
      </c>
      <c r="M105" s="478"/>
      <c r="N105" s="478"/>
      <c r="O105" s="478"/>
      <c r="P105" s="478"/>
      <c r="Q105" s="478"/>
    </row>
    <row r="106" s="461" customFormat="1" ht="38" customHeight="1" spans="1:17">
      <c r="A106" s="485" t="s">
        <v>407</v>
      </c>
      <c r="B106" s="486" t="s">
        <v>267</v>
      </c>
      <c r="C106" s="481">
        <v>0</v>
      </c>
      <c r="D106" s="480"/>
      <c r="E106" s="480"/>
      <c r="F106" s="480">
        <v>0</v>
      </c>
      <c r="G106" s="484">
        <v>0</v>
      </c>
      <c r="H106" s="487">
        <v>0</v>
      </c>
      <c r="I106" s="480"/>
      <c r="J106" s="480"/>
      <c r="K106" s="480"/>
      <c r="L106" s="478">
        <v>0</v>
      </c>
      <c r="M106" s="478"/>
      <c r="N106" s="478"/>
      <c r="O106" s="478"/>
      <c r="P106" s="478"/>
      <c r="Q106" s="478"/>
    </row>
    <row r="107" s="461" customFormat="1" ht="38" customHeight="1" spans="1:17">
      <c r="A107" s="485" t="s">
        <v>408</v>
      </c>
      <c r="B107" s="486" t="s">
        <v>409</v>
      </c>
      <c r="C107" s="481">
        <v>0</v>
      </c>
      <c r="D107" s="480"/>
      <c r="E107" s="480"/>
      <c r="F107" s="480">
        <v>0</v>
      </c>
      <c r="G107" s="484">
        <v>0</v>
      </c>
      <c r="H107" s="487"/>
      <c r="I107" s="480"/>
      <c r="J107" s="480"/>
      <c r="K107" s="480"/>
      <c r="L107" s="478">
        <v>0</v>
      </c>
      <c r="M107" s="478"/>
      <c r="N107" s="478"/>
      <c r="O107" s="478"/>
      <c r="P107" s="478"/>
      <c r="Q107" s="478"/>
    </row>
    <row r="108" s="461" customFormat="1" ht="38" customHeight="1" spans="1:17">
      <c r="A108" s="482" t="s">
        <v>410</v>
      </c>
      <c r="B108" s="483" t="s">
        <v>411</v>
      </c>
      <c r="C108" s="481">
        <v>0</v>
      </c>
      <c r="D108" s="480"/>
      <c r="E108" s="480"/>
      <c r="F108" s="480">
        <v>0</v>
      </c>
      <c r="G108" s="484">
        <v>0</v>
      </c>
      <c r="H108" s="484"/>
      <c r="I108" s="480"/>
      <c r="J108" s="480"/>
      <c r="K108" s="480"/>
      <c r="L108" s="478">
        <v>0</v>
      </c>
      <c r="M108" s="478"/>
      <c r="N108" s="478"/>
      <c r="O108" s="478"/>
      <c r="P108" s="478"/>
      <c r="Q108" s="478"/>
    </row>
    <row r="109" s="461" customFormat="1" ht="38" customHeight="1" spans="1:17">
      <c r="A109" s="485" t="s">
        <v>412</v>
      </c>
      <c r="B109" s="486" t="s">
        <v>249</v>
      </c>
      <c r="C109" s="481">
        <v>0</v>
      </c>
      <c r="D109" s="480"/>
      <c r="E109" s="480"/>
      <c r="F109" s="480">
        <v>0</v>
      </c>
      <c r="G109" s="484">
        <v>0</v>
      </c>
      <c r="H109" s="487"/>
      <c r="I109" s="480"/>
      <c r="J109" s="480"/>
      <c r="K109" s="480"/>
      <c r="L109" s="478">
        <v>0</v>
      </c>
      <c r="M109" s="478"/>
      <c r="N109" s="478"/>
      <c r="O109" s="478"/>
      <c r="P109" s="478"/>
      <c r="Q109" s="478"/>
    </row>
    <row r="110" s="461" customFormat="1" ht="38" customHeight="1" spans="1:17">
      <c r="A110" s="485" t="s">
        <v>413</v>
      </c>
      <c r="B110" s="486" t="s">
        <v>251</v>
      </c>
      <c r="C110" s="481">
        <v>0</v>
      </c>
      <c r="D110" s="480"/>
      <c r="E110" s="480"/>
      <c r="F110" s="480">
        <v>0</v>
      </c>
      <c r="G110" s="484">
        <v>0</v>
      </c>
      <c r="H110" s="487">
        <v>0</v>
      </c>
      <c r="I110" s="480"/>
      <c r="J110" s="480"/>
      <c r="K110" s="480"/>
      <c r="L110" s="478">
        <v>0</v>
      </c>
      <c r="M110" s="478"/>
      <c r="N110" s="478"/>
      <c r="O110" s="478"/>
      <c r="P110" s="478"/>
      <c r="Q110" s="478"/>
    </row>
    <row r="111" s="461" customFormat="1" ht="38" customHeight="1" spans="1:17">
      <c r="A111" s="485" t="s">
        <v>414</v>
      </c>
      <c r="B111" s="486" t="s">
        <v>253</v>
      </c>
      <c r="C111" s="481">
        <v>0</v>
      </c>
      <c r="D111" s="480"/>
      <c r="E111" s="480"/>
      <c r="F111" s="480">
        <v>0</v>
      </c>
      <c r="G111" s="484">
        <v>0</v>
      </c>
      <c r="H111" s="487">
        <v>0</v>
      </c>
      <c r="I111" s="480"/>
      <c r="J111" s="480"/>
      <c r="K111" s="480"/>
      <c r="L111" s="478">
        <v>0</v>
      </c>
      <c r="M111" s="478"/>
      <c r="N111" s="478"/>
      <c r="O111" s="478"/>
      <c r="P111" s="478"/>
      <c r="Q111" s="478"/>
    </row>
    <row r="112" s="461" customFormat="1" ht="38" customHeight="1" spans="1:17">
      <c r="A112" s="485" t="s">
        <v>415</v>
      </c>
      <c r="B112" s="486" t="s">
        <v>416</v>
      </c>
      <c r="C112" s="481">
        <v>0</v>
      </c>
      <c r="D112" s="480"/>
      <c r="E112" s="480"/>
      <c r="F112" s="480">
        <v>0</v>
      </c>
      <c r="G112" s="484">
        <v>0</v>
      </c>
      <c r="H112" s="487">
        <v>0</v>
      </c>
      <c r="I112" s="480"/>
      <c r="J112" s="480"/>
      <c r="K112" s="480"/>
      <c r="L112" s="478">
        <v>0</v>
      </c>
      <c r="M112" s="478"/>
      <c r="N112" s="478"/>
      <c r="O112" s="478"/>
      <c r="P112" s="478"/>
      <c r="Q112" s="478"/>
    </row>
    <row r="113" s="461" customFormat="1" ht="38" customHeight="1" spans="1:17">
      <c r="A113" s="485" t="s">
        <v>417</v>
      </c>
      <c r="B113" s="486" t="s">
        <v>418</v>
      </c>
      <c r="C113" s="481">
        <v>0</v>
      </c>
      <c r="D113" s="480"/>
      <c r="E113" s="480"/>
      <c r="F113" s="480">
        <v>0</v>
      </c>
      <c r="G113" s="484">
        <v>0</v>
      </c>
      <c r="H113" s="487">
        <v>0</v>
      </c>
      <c r="I113" s="480"/>
      <c r="J113" s="480"/>
      <c r="K113" s="480"/>
      <c r="L113" s="478">
        <v>0</v>
      </c>
      <c r="M113" s="478"/>
      <c r="N113" s="478"/>
      <c r="O113" s="478"/>
      <c r="P113" s="478"/>
      <c r="Q113" s="478"/>
    </row>
    <row r="114" s="461" customFormat="1" ht="38" customHeight="1" spans="1:17">
      <c r="A114" s="485" t="s">
        <v>419</v>
      </c>
      <c r="B114" s="486" t="s">
        <v>420</v>
      </c>
      <c r="C114" s="481">
        <v>0</v>
      </c>
      <c r="D114" s="480"/>
      <c r="E114" s="480"/>
      <c r="F114" s="480">
        <v>0</v>
      </c>
      <c r="G114" s="484">
        <v>0</v>
      </c>
      <c r="H114" s="487">
        <v>0</v>
      </c>
      <c r="I114" s="480"/>
      <c r="J114" s="480"/>
      <c r="K114" s="480"/>
      <c r="L114" s="478">
        <v>0</v>
      </c>
      <c r="M114" s="478"/>
      <c r="N114" s="478"/>
      <c r="O114" s="478"/>
      <c r="P114" s="478"/>
      <c r="Q114" s="478"/>
    </row>
    <row r="115" s="461" customFormat="1" ht="38" customHeight="1" spans="1:17">
      <c r="A115" s="485" t="s">
        <v>421</v>
      </c>
      <c r="B115" s="486" t="s">
        <v>422</v>
      </c>
      <c r="C115" s="481">
        <v>0</v>
      </c>
      <c r="D115" s="480"/>
      <c r="E115" s="480"/>
      <c r="F115" s="480">
        <v>0</v>
      </c>
      <c r="G115" s="484">
        <v>0</v>
      </c>
      <c r="H115" s="487"/>
      <c r="I115" s="480"/>
      <c r="J115" s="480"/>
      <c r="K115" s="480"/>
      <c r="L115" s="478">
        <v>0</v>
      </c>
      <c r="M115" s="478"/>
      <c r="N115" s="478"/>
      <c r="O115" s="478"/>
      <c r="P115" s="478"/>
      <c r="Q115" s="478"/>
    </row>
    <row r="116" s="461" customFormat="1" ht="38" customHeight="1" spans="1:17">
      <c r="A116" s="485" t="s">
        <v>423</v>
      </c>
      <c r="B116" s="486" t="s">
        <v>267</v>
      </c>
      <c r="C116" s="481">
        <v>0</v>
      </c>
      <c r="D116" s="480"/>
      <c r="E116" s="480"/>
      <c r="F116" s="480">
        <v>0</v>
      </c>
      <c r="G116" s="484">
        <v>0</v>
      </c>
      <c r="H116" s="487"/>
      <c r="I116" s="480"/>
      <c r="J116" s="480"/>
      <c r="K116" s="480"/>
      <c r="L116" s="478">
        <v>0</v>
      </c>
      <c r="M116" s="478"/>
      <c r="N116" s="478"/>
      <c r="O116" s="478"/>
      <c r="P116" s="478"/>
      <c r="Q116" s="478"/>
    </row>
    <row r="117" s="461" customFormat="1" ht="38" customHeight="1" spans="1:17">
      <c r="A117" s="485" t="s">
        <v>424</v>
      </c>
      <c r="B117" s="486" t="s">
        <v>425</v>
      </c>
      <c r="C117" s="481">
        <v>0</v>
      </c>
      <c r="D117" s="480"/>
      <c r="E117" s="480"/>
      <c r="F117" s="480">
        <v>0</v>
      </c>
      <c r="G117" s="484">
        <v>0</v>
      </c>
      <c r="H117" s="487"/>
      <c r="I117" s="480"/>
      <c r="J117" s="480"/>
      <c r="K117" s="480"/>
      <c r="L117" s="478">
        <v>0</v>
      </c>
      <c r="M117" s="478"/>
      <c r="N117" s="478"/>
      <c r="O117" s="478"/>
      <c r="P117" s="478"/>
      <c r="Q117" s="478"/>
    </row>
    <row r="118" s="461" customFormat="1" ht="38" customHeight="1" spans="1:17">
      <c r="A118" s="482" t="s">
        <v>426</v>
      </c>
      <c r="B118" s="483" t="s">
        <v>427</v>
      </c>
      <c r="C118" s="481">
        <v>342</v>
      </c>
      <c r="D118" s="480">
        <v>301</v>
      </c>
      <c r="E118" s="480">
        <v>301</v>
      </c>
      <c r="F118" s="480">
        <v>41</v>
      </c>
      <c r="G118" s="484">
        <v>41</v>
      </c>
      <c r="H118" s="484">
        <v>342</v>
      </c>
      <c r="I118" s="480"/>
      <c r="J118" s="480"/>
      <c r="K118" s="480"/>
      <c r="L118" s="478">
        <v>0</v>
      </c>
      <c r="M118" s="478"/>
      <c r="N118" s="478"/>
      <c r="O118" s="478"/>
      <c r="P118" s="478"/>
      <c r="Q118" s="478"/>
    </row>
    <row r="119" s="461" customFormat="1" ht="38" customHeight="1" spans="1:17">
      <c r="A119" s="485" t="s">
        <v>428</v>
      </c>
      <c r="B119" s="486" t="s">
        <v>249</v>
      </c>
      <c r="C119" s="481">
        <v>301</v>
      </c>
      <c r="D119" s="480">
        <v>301</v>
      </c>
      <c r="E119" s="480">
        <v>301</v>
      </c>
      <c r="F119" s="480">
        <v>0</v>
      </c>
      <c r="G119" s="484">
        <v>0</v>
      </c>
      <c r="H119" s="487">
        <v>301</v>
      </c>
      <c r="I119" s="480"/>
      <c r="J119" s="480"/>
      <c r="K119" s="480"/>
      <c r="L119" s="478">
        <v>0</v>
      </c>
      <c r="M119" s="478"/>
      <c r="N119" s="478"/>
      <c r="O119" s="478"/>
      <c r="P119" s="478"/>
      <c r="Q119" s="478"/>
    </row>
    <row r="120" s="461" customFormat="1" ht="38" customHeight="1" spans="1:17">
      <c r="A120" s="485" t="s">
        <v>429</v>
      </c>
      <c r="B120" s="486" t="s">
        <v>251</v>
      </c>
      <c r="C120" s="481">
        <v>25</v>
      </c>
      <c r="D120" s="480"/>
      <c r="E120" s="480"/>
      <c r="F120" s="480">
        <v>25</v>
      </c>
      <c r="G120" s="484">
        <v>25</v>
      </c>
      <c r="H120" s="487">
        <v>25</v>
      </c>
      <c r="I120" s="480"/>
      <c r="J120" s="480"/>
      <c r="K120" s="480"/>
      <c r="L120" s="478">
        <v>0</v>
      </c>
      <c r="M120" s="478"/>
      <c r="N120" s="478"/>
      <c r="O120" s="478"/>
      <c r="P120" s="478"/>
      <c r="Q120" s="478"/>
    </row>
    <row r="121" s="461" customFormat="1" ht="38" customHeight="1" spans="1:17">
      <c r="A121" s="485" t="s">
        <v>430</v>
      </c>
      <c r="B121" s="486" t="s">
        <v>253</v>
      </c>
      <c r="C121" s="481">
        <v>0</v>
      </c>
      <c r="D121" s="480"/>
      <c r="E121" s="480"/>
      <c r="F121" s="480">
        <v>0</v>
      </c>
      <c r="G121" s="484">
        <v>0</v>
      </c>
      <c r="H121" s="487"/>
      <c r="I121" s="480"/>
      <c r="J121" s="480"/>
      <c r="K121" s="480"/>
      <c r="L121" s="478">
        <v>0</v>
      </c>
      <c r="M121" s="478"/>
      <c r="N121" s="478"/>
      <c r="O121" s="478"/>
      <c r="P121" s="478"/>
      <c r="Q121" s="478"/>
    </row>
    <row r="122" s="461" customFormat="1" ht="38" customHeight="1" spans="1:17">
      <c r="A122" s="485" t="s">
        <v>431</v>
      </c>
      <c r="B122" s="486" t="s">
        <v>432</v>
      </c>
      <c r="C122" s="481">
        <v>0</v>
      </c>
      <c r="D122" s="480"/>
      <c r="E122" s="480"/>
      <c r="F122" s="480">
        <v>0</v>
      </c>
      <c r="G122" s="484">
        <v>0</v>
      </c>
      <c r="H122" s="487"/>
      <c r="I122" s="480"/>
      <c r="J122" s="480"/>
      <c r="K122" s="480"/>
      <c r="L122" s="478">
        <v>0</v>
      </c>
      <c r="M122" s="478"/>
      <c r="N122" s="478"/>
      <c r="O122" s="478"/>
      <c r="P122" s="478"/>
      <c r="Q122" s="478"/>
    </row>
    <row r="123" s="461" customFormat="1" ht="38" customHeight="1" spans="1:17">
      <c r="A123" s="485" t="s">
        <v>433</v>
      </c>
      <c r="B123" s="486" t="s">
        <v>434</v>
      </c>
      <c r="C123" s="481">
        <v>0</v>
      </c>
      <c r="D123" s="480"/>
      <c r="E123" s="480"/>
      <c r="F123" s="480">
        <v>0</v>
      </c>
      <c r="G123" s="484">
        <v>0</v>
      </c>
      <c r="H123" s="487">
        <v>0</v>
      </c>
      <c r="I123" s="480"/>
      <c r="J123" s="480"/>
      <c r="K123" s="480"/>
      <c r="L123" s="478">
        <v>0</v>
      </c>
      <c r="M123" s="478"/>
      <c r="N123" s="478"/>
      <c r="O123" s="478"/>
      <c r="P123" s="478"/>
      <c r="Q123" s="478"/>
    </row>
    <row r="124" s="461" customFormat="1" ht="38" customHeight="1" spans="1:17">
      <c r="A124" s="485" t="s">
        <v>435</v>
      </c>
      <c r="B124" s="486" t="s">
        <v>436</v>
      </c>
      <c r="C124" s="481">
        <v>0</v>
      </c>
      <c r="D124" s="480"/>
      <c r="E124" s="480"/>
      <c r="F124" s="480">
        <v>0</v>
      </c>
      <c r="G124" s="484">
        <v>0</v>
      </c>
      <c r="H124" s="487">
        <v>0</v>
      </c>
      <c r="I124" s="480"/>
      <c r="J124" s="480"/>
      <c r="K124" s="480"/>
      <c r="L124" s="478">
        <v>0</v>
      </c>
      <c r="M124" s="478"/>
      <c r="N124" s="478"/>
      <c r="O124" s="478"/>
      <c r="P124" s="478"/>
      <c r="Q124" s="478"/>
    </row>
    <row r="125" s="461" customFormat="1" ht="38" customHeight="1" spans="1:17">
      <c r="A125" s="485" t="s">
        <v>437</v>
      </c>
      <c r="B125" s="486" t="s">
        <v>267</v>
      </c>
      <c r="C125" s="481">
        <v>0</v>
      </c>
      <c r="D125" s="480"/>
      <c r="E125" s="480"/>
      <c r="F125" s="480">
        <v>0</v>
      </c>
      <c r="G125" s="484">
        <v>0</v>
      </c>
      <c r="H125" s="487"/>
      <c r="I125" s="480"/>
      <c r="J125" s="480"/>
      <c r="K125" s="480"/>
      <c r="L125" s="478">
        <v>0</v>
      </c>
      <c r="M125" s="478"/>
      <c r="N125" s="478"/>
      <c r="O125" s="478"/>
      <c r="P125" s="478"/>
      <c r="Q125" s="478"/>
    </row>
    <row r="126" s="461" customFormat="1" ht="38" customHeight="1" spans="1:17">
      <c r="A126" s="485" t="s">
        <v>438</v>
      </c>
      <c r="B126" s="486" t="s">
        <v>439</v>
      </c>
      <c r="C126" s="481">
        <v>16</v>
      </c>
      <c r="D126" s="480"/>
      <c r="E126" s="480"/>
      <c r="F126" s="480">
        <v>16</v>
      </c>
      <c r="G126" s="484">
        <v>16</v>
      </c>
      <c r="H126" s="487">
        <v>16</v>
      </c>
      <c r="I126" s="480"/>
      <c r="J126" s="480"/>
      <c r="K126" s="480"/>
      <c r="L126" s="478">
        <v>0</v>
      </c>
      <c r="M126" s="478"/>
      <c r="N126" s="478"/>
      <c r="O126" s="478"/>
      <c r="P126" s="478"/>
      <c r="Q126" s="478"/>
    </row>
    <row r="127" s="461" customFormat="1" ht="38" customHeight="1" spans="1:17">
      <c r="A127" s="482" t="s">
        <v>440</v>
      </c>
      <c r="B127" s="483" t="s">
        <v>441</v>
      </c>
      <c r="C127" s="481">
        <v>759</v>
      </c>
      <c r="D127" s="480">
        <v>432</v>
      </c>
      <c r="E127" s="480">
        <v>432</v>
      </c>
      <c r="F127" s="480">
        <v>327</v>
      </c>
      <c r="G127" s="484">
        <v>327</v>
      </c>
      <c r="H127" s="484">
        <v>759</v>
      </c>
      <c r="I127" s="480"/>
      <c r="J127" s="480"/>
      <c r="K127" s="480"/>
      <c r="L127" s="478">
        <v>0</v>
      </c>
      <c r="M127" s="478"/>
      <c r="N127" s="478"/>
      <c r="O127" s="478"/>
      <c r="P127" s="478"/>
      <c r="Q127" s="478"/>
    </row>
    <row r="128" s="461" customFormat="1" ht="38" customHeight="1" spans="1:17">
      <c r="A128" s="485" t="s">
        <v>442</v>
      </c>
      <c r="B128" s="486" t="s">
        <v>249</v>
      </c>
      <c r="C128" s="481">
        <v>435</v>
      </c>
      <c r="D128" s="480">
        <v>432</v>
      </c>
      <c r="E128" s="480">
        <v>432</v>
      </c>
      <c r="F128" s="480">
        <v>3</v>
      </c>
      <c r="G128" s="484">
        <v>3</v>
      </c>
      <c r="H128" s="487">
        <v>435</v>
      </c>
      <c r="I128" s="480"/>
      <c r="J128" s="480"/>
      <c r="K128" s="480"/>
      <c r="L128" s="478">
        <v>0</v>
      </c>
      <c r="M128" s="478"/>
      <c r="N128" s="478"/>
      <c r="O128" s="478"/>
      <c r="P128" s="478"/>
      <c r="Q128" s="478"/>
    </row>
    <row r="129" s="461" customFormat="1" ht="38" customHeight="1" spans="1:17">
      <c r="A129" s="485" t="s">
        <v>443</v>
      </c>
      <c r="B129" s="486" t="s">
        <v>251</v>
      </c>
      <c r="C129" s="481">
        <v>0</v>
      </c>
      <c r="D129" s="480"/>
      <c r="E129" s="480"/>
      <c r="F129" s="480">
        <v>0</v>
      </c>
      <c r="G129" s="484">
        <v>0</v>
      </c>
      <c r="H129" s="487">
        <v>0</v>
      </c>
      <c r="I129" s="480"/>
      <c r="J129" s="480"/>
      <c r="K129" s="480"/>
      <c r="L129" s="478">
        <v>0</v>
      </c>
      <c r="M129" s="478"/>
      <c r="N129" s="478"/>
      <c r="O129" s="478"/>
      <c r="P129" s="478"/>
      <c r="Q129" s="478"/>
    </row>
    <row r="130" s="461" customFormat="1" ht="38" customHeight="1" spans="1:17">
      <c r="A130" s="485" t="s">
        <v>444</v>
      </c>
      <c r="B130" s="486" t="s">
        <v>253</v>
      </c>
      <c r="C130" s="481">
        <v>0</v>
      </c>
      <c r="D130" s="480"/>
      <c r="E130" s="480"/>
      <c r="F130" s="480">
        <v>0</v>
      </c>
      <c r="G130" s="484">
        <v>0</v>
      </c>
      <c r="H130" s="487"/>
      <c r="I130" s="480"/>
      <c r="J130" s="480"/>
      <c r="K130" s="480"/>
      <c r="L130" s="478">
        <v>0</v>
      </c>
      <c r="M130" s="478"/>
      <c r="N130" s="478"/>
      <c r="O130" s="478"/>
      <c r="P130" s="478"/>
      <c r="Q130" s="478"/>
    </row>
    <row r="131" s="461" customFormat="1" ht="38" customHeight="1" spans="1:17">
      <c r="A131" s="485" t="s">
        <v>445</v>
      </c>
      <c r="B131" s="486" t="s">
        <v>446</v>
      </c>
      <c r="C131" s="481">
        <v>0</v>
      </c>
      <c r="D131" s="480"/>
      <c r="E131" s="480"/>
      <c r="F131" s="480">
        <v>0</v>
      </c>
      <c r="G131" s="484">
        <v>0</v>
      </c>
      <c r="H131" s="487">
        <v>0</v>
      </c>
      <c r="I131" s="480"/>
      <c r="J131" s="480"/>
      <c r="K131" s="480"/>
      <c r="L131" s="478">
        <v>0</v>
      </c>
      <c r="M131" s="478"/>
      <c r="N131" s="478"/>
      <c r="O131" s="478"/>
      <c r="P131" s="478"/>
      <c r="Q131" s="478"/>
    </row>
    <row r="132" s="461" customFormat="1" ht="38" customHeight="1" spans="1:17">
      <c r="A132" s="485" t="s">
        <v>447</v>
      </c>
      <c r="B132" s="486" t="s">
        <v>448</v>
      </c>
      <c r="C132" s="481">
        <v>0</v>
      </c>
      <c r="D132" s="480"/>
      <c r="E132" s="480"/>
      <c r="F132" s="480">
        <v>0</v>
      </c>
      <c r="G132" s="484">
        <v>0</v>
      </c>
      <c r="H132" s="487">
        <v>0</v>
      </c>
      <c r="I132" s="480"/>
      <c r="J132" s="480"/>
      <c r="K132" s="480"/>
      <c r="L132" s="478">
        <v>0</v>
      </c>
      <c r="M132" s="478"/>
      <c r="N132" s="478"/>
      <c r="O132" s="478"/>
      <c r="P132" s="478"/>
      <c r="Q132" s="478"/>
    </row>
    <row r="133" s="461" customFormat="1" ht="38" customHeight="1" spans="1:17">
      <c r="A133" s="485" t="s">
        <v>449</v>
      </c>
      <c r="B133" s="486" t="s">
        <v>450</v>
      </c>
      <c r="C133" s="481">
        <v>0</v>
      </c>
      <c r="D133" s="480"/>
      <c r="E133" s="480"/>
      <c r="F133" s="480">
        <v>0</v>
      </c>
      <c r="G133" s="484">
        <v>0</v>
      </c>
      <c r="H133" s="487">
        <v>0</v>
      </c>
      <c r="I133" s="480"/>
      <c r="J133" s="480"/>
      <c r="K133" s="480"/>
      <c r="L133" s="478">
        <v>0</v>
      </c>
      <c r="M133" s="478"/>
      <c r="N133" s="478"/>
      <c r="O133" s="478"/>
      <c r="P133" s="478"/>
      <c r="Q133" s="478"/>
    </row>
    <row r="134" s="461" customFormat="1" ht="38" customHeight="1" spans="1:17">
      <c r="A134" s="485" t="s">
        <v>451</v>
      </c>
      <c r="B134" s="486" t="s">
        <v>452</v>
      </c>
      <c r="C134" s="481">
        <v>0</v>
      </c>
      <c r="D134" s="480"/>
      <c r="E134" s="480"/>
      <c r="F134" s="480">
        <v>0</v>
      </c>
      <c r="G134" s="484">
        <v>0</v>
      </c>
      <c r="H134" s="487">
        <v>0</v>
      </c>
      <c r="I134" s="480"/>
      <c r="J134" s="480"/>
      <c r="K134" s="480"/>
      <c r="L134" s="478">
        <v>0</v>
      </c>
      <c r="M134" s="478"/>
      <c r="N134" s="478"/>
      <c r="O134" s="478"/>
      <c r="P134" s="478"/>
      <c r="Q134" s="478"/>
    </row>
    <row r="135" s="461" customFormat="1" ht="38" customHeight="1" spans="1:17">
      <c r="A135" s="485" t="s">
        <v>453</v>
      </c>
      <c r="B135" s="486" t="s">
        <v>454</v>
      </c>
      <c r="C135" s="481">
        <v>300</v>
      </c>
      <c r="D135" s="480"/>
      <c r="E135" s="480"/>
      <c r="F135" s="480">
        <v>300</v>
      </c>
      <c r="G135" s="484">
        <v>300</v>
      </c>
      <c r="H135" s="487">
        <v>300</v>
      </c>
      <c r="I135" s="480"/>
      <c r="J135" s="480"/>
      <c r="K135" s="480"/>
      <c r="L135" s="478">
        <v>0</v>
      </c>
      <c r="M135" s="478"/>
      <c r="N135" s="478"/>
      <c r="O135" s="478"/>
      <c r="P135" s="478"/>
      <c r="Q135" s="478"/>
    </row>
    <row r="136" s="461" customFormat="1" ht="38" customHeight="1" spans="1:17">
      <c r="A136" s="485" t="s">
        <v>455</v>
      </c>
      <c r="B136" s="486" t="s">
        <v>267</v>
      </c>
      <c r="C136" s="481">
        <v>0</v>
      </c>
      <c r="D136" s="480"/>
      <c r="E136" s="480"/>
      <c r="F136" s="480">
        <v>0</v>
      </c>
      <c r="G136" s="484">
        <v>0</v>
      </c>
      <c r="H136" s="487"/>
      <c r="I136" s="480"/>
      <c r="J136" s="480"/>
      <c r="K136" s="480"/>
      <c r="L136" s="478">
        <v>0</v>
      </c>
      <c r="M136" s="478"/>
      <c r="N136" s="478"/>
      <c r="O136" s="478"/>
      <c r="P136" s="478"/>
      <c r="Q136" s="478"/>
    </row>
    <row r="137" s="461" customFormat="1" ht="38" customHeight="1" spans="1:17">
      <c r="A137" s="485" t="s">
        <v>456</v>
      </c>
      <c r="B137" s="486" t="s">
        <v>457</v>
      </c>
      <c r="C137" s="481">
        <v>24</v>
      </c>
      <c r="D137" s="480"/>
      <c r="E137" s="480"/>
      <c r="F137" s="480">
        <v>24</v>
      </c>
      <c r="G137" s="484">
        <v>24</v>
      </c>
      <c r="H137" s="487">
        <v>24</v>
      </c>
      <c r="I137" s="480"/>
      <c r="J137" s="480"/>
      <c r="K137" s="480"/>
      <c r="L137" s="478">
        <v>0</v>
      </c>
      <c r="M137" s="478"/>
      <c r="N137" s="478"/>
      <c r="O137" s="478"/>
      <c r="P137" s="478"/>
      <c r="Q137" s="478"/>
    </row>
    <row r="138" s="461" customFormat="1" ht="38" customHeight="1" spans="1:17">
      <c r="A138" s="482" t="s">
        <v>458</v>
      </c>
      <c r="B138" s="483" t="s">
        <v>459</v>
      </c>
      <c r="C138" s="481">
        <v>0</v>
      </c>
      <c r="D138" s="480"/>
      <c r="E138" s="480"/>
      <c r="F138" s="480">
        <v>0</v>
      </c>
      <c r="G138" s="484"/>
      <c r="H138" s="484"/>
      <c r="I138" s="480"/>
      <c r="J138" s="480"/>
      <c r="K138" s="480"/>
      <c r="L138" s="478">
        <v>0</v>
      </c>
      <c r="M138" s="478"/>
      <c r="N138" s="478"/>
      <c r="O138" s="478"/>
      <c r="P138" s="478"/>
      <c r="Q138" s="478"/>
    </row>
    <row r="139" s="461" customFormat="1" ht="38" customHeight="1" spans="1:17">
      <c r="A139" s="485" t="s">
        <v>460</v>
      </c>
      <c r="B139" s="486" t="s">
        <v>249</v>
      </c>
      <c r="C139" s="481">
        <v>0</v>
      </c>
      <c r="D139" s="480"/>
      <c r="E139" s="480"/>
      <c r="F139" s="480">
        <v>0</v>
      </c>
      <c r="G139" s="484">
        <v>0</v>
      </c>
      <c r="H139" s="487">
        <v>0</v>
      </c>
      <c r="I139" s="480"/>
      <c r="J139" s="480"/>
      <c r="K139" s="480"/>
      <c r="L139" s="478">
        <v>0</v>
      </c>
      <c r="M139" s="478"/>
      <c r="N139" s="478"/>
      <c r="O139" s="478"/>
      <c r="P139" s="478"/>
      <c r="Q139" s="478"/>
    </row>
    <row r="140" s="461" customFormat="1" ht="38" customHeight="1" spans="1:17">
      <c r="A140" s="485" t="s">
        <v>461</v>
      </c>
      <c r="B140" s="486" t="s">
        <v>251</v>
      </c>
      <c r="C140" s="481">
        <v>0</v>
      </c>
      <c r="D140" s="480"/>
      <c r="E140" s="480"/>
      <c r="F140" s="480">
        <v>0</v>
      </c>
      <c r="G140" s="484">
        <v>0</v>
      </c>
      <c r="H140" s="487"/>
      <c r="I140" s="480"/>
      <c r="J140" s="480"/>
      <c r="K140" s="480"/>
      <c r="L140" s="478">
        <v>0</v>
      </c>
      <c r="M140" s="478"/>
      <c r="N140" s="478"/>
      <c r="O140" s="478"/>
      <c r="P140" s="478"/>
      <c r="Q140" s="478"/>
    </row>
    <row r="141" s="461" customFormat="1" ht="38" customHeight="1" spans="1:17">
      <c r="A141" s="485" t="s">
        <v>462</v>
      </c>
      <c r="B141" s="486" t="s">
        <v>253</v>
      </c>
      <c r="C141" s="481">
        <v>0</v>
      </c>
      <c r="D141" s="480"/>
      <c r="E141" s="480"/>
      <c r="F141" s="480">
        <v>0</v>
      </c>
      <c r="G141" s="484">
        <v>0</v>
      </c>
      <c r="H141" s="487">
        <v>0</v>
      </c>
      <c r="I141" s="480"/>
      <c r="J141" s="480"/>
      <c r="K141" s="480"/>
      <c r="L141" s="478">
        <v>0</v>
      </c>
      <c r="M141" s="478"/>
      <c r="N141" s="478"/>
      <c r="O141" s="478"/>
      <c r="P141" s="478"/>
      <c r="Q141" s="478"/>
    </row>
    <row r="142" s="461" customFormat="1" ht="38" customHeight="1" spans="1:17">
      <c r="A142" s="485" t="s">
        <v>463</v>
      </c>
      <c r="B142" s="486" t="s">
        <v>464</v>
      </c>
      <c r="C142" s="481">
        <v>0</v>
      </c>
      <c r="D142" s="480"/>
      <c r="E142" s="480"/>
      <c r="F142" s="480">
        <v>0</v>
      </c>
      <c r="G142" s="484">
        <v>0</v>
      </c>
      <c r="H142" s="487">
        <v>0</v>
      </c>
      <c r="I142" s="480"/>
      <c r="J142" s="480"/>
      <c r="K142" s="480"/>
      <c r="L142" s="478">
        <v>0</v>
      </c>
      <c r="M142" s="478"/>
      <c r="N142" s="478"/>
      <c r="O142" s="478"/>
      <c r="P142" s="478"/>
      <c r="Q142" s="478"/>
    </row>
    <row r="143" s="461" customFormat="1" ht="38" customHeight="1" spans="1:17">
      <c r="A143" s="485" t="s">
        <v>465</v>
      </c>
      <c r="B143" s="486" t="s">
        <v>466</v>
      </c>
      <c r="C143" s="481">
        <v>0</v>
      </c>
      <c r="D143" s="480"/>
      <c r="E143" s="480"/>
      <c r="F143" s="480">
        <v>0</v>
      </c>
      <c r="G143" s="484">
        <v>0</v>
      </c>
      <c r="H143" s="487"/>
      <c r="I143" s="480"/>
      <c r="J143" s="480"/>
      <c r="K143" s="480"/>
      <c r="L143" s="478">
        <v>0</v>
      </c>
      <c r="M143" s="478"/>
      <c r="N143" s="478"/>
      <c r="O143" s="478"/>
      <c r="P143" s="478"/>
      <c r="Q143" s="478"/>
    </row>
    <row r="144" s="461" customFormat="1" ht="38" customHeight="1" spans="1:17">
      <c r="A144" s="485" t="s">
        <v>467</v>
      </c>
      <c r="B144" s="486" t="s">
        <v>468</v>
      </c>
      <c r="C144" s="481">
        <v>0</v>
      </c>
      <c r="D144" s="480"/>
      <c r="E144" s="480"/>
      <c r="F144" s="480">
        <v>0</v>
      </c>
      <c r="G144" s="484">
        <v>0</v>
      </c>
      <c r="H144" s="487"/>
      <c r="I144" s="480"/>
      <c r="J144" s="480"/>
      <c r="K144" s="480"/>
      <c r="L144" s="478">
        <v>0</v>
      </c>
      <c r="M144" s="478"/>
      <c r="N144" s="478"/>
      <c r="O144" s="478"/>
      <c r="P144" s="478"/>
      <c r="Q144" s="478"/>
    </row>
    <row r="145" s="461" customFormat="1" ht="38" customHeight="1" spans="1:17">
      <c r="A145" s="485" t="s">
        <v>469</v>
      </c>
      <c r="B145" s="486" t="s">
        <v>470</v>
      </c>
      <c r="C145" s="481">
        <v>0</v>
      </c>
      <c r="D145" s="480"/>
      <c r="E145" s="480"/>
      <c r="F145" s="480">
        <v>0</v>
      </c>
      <c r="G145" s="484">
        <v>0</v>
      </c>
      <c r="H145" s="487">
        <v>0</v>
      </c>
      <c r="I145" s="480"/>
      <c r="J145" s="480"/>
      <c r="K145" s="480"/>
      <c r="L145" s="478">
        <v>0</v>
      </c>
      <c r="M145" s="478"/>
      <c r="N145" s="478"/>
      <c r="O145" s="478"/>
      <c r="P145" s="478"/>
      <c r="Q145" s="478"/>
    </row>
    <row r="146" s="461" customFormat="1" ht="38" customHeight="1" spans="1:17">
      <c r="A146" s="485" t="s">
        <v>471</v>
      </c>
      <c r="B146" s="486" t="s">
        <v>472</v>
      </c>
      <c r="C146" s="481">
        <v>0</v>
      </c>
      <c r="D146" s="480"/>
      <c r="E146" s="480"/>
      <c r="F146" s="480">
        <v>0</v>
      </c>
      <c r="G146" s="484">
        <v>0</v>
      </c>
      <c r="H146" s="487">
        <v>0</v>
      </c>
      <c r="I146" s="480"/>
      <c r="J146" s="480"/>
      <c r="K146" s="480"/>
      <c r="L146" s="478">
        <v>0</v>
      </c>
      <c r="M146" s="478"/>
      <c r="N146" s="478"/>
      <c r="O146" s="478"/>
      <c r="P146" s="478"/>
      <c r="Q146" s="478"/>
    </row>
    <row r="147" s="461" customFormat="1" ht="38" customHeight="1" spans="1:17">
      <c r="A147" s="485" t="s">
        <v>473</v>
      </c>
      <c r="B147" s="486" t="s">
        <v>474</v>
      </c>
      <c r="C147" s="481">
        <v>0</v>
      </c>
      <c r="D147" s="480"/>
      <c r="E147" s="480"/>
      <c r="F147" s="480">
        <v>0</v>
      </c>
      <c r="G147" s="484">
        <v>0</v>
      </c>
      <c r="H147" s="487">
        <v>0</v>
      </c>
      <c r="I147" s="480"/>
      <c r="J147" s="480"/>
      <c r="K147" s="480"/>
      <c r="L147" s="478">
        <v>0</v>
      </c>
      <c r="M147" s="478"/>
      <c r="N147" s="478"/>
      <c r="O147" s="478"/>
      <c r="P147" s="478"/>
      <c r="Q147" s="478"/>
    </row>
    <row r="148" s="461" customFormat="1" ht="38" customHeight="1" spans="1:17">
      <c r="A148" s="485" t="s">
        <v>475</v>
      </c>
      <c r="B148" s="486" t="s">
        <v>476</v>
      </c>
      <c r="C148" s="481">
        <v>0</v>
      </c>
      <c r="D148" s="480"/>
      <c r="E148" s="480"/>
      <c r="F148" s="480">
        <v>0</v>
      </c>
      <c r="G148" s="484">
        <v>0</v>
      </c>
      <c r="H148" s="487">
        <v>0</v>
      </c>
      <c r="I148" s="480"/>
      <c r="J148" s="480"/>
      <c r="K148" s="480"/>
      <c r="L148" s="478">
        <v>0</v>
      </c>
      <c r="M148" s="478"/>
      <c r="N148" s="478"/>
      <c r="O148" s="478"/>
      <c r="P148" s="478"/>
      <c r="Q148" s="478"/>
    </row>
    <row r="149" s="461" customFormat="1" ht="38" customHeight="1" spans="1:17">
      <c r="A149" s="485" t="s">
        <v>477</v>
      </c>
      <c r="B149" s="486" t="s">
        <v>267</v>
      </c>
      <c r="C149" s="481">
        <v>0</v>
      </c>
      <c r="D149" s="480"/>
      <c r="E149" s="480"/>
      <c r="F149" s="480">
        <v>0</v>
      </c>
      <c r="G149" s="484">
        <v>0</v>
      </c>
      <c r="H149" s="487">
        <v>0</v>
      </c>
      <c r="I149" s="480"/>
      <c r="J149" s="480"/>
      <c r="K149" s="480"/>
      <c r="L149" s="478">
        <v>0</v>
      </c>
      <c r="M149" s="478"/>
      <c r="N149" s="478"/>
      <c r="O149" s="478"/>
      <c r="P149" s="478"/>
      <c r="Q149" s="478"/>
    </row>
    <row r="150" s="461" customFormat="1" ht="38" customHeight="1" spans="1:17">
      <c r="A150" s="485" t="s">
        <v>478</v>
      </c>
      <c r="B150" s="486" t="s">
        <v>479</v>
      </c>
      <c r="C150" s="481">
        <v>0</v>
      </c>
      <c r="D150" s="480"/>
      <c r="E150" s="480"/>
      <c r="F150" s="480">
        <v>0</v>
      </c>
      <c r="G150" s="484">
        <v>0</v>
      </c>
      <c r="H150" s="487"/>
      <c r="I150" s="480"/>
      <c r="J150" s="480"/>
      <c r="K150" s="480"/>
      <c r="L150" s="478">
        <v>0</v>
      </c>
      <c r="M150" s="478"/>
      <c r="N150" s="478"/>
      <c r="O150" s="478"/>
      <c r="P150" s="478"/>
      <c r="Q150" s="478"/>
    </row>
    <row r="151" s="461" customFormat="1" ht="38" customHeight="1" spans="1:17">
      <c r="A151" s="482" t="s">
        <v>480</v>
      </c>
      <c r="B151" s="483" t="s">
        <v>481</v>
      </c>
      <c r="C151" s="481">
        <v>4</v>
      </c>
      <c r="D151" s="480">
        <v>4</v>
      </c>
      <c r="E151" s="480">
        <v>4</v>
      </c>
      <c r="F151" s="480">
        <v>0</v>
      </c>
      <c r="G151" s="484">
        <v>0</v>
      </c>
      <c r="H151" s="484">
        <v>4</v>
      </c>
      <c r="I151" s="480"/>
      <c r="J151" s="480"/>
      <c r="K151" s="480"/>
      <c r="L151" s="478">
        <v>0</v>
      </c>
      <c r="M151" s="478"/>
      <c r="N151" s="478"/>
      <c r="O151" s="478"/>
      <c r="P151" s="478"/>
      <c r="Q151" s="478"/>
    </row>
    <row r="152" s="461" customFormat="1" ht="38" customHeight="1" spans="1:17">
      <c r="A152" s="485" t="s">
        <v>482</v>
      </c>
      <c r="B152" s="486" t="s">
        <v>249</v>
      </c>
      <c r="C152" s="481">
        <v>0</v>
      </c>
      <c r="D152" s="480"/>
      <c r="E152" s="480"/>
      <c r="F152" s="480">
        <v>0</v>
      </c>
      <c r="G152" s="484">
        <v>0</v>
      </c>
      <c r="H152" s="487"/>
      <c r="I152" s="480"/>
      <c r="J152" s="480"/>
      <c r="K152" s="480"/>
      <c r="L152" s="478">
        <v>0</v>
      </c>
      <c r="M152" s="478"/>
      <c r="N152" s="478"/>
      <c r="O152" s="478"/>
      <c r="P152" s="478"/>
      <c r="Q152" s="478"/>
    </row>
    <row r="153" s="461" customFormat="1" ht="38" customHeight="1" spans="1:17">
      <c r="A153" s="485" t="s">
        <v>483</v>
      </c>
      <c r="B153" s="486" t="s">
        <v>251</v>
      </c>
      <c r="C153" s="481">
        <v>0</v>
      </c>
      <c r="D153" s="480"/>
      <c r="E153" s="480"/>
      <c r="F153" s="480">
        <v>0</v>
      </c>
      <c r="G153" s="484">
        <v>0</v>
      </c>
      <c r="H153" s="487">
        <v>0</v>
      </c>
      <c r="I153" s="480"/>
      <c r="J153" s="480"/>
      <c r="K153" s="480"/>
      <c r="L153" s="478">
        <v>0</v>
      </c>
      <c r="M153" s="478"/>
      <c r="N153" s="478"/>
      <c r="O153" s="478"/>
      <c r="P153" s="478"/>
      <c r="Q153" s="478"/>
    </row>
    <row r="154" s="461" customFormat="1" ht="38" customHeight="1" spans="1:17">
      <c r="A154" s="485" t="s">
        <v>484</v>
      </c>
      <c r="B154" s="486" t="s">
        <v>253</v>
      </c>
      <c r="C154" s="481">
        <v>0</v>
      </c>
      <c r="D154" s="480"/>
      <c r="E154" s="480"/>
      <c r="F154" s="480">
        <v>0</v>
      </c>
      <c r="G154" s="484">
        <v>0</v>
      </c>
      <c r="H154" s="487"/>
      <c r="I154" s="480"/>
      <c r="J154" s="480"/>
      <c r="K154" s="480"/>
      <c r="L154" s="478">
        <v>0</v>
      </c>
      <c r="M154" s="478"/>
      <c r="N154" s="478"/>
      <c r="O154" s="478"/>
      <c r="P154" s="478"/>
      <c r="Q154" s="478"/>
    </row>
    <row r="155" s="461" customFormat="1" ht="38" customHeight="1" spans="1:17">
      <c r="A155" s="485" t="s">
        <v>485</v>
      </c>
      <c r="B155" s="486" t="s">
        <v>486</v>
      </c>
      <c r="C155" s="481">
        <v>0</v>
      </c>
      <c r="D155" s="480"/>
      <c r="E155" s="480"/>
      <c r="F155" s="480">
        <v>0</v>
      </c>
      <c r="G155" s="484">
        <v>0</v>
      </c>
      <c r="H155" s="487"/>
      <c r="I155" s="480"/>
      <c r="J155" s="480"/>
      <c r="K155" s="480"/>
      <c r="L155" s="478">
        <v>0</v>
      </c>
      <c r="M155" s="478"/>
      <c r="N155" s="478"/>
      <c r="O155" s="478"/>
      <c r="P155" s="478"/>
      <c r="Q155" s="478"/>
    </row>
    <row r="156" s="461" customFormat="1" ht="38" customHeight="1" spans="1:17">
      <c r="A156" s="485" t="s">
        <v>487</v>
      </c>
      <c r="B156" s="486" t="s">
        <v>267</v>
      </c>
      <c r="C156" s="481">
        <v>0</v>
      </c>
      <c r="D156" s="480"/>
      <c r="E156" s="480"/>
      <c r="F156" s="480">
        <v>0</v>
      </c>
      <c r="G156" s="484">
        <v>0</v>
      </c>
      <c r="H156" s="487"/>
      <c r="I156" s="480"/>
      <c r="J156" s="480"/>
      <c r="K156" s="480"/>
      <c r="L156" s="478">
        <v>0</v>
      </c>
      <c r="M156" s="478"/>
      <c r="N156" s="478"/>
      <c r="O156" s="478"/>
      <c r="P156" s="478"/>
      <c r="Q156" s="478"/>
    </row>
    <row r="157" s="461" customFormat="1" ht="38" customHeight="1" spans="1:17">
      <c r="A157" s="485" t="s">
        <v>488</v>
      </c>
      <c r="B157" s="486" t="s">
        <v>489</v>
      </c>
      <c r="C157" s="481">
        <v>4</v>
      </c>
      <c r="D157" s="480">
        <v>4</v>
      </c>
      <c r="E157" s="480">
        <v>4</v>
      </c>
      <c r="F157" s="480">
        <v>0</v>
      </c>
      <c r="G157" s="484">
        <v>0</v>
      </c>
      <c r="H157" s="487">
        <v>4</v>
      </c>
      <c r="I157" s="480"/>
      <c r="J157" s="480"/>
      <c r="K157" s="480"/>
      <c r="L157" s="478">
        <v>0</v>
      </c>
      <c r="M157" s="478"/>
      <c r="N157" s="478"/>
      <c r="O157" s="478"/>
      <c r="P157" s="478"/>
      <c r="Q157" s="478"/>
    </row>
    <row r="158" s="461" customFormat="1" ht="38" customHeight="1" spans="1:17">
      <c r="A158" s="482" t="s">
        <v>490</v>
      </c>
      <c r="B158" s="483" t="s">
        <v>491</v>
      </c>
      <c r="C158" s="481">
        <v>0</v>
      </c>
      <c r="D158" s="480"/>
      <c r="E158" s="480"/>
      <c r="F158" s="480">
        <v>0</v>
      </c>
      <c r="G158" s="484">
        <v>0</v>
      </c>
      <c r="H158" s="484"/>
      <c r="I158" s="480"/>
      <c r="J158" s="480"/>
      <c r="K158" s="480"/>
      <c r="L158" s="478">
        <v>0</v>
      </c>
      <c r="M158" s="478"/>
      <c r="N158" s="478"/>
      <c r="O158" s="478"/>
      <c r="P158" s="478"/>
      <c r="Q158" s="478"/>
    </row>
    <row r="159" s="461" customFormat="1" ht="38" customHeight="1" spans="1:17">
      <c r="A159" s="485" t="s">
        <v>492</v>
      </c>
      <c r="B159" s="486" t="s">
        <v>249</v>
      </c>
      <c r="C159" s="481">
        <v>0</v>
      </c>
      <c r="D159" s="480"/>
      <c r="E159" s="480"/>
      <c r="F159" s="480">
        <v>0</v>
      </c>
      <c r="G159" s="484">
        <v>0</v>
      </c>
      <c r="H159" s="487"/>
      <c r="I159" s="480"/>
      <c r="J159" s="480"/>
      <c r="K159" s="480"/>
      <c r="L159" s="478">
        <v>0</v>
      </c>
      <c r="M159" s="478"/>
      <c r="N159" s="478"/>
      <c r="O159" s="478"/>
      <c r="P159" s="478"/>
      <c r="Q159" s="478"/>
    </row>
    <row r="160" s="461" customFormat="1" ht="38" customHeight="1" spans="1:17">
      <c r="A160" s="485" t="s">
        <v>493</v>
      </c>
      <c r="B160" s="486" t="s">
        <v>251</v>
      </c>
      <c r="C160" s="481">
        <v>0</v>
      </c>
      <c r="D160" s="480"/>
      <c r="E160" s="480"/>
      <c r="F160" s="480">
        <v>0</v>
      </c>
      <c r="G160" s="484">
        <v>0</v>
      </c>
      <c r="H160" s="487">
        <v>0</v>
      </c>
      <c r="I160" s="480"/>
      <c r="J160" s="480"/>
      <c r="K160" s="480"/>
      <c r="L160" s="478">
        <v>0</v>
      </c>
      <c r="M160" s="478"/>
      <c r="N160" s="478"/>
      <c r="O160" s="478"/>
      <c r="P160" s="478"/>
      <c r="Q160" s="478"/>
    </row>
    <row r="161" s="461" customFormat="1" ht="38" customHeight="1" spans="1:17">
      <c r="A161" s="485" t="s">
        <v>494</v>
      </c>
      <c r="B161" s="486" t="s">
        <v>253</v>
      </c>
      <c r="C161" s="481">
        <v>0</v>
      </c>
      <c r="D161" s="480"/>
      <c r="E161" s="480"/>
      <c r="F161" s="480">
        <v>0</v>
      </c>
      <c r="G161" s="484">
        <v>0</v>
      </c>
      <c r="H161" s="487"/>
      <c r="I161" s="480"/>
      <c r="J161" s="480"/>
      <c r="K161" s="480"/>
      <c r="L161" s="478">
        <v>0</v>
      </c>
      <c r="M161" s="478"/>
      <c r="N161" s="478"/>
      <c r="O161" s="478"/>
      <c r="P161" s="478"/>
      <c r="Q161" s="478"/>
    </row>
    <row r="162" s="461" customFormat="1" ht="38" customHeight="1" spans="1:17">
      <c r="A162" s="485" t="s">
        <v>495</v>
      </c>
      <c r="B162" s="486" t="s">
        <v>496</v>
      </c>
      <c r="C162" s="481">
        <v>0</v>
      </c>
      <c r="D162" s="480"/>
      <c r="E162" s="480"/>
      <c r="F162" s="480">
        <v>0</v>
      </c>
      <c r="G162" s="484">
        <v>0</v>
      </c>
      <c r="H162" s="487">
        <v>0</v>
      </c>
      <c r="I162" s="480"/>
      <c r="J162" s="480"/>
      <c r="K162" s="480"/>
      <c r="L162" s="478">
        <v>0</v>
      </c>
      <c r="M162" s="478"/>
      <c r="N162" s="478"/>
      <c r="O162" s="478"/>
      <c r="P162" s="478"/>
      <c r="Q162" s="478"/>
    </row>
    <row r="163" s="461" customFormat="1" ht="38" customHeight="1" spans="1:17">
      <c r="A163" s="485" t="s">
        <v>497</v>
      </c>
      <c r="B163" s="486" t="s">
        <v>498</v>
      </c>
      <c r="C163" s="481">
        <v>0</v>
      </c>
      <c r="D163" s="480"/>
      <c r="E163" s="480"/>
      <c r="F163" s="480">
        <v>0</v>
      </c>
      <c r="G163" s="484">
        <v>0</v>
      </c>
      <c r="H163" s="487"/>
      <c r="I163" s="480"/>
      <c r="J163" s="480"/>
      <c r="K163" s="480"/>
      <c r="L163" s="478">
        <v>0</v>
      </c>
      <c r="M163" s="478"/>
      <c r="N163" s="478"/>
      <c r="O163" s="478"/>
      <c r="P163" s="478"/>
      <c r="Q163" s="478"/>
    </row>
    <row r="164" s="461" customFormat="1" ht="38" customHeight="1" spans="1:17">
      <c r="A164" s="485" t="s">
        <v>499</v>
      </c>
      <c r="B164" s="486" t="s">
        <v>267</v>
      </c>
      <c r="C164" s="481">
        <v>0</v>
      </c>
      <c r="D164" s="480"/>
      <c r="E164" s="480"/>
      <c r="F164" s="480">
        <v>0</v>
      </c>
      <c r="G164" s="484">
        <v>0</v>
      </c>
      <c r="H164" s="487"/>
      <c r="I164" s="480"/>
      <c r="J164" s="480"/>
      <c r="K164" s="480"/>
      <c r="L164" s="478">
        <v>0</v>
      </c>
      <c r="M164" s="478"/>
      <c r="N164" s="478"/>
      <c r="O164" s="478"/>
      <c r="P164" s="478"/>
      <c r="Q164" s="478"/>
    </row>
    <row r="165" s="461" customFormat="1" ht="38" customHeight="1" spans="1:17">
      <c r="A165" s="485" t="s">
        <v>500</v>
      </c>
      <c r="B165" s="486" t="s">
        <v>501</v>
      </c>
      <c r="C165" s="481">
        <v>0</v>
      </c>
      <c r="D165" s="480"/>
      <c r="E165" s="480"/>
      <c r="F165" s="480">
        <v>0</v>
      </c>
      <c r="G165" s="484">
        <v>0</v>
      </c>
      <c r="H165" s="487">
        <v>0</v>
      </c>
      <c r="I165" s="480"/>
      <c r="J165" s="480"/>
      <c r="K165" s="480"/>
      <c r="L165" s="478">
        <v>0</v>
      </c>
      <c r="M165" s="478"/>
      <c r="N165" s="478"/>
      <c r="O165" s="478"/>
      <c r="P165" s="478"/>
      <c r="Q165" s="478"/>
    </row>
    <row r="166" s="461" customFormat="1" ht="38" customHeight="1" spans="1:17">
      <c r="A166" s="482" t="s">
        <v>502</v>
      </c>
      <c r="B166" s="483" t="s">
        <v>503</v>
      </c>
      <c r="C166" s="481">
        <v>0</v>
      </c>
      <c r="D166" s="480"/>
      <c r="E166" s="480"/>
      <c r="F166" s="480">
        <v>0</v>
      </c>
      <c r="G166" s="484">
        <v>0</v>
      </c>
      <c r="H166" s="484"/>
      <c r="I166" s="480"/>
      <c r="J166" s="480"/>
      <c r="K166" s="480"/>
      <c r="L166" s="478">
        <v>0</v>
      </c>
      <c r="M166" s="478"/>
      <c r="N166" s="478"/>
      <c r="O166" s="478"/>
      <c r="P166" s="478"/>
      <c r="Q166" s="478"/>
    </row>
    <row r="167" s="461" customFormat="1" ht="38" customHeight="1" spans="1:17">
      <c r="A167" s="485" t="s">
        <v>504</v>
      </c>
      <c r="B167" s="486" t="s">
        <v>249</v>
      </c>
      <c r="C167" s="481">
        <v>0</v>
      </c>
      <c r="D167" s="480"/>
      <c r="E167" s="480"/>
      <c r="F167" s="480">
        <v>0</v>
      </c>
      <c r="G167" s="484">
        <v>0</v>
      </c>
      <c r="H167" s="487"/>
      <c r="I167" s="480"/>
      <c r="J167" s="480"/>
      <c r="K167" s="480"/>
      <c r="L167" s="478">
        <v>0</v>
      </c>
      <c r="M167" s="478"/>
      <c r="N167" s="478"/>
      <c r="O167" s="478"/>
      <c r="P167" s="478"/>
      <c r="Q167" s="478"/>
    </row>
    <row r="168" s="461" customFormat="1" ht="38" customHeight="1" spans="1:17">
      <c r="A168" s="485" t="s">
        <v>505</v>
      </c>
      <c r="B168" s="486" t="s">
        <v>251</v>
      </c>
      <c r="C168" s="481">
        <v>0</v>
      </c>
      <c r="D168" s="480"/>
      <c r="E168" s="480"/>
      <c r="F168" s="480">
        <v>0</v>
      </c>
      <c r="G168" s="484">
        <v>0</v>
      </c>
      <c r="H168" s="487">
        <v>0</v>
      </c>
      <c r="I168" s="480"/>
      <c r="J168" s="480"/>
      <c r="K168" s="480"/>
      <c r="L168" s="478">
        <v>0</v>
      </c>
      <c r="M168" s="478"/>
      <c r="N168" s="478"/>
      <c r="O168" s="478"/>
      <c r="P168" s="478"/>
      <c r="Q168" s="478"/>
    </row>
    <row r="169" s="461" customFormat="1" ht="38" customHeight="1" spans="1:17">
      <c r="A169" s="485" t="s">
        <v>506</v>
      </c>
      <c r="B169" s="486" t="s">
        <v>253</v>
      </c>
      <c r="C169" s="481">
        <v>0</v>
      </c>
      <c r="D169" s="480"/>
      <c r="E169" s="480"/>
      <c r="F169" s="480">
        <v>0</v>
      </c>
      <c r="G169" s="484">
        <v>0</v>
      </c>
      <c r="H169" s="487">
        <v>0</v>
      </c>
      <c r="I169" s="480"/>
      <c r="J169" s="480"/>
      <c r="K169" s="480"/>
      <c r="L169" s="478">
        <v>0</v>
      </c>
      <c r="M169" s="478"/>
      <c r="N169" s="478"/>
      <c r="O169" s="478"/>
      <c r="P169" s="478"/>
      <c r="Q169" s="478"/>
    </row>
    <row r="170" s="461" customFormat="1" ht="38" customHeight="1" spans="1:17">
      <c r="A170" s="485" t="s">
        <v>507</v>
      </c>
      <c r="B170" s="486" t="s">
        <v>508</v>
      </c>
      <c r="C170" s="481">
        <v>0</v>
      </c>
      <c r="D170" s="480"/>
      <c r="E170" s="480"/>
      <c r="F170" s="480">
        <v>0</v>
      </c>
      <c r="G170" s="484">
        <v>0</v>
      </c>
      <c r="H170" s="487"/>
      <c r="I170" s="480"/>
      <c r="J170" s="480"/>
      <c r="K170" s="480"/>
      <c r="L170" s="478">
        <v>0</v>
      </c>
      <c r="M170" s="478"/>
      <c r="N170" s="478"/>
      <c r="O170" s="478"/>
      <c r="P170" s="478"/>
      <c r="Q170" s="478"/>
    </row>
    <row r="171" s="461" customFormat="1" ht="38" customHeight="1" spans="1:17">
      <c r="A171" s="485" t="s">
        <v>509</v>
      </c>
      <c r="B171" s="486" t="s">
        <v>510</v>
      </c>
      <c r="C171" s="481">
        <v>0</v>
      </c>
      <c r="D171" s="480"/>
      <c r="E171" s="480"/>
      <c r="F171" s="480">
        <v>0</v>
      </c>
      <c r="G171" s="484">
        <v>0</v>
      </c>
      <c r="H171" s="487">
        <v>0</v>
      </c>
      <c r="I171" s="480"/>
      <c r="J171" s="480"/>
      <c r="K171" s="480"/>
      <c r="L171" s="478">
        <v>0</v>
      </c>
      <c r="M171" s="478"/>
      <c r="N171" s="478"/>
      <c r="O171" s="478"/>
      <c r="P171" s="478"/>
      <c r="Q171" s="478"/>
    </row>
    <row r="172" s="461" customFormat="1" ht="38" customHeight="1" spans="1:17">
      <c r="A172" s="482" t="s">
        <v>511</v>
      </c>
      <c r="B172" s="483" t="s">
        <v>512</v>
      </c>
      <c r="C172" s="481">
        <v>0</v>
      </c>
      <c r="D172" s="480"/>
      <c r="E172" s="480"/>
      <c r="F172" s="480">
        <v>0</v>
      </c>
      <c r="G172" s="484">
        <v>0</v>
      </c>
      <c r="H172" s="484"/>
      <c r="I172" s="480"/>
      <c r="J172" s="480"/>
      <c r="K172" s="480"/>
      <c r="L172" s="478">
        <v>0</v>
      </c>
      <c r="M172" s="478"/>
      <c r="N172" s="478"/>
      <c r="O172" s="478"/>
      <c r="P172" s="478"/>
      <c r="Q172" s="478"/>
    </row>
    <row r="173" s="461" customFormat="1" ht="38" customHeight="1" spans="1:17">
      <c r="A173" s="485" t="s">
        <v>513</v>
      </c>
      <c r="B173" s="486" t="s">
        <v>249</v>
      </c>
      <c r="C173" s="481">
        <v>0</v>
      </c>
      <c r="D173" s="480"/>
      <c r="E173" s="480"/>
      <c r="F173" s="480">
        <v>0</v>
      </c>
      <c r="G173" s="484">
        <v>0</v>
      </c>
      <c r="H173" s="487"/>
      <c r="I173" s="480"/>
      <c r="J173" s="480"/>
      <c r="K173" s="480"/>
      <c r="L173" s="478">
        <v>0</v>
      </c>
      <c r="M173" s="478"/>
      <c r="N173" s="478"/>
      <c r="O173" s="478"/>
      <c r="P173" s="478"/>
      <c r="Q173" s="478"/>
    </row>
    <row r="174" s="461" customFormat="1" ht="38" customHeight="1" spans="1:17">
      <c r="A174" s="485" t="s">
        <v>514</v>
      </c>
      <c r="B174" s="486" t="s">
        <v>251</v>
      </c>
      <c r="C174" s="481">
        <v>0</v>
      </c>
      <c r="D174" s="480"/>
      <c r="E174" s="480"/>
      <c r="F174" s="480">
        <v>0</v>
      </c>
      <c r="G174" s="484">
        <v>0</v>
      </c>
      <c r="H174" s="487">
        <v>0</v>
      </c>
      <c r="I174" s="480"/>
      <c r="J174" s="480"/>
      <c r="K174" s="480"/>
      <c r="L174" s="478">
        <v>0</v>
      </c>
      <c r="M174" s="478"/>
      <c r="N174" s="478"/>
      <c r="O174" s="478"/>
      <c r="P174" s="478"/>
      <c r="Q174" s="478"/>
    </row>
    <row r="175" s="461" customFormat="1" ht="38" customHeight="1" spans="1:17">
      <c r="A175" s="485" t="s">
        <v>515</v>
      </c>
      <c r="B175" s="486" t="s">
        <v>253</v>
      </c>
      <c r="C175" s="481">
        <v>0</v>
      </c>
      <c r="D175" s="480"/>
      <c r="E175" s="480"/>
      <c r="F175" s="480">
        <v>0</v>
      </c>
      <c r="G175" s="484">
        <v>0</v>
      </c>
      <c r="H175" s="487">
        <v>0</v>
      </c>
      <c r="I175" s="480"/>
      <c r="J175" s="480"/>
      <c r="K175" s="480"/>
      <c r="L175" s="478">
        <v>0</v>
      </c>
      <c r="M175" s="478"/>
      <c r="N175" s="478"/>
      <c r="O175" s="478"/>
      <c r="P175" s="478"/>
      <c r="Q175" s="478"/>
    </row>
    <row r="176" s="461" customFormat="1" ht="38" customHeight="1" spans="1:17">
      <c r="A176" s="485" t="s">
        <v>516</v>
      </c>
      <c r="B176" s="486" t="s">
        <v>280</v>
      </c>
      <c r="C176" s="481">
        <v>0</v>
      </c>
      <c r="D176" s="480"/>
      <c r="E176" s="480"/>
      <c r="F176" s="480">
        <v>0</v>
      </c>
      <c r="G176" s="484">
        <v>0</v>
      </c>
      <c r="H176" s="487"/>
      <c r="I176" s="480"/>
      <c r="J176" s="480"/>
      <c r="K176" s="480"/>
      <c r="L176" s="478">
        <v>0</v>
      </c>
      <c r="M176" s="478"/>
      <c r="N176" s="478"/>
      <c r="O176" s="478"/>
      <c r="P176" s="478"/>
      <c r="Q176" s="478"/>
    </row>
    <row r="177" s="461" customFormat="1" ht="38" customHeight="1" spans="1:17">
      <c r="A177" s="485" t="s">
        <v>517</v>
      </c>
      <c r="B177" s="486" t="s">
        <v>267</v>
      </c>
      <c r="C177" s="481">
        <v>0</v>
      </c>
      <c r="D177" s="480"/>
      <c r="E177" s="480"/>
      <c r="F177" s="480">
        <v>0</v>
      </c>
      <c r="G177" s="484">
        <v>0</v>
      </c>
      <c r="H177" s="487">
        <v>0</v>
      </c>
      <c r="I177" s="480"/>
      <c r="J177" s="480"/>
      <c r="K177" s="480"/>
      <c r="L177" s="478">
        <v>0</v>
      </c>
      <c r="M177" s="478"/>
      <c r="N177" s="478"/>
      <c r="O177" s="478"/>
      <c r="P177" s="478"/>
      <c r="Q177" s="478"/>
    </row>
    <row r="178" s="461" customFormat="1" ht="38" customHeight="1" spans="1:17">
      <c r="A178" s="485" t="s">
        <v>518</v>
      </c>
      <c r="B178" s="486" t="s">
        <v>519</v>
      </c>
      <c r="C178" s="481">
        <v>0</v>
      </c>
      <c r="D178" s="480"/>
      <c r="E178" s="480"/>
      <c r="F178" s="480">
        <v>0</v>
      </c>
      <c r="G178" s="484">
        <v>0</v>
      </c>
      <c r="H178" s="487"/>
      <c r="I178" s="480"/>
      <c r="J178" s="480"/>
      <c r="K178" s="480"/>
      <c r="L178" s="478">
        <v>0</v>
      </c>
      <c r="M178" s="478"/>
      <c r="N178" s="478"/>
      <c r="O178" s="478"/>
      <c r="P178" s="478"/>
      <c r="Q178" s="478"/>
    </row>
    <row r="179" s="461" customFormat="1" ht="38" customHeight="1" spans="1:17">
      <c r="A179" s="482" t="s">
        <v>520</v>
      </c>
      <c r="B179" s="483" t="s">
        <v>521</v>
      </c>
      <c r="C179" s="481">
        <v>31</v>
      </c>
      <c r="D179" s="480">
        <v>31</v>
      </c>
      <c r="E179" s="480">
        <v>31</v>
      </c>
      <c r="F179" s="480">
        <v>0</v>
      </c>
      <c r="G179" s="484">
        <v>0</v>
      </c>
      <c r="H179" s="484">
        <v>31</v>
      </c>
      <c r="I179" s="480"/>
      <c r="J179" s="480"/>
      <c r="K179" s="480"/>
      <c r="L179" s="478">
        <v>0</v>
      </c>
      <c r="M179" s="478"/>
      <c r="N179" s="478"/>
      <c r="O179" s="478"/>
      <c r="P179" s="478"/>
      <c r="Q179" s="478"/>
    </row>
    <row r="180" s="461" customFormat="1" ht="38" customHeight="1" spans="1:17">
      <c r="A180" s="485" t="s">
        <v>522</v>
      </c>
      <c r="B180" s="486" t="s">
        <v>249</v>
      </c>
      <c r="C180" s="481">
        <v>0</v>
      </c>
      <c r="D180" s="480"/>
      <c r="E180" s="480"/>
      <c r="F180" s="480">
        <v>0</v>
      </c>
      <c r="G180" s="484">
        <v>0</v>
      </c>
      <c r="H180" s="487"/>
      <c r="I180" s="480"/>
      <c r="J180" s="480"/>
      <c r="K180" s="480"/>
      <c r="L180" s="478">
        <v>0</v>
      </c>
      <c r="M180" s="478"/>
      <c r="N180" s="478"/>
      <c r="O180" s="478"/>
      <c r="P180" s="478"/>
      <c r="Q180" s="478"/>
    </row>
    <row r="181" s="461" customFormat="1" ht="38" customHeight="1" spans="1:17">
      <c r="A181" s="485" t="s">
        <v>523</v>
      </c>
      <c r="B181" s="486" t="s">
        <v>251</v>
      </c>
      <c r="C181" s="481">
        <v>0</v>
      </c>
      <c r="D181" s="480"/>
      <c r="E181" s="480"/>
      <c r="F181" s="480">
        <v>0</v>
      </c>
      <c r="G181" s="484">
        <v>0</v>
      </c>
      <c r="H181" s="487"/>
      <c r="I181" s="480"/>
      <c r="J181" s="480"/>
      <c r="K181" s="480"/>
      <c r="L181" s="478">
        <v>0</v>
      </c>
      <c r="M181" s="478"/>
      <c r="N181" s="478"/>
      <c r="O181" s="478"/>
      <c r="P181" s="478"/>
      <c r="Q181" s="478"/>
    </row>
    <row r="182" s="461" customFormat="1" ht="38" customHeight="1" spans="1:17">
      <c r="A182" s="485" t="s">
        <v>524</v>
      </c>
      <c r="B182" s="486" t="s">
        <v>253</v>
      </c>
      <c r="C182" s="481">
        <v>0</v>
      </c>
      <c r="D182" s="480"/>
      <c r="E182" s="480"/>
      <c r="F182" s="480">
        <v>0</v>
      </c>
      <c r="G182" s="484">
        <v>0</v>
      </c>
      <c r="H182" s="487"/>
      <c r="I182" s="480"/>
      <c r="J182" s="480"/>
      <c r="K182" s="480"/>
      <c r="L182" s="478">
        <v>0</v>
      </c>
      <c r="M182" s="478"/>
      <c r="N182" s="478"/>
      <c r="O182" s="478"/>
      <c r="P182" s="478"/>
      <c r="Q182" s="478"/>
    </row>
    <row r="183" s="461" customFormat="1" ht="38" customHeight="1" spans="1:17">
      <c r="A183" s="485">
        <v>2012906</v>
      </c>
      <c r="B183" s="486" t="s">
        <v>525</v>
      </c>
      <c r="C183" s="481">
        <v>0</v>
      </c>
      <c r="D183" s="480"/>
      <c r="E183" s="480"/>
      <c r="F183" s="480">
        <v>0</v>
      </c>
      <c r="G183" s="484">
        <v>0</v>
      </c>
      <c r="H183" s="487">
        <v>0</v>
      </c>
      <c r="I183" s="480"/>
      <c r="J183" s="480"/>
      <c r="K183" s="480"/>
      <c r="L183" s="478">
        <v>0</v>
      </c>
      <c r="M183" s="478"/>
      <c r="N183" s="478"/>
      <c r="O183" s="478"/>
      <c r="P183" s="478"/>
      <c r="Q183" s="478"/>
    </row>
    <row r="184" s="461" customFormat="1" ht="38" customHeight="1" spans="1:17">
      <c r="A184" s="485" t="s">
        <v>526</v>
      </c>
      <c r="B184" s="486" t="s">
        <v>267</v>
      </c>
      <c r="C184" s="481">
        <v>0</v>
      </c>
      <c r="D184" s="480"/>
      <c r="E184" s="480"/>
      <c r="F184" s="480">
        <v>0</v>
      </c>
      <c r="G184" s="484">
        <v>0</v>
      </c>
      <c r="H184" s="487"/>
      <c r="I184" s="480"/>
      <c r="J184" s="480"/>
      <c r="K184" s="480"/>
      <c r="L184" s="478">
        <v>0</v>
      </c>
      <c r="M184" s="478"/>
      <c r="N184" s="478"/>
      <c r="O184" s="478"/>
      <c r="P184" s="478"/>
      <c r="Q184" s="478"/>
    </row>
    <row r="185" s="461" customFormat="1" ht="38" customHeight="1" spans="1:17">
      <c r="A185" s="485" t="s">
        <v>527</v>
      </c>
      <c r="B185" s="486" t="s">
        <v>528</v>
      </c>
      <c r="C185" s="481">
        <v>31</v>
      </c>
      <c r="D185" s="480">
        <v>31</v>
      </c>
      <c r="E185" s="480">
        <v>31</v>
      </c>
      <c r="F185" s="480">
        <v>0</v>
      </c>
      <c r="G185" s="484">
        <v>0</v>
      </c>
      <c r="H185" s="487">
        <v>31</v>
      </c>
      <c r="I185" s="480"/>
      <c r="J185" s="480"/>
      <c r="K185" s="480"/>
      <c r="L185" s="478">
        <v>0</v>
      </c>
      <c r="M185" s="478"/>
      <c r="N185" s="478"/>
      <c r="O185" s="478"/>
      <c r="P185" s="478"/>
      <c r="Q185" s="478"/>
    </row>
    <row r="186" s="461" customFormat="1" ht="38" customHeight="1" spans="1:17">
      <c r="A186" s="482" t="s">
        <v>529</v>
      </c>
      <c r="B186" s="483" t="s">
        <v>530</v>
      </c>
      <c r="C186" s="481">
        <v>410</v>
      </c>
      <c r="D186" s="480"/>
      <c r="E186" s="480"/>
      <c r="F186" s="480">
        <v>410</v>
      </c>
      <c r="G186" s="484">
        <v>410</v>
      </c>
      <c r="H186" s="484">
        <v>410</v>
      </c>
      <c r="I186" s="480"/>
      <c r="J186" s="480"/>
      <c r="K186" s="480"/>
      <c r="L186" s="478">
        <v>0</v>
      </c>
      <c r="M186" s="478"/>
      <c r="N186" s="478"/>
      <c r="O186" s="478"/>
      <c r="P186" s="478"/>
      <c r="Q186" s="478"/>
    </row>
    <row r="187" s="461" customFormat="1" ht="38" customHeight="1" spans="1:17">
      <c r="A187" s="485" t="s">
        <v>531</v>
      </c>
      <c r="B187" s="486" t="s">
        <v>249</v>
      </c>
      <c r="C187" s="481">
        <v>0</v>
      </c>
      <c r="D187" s="480"/>
      <c r="E187" s="480"/>
      <c r="F187" s="480">
        <v>0</v>
      </c>
      <c r="G187" s="484">
        <v>0</v>
      </c>
      <c r="H187" s="487"/>
      <c r="I187" s="480"/>
      <c r="J187" s="480"/>
      <c r="K187" s="480"/>
      <c r="L187" s="478">
        <v>0</v>
      </c>
      <c r="M187" s="478"/>
      <c r="N187" s="478"/>
      <c r="O187" s="478"/>
      <c r="P187" s="478"/>
      <c r="Q187" s="478"/>
    </row>
    <row r="188" s="461" customFormat="1" ht="38" customHeight="1" spans="1:17">
      <c r="A188" s="485" t="s">
        <v>532</v>
      </c>
      <c r="B188" s="486" t="s">
        <v>251</v>
      </c>
      <c r="C188" s="481">
        <v>220</v>
      </c>
      <c r="D188" s="480"/>
      <c r="E188" s="480"/>
      <c r="F188" s="480">
        <v>220</v>
      </c>
      <c r="G188" s="484">
        <v>220</v>
      </c>
      <c r="H188" s="487">
        <v>220</v>
      </c>
      <c r="I188" s="480"/>
      <c r="J188" s="480"/>
      <c r="K188" s="480"/>
      <c r="L188" s="478">
        <v>0</v>
      </c>
      <c r="M188" s="478"/>
      <c r="N188" s="478"/>
      <c r="O188" s="478"/>
      <c r="P188" s="478"/>
      <c r="Q188" s="478"/>
    </row>
    <row r="189" s="461" customFormat="1" ht="38" customHeight="1" spans="1:17">
      <c r="A189" s="485" t="s">
        <v>533</v>
      </c>
      <c r="B189" s="486" t="s">
        <v>253</v>
      </c>
      <c r="C189" s="481">
        <v>0</v>
      </c>
      <c r="D189" s="480"/>
      <c r="E189" s="480"/>
      <c r="F189" s="480">
        <v>0</v>
      </c>
      <c r="G189" s="484">
        <v>0</v>
      </c>
      <c r="H189" s="487"/>
      <c r="I189" s="480"/>
      <c r="J189" s="480"/>
      <c r="K189" s="480"/>
      <c r="L189" s="478">
        <v>0</v>
      </c>
      <c r="M189" s="478"/>
      <c r="N189" s="478"/>
      <c r="O189" s="478"/>
      <c r="P189" s="478"/>
      <c r="Q189" s="478"/>
    </row>
    <row r="190" s="461" customFormat="1" ht="38" customHeight="1" spans="1:17">
      <c r="A190" s="485" t="s">
        <v>534</v>
      </c>
      <c r="B190" s="486" t="s">
        <v>535</v>
      </c>
      <c r="C190" s="481">
        <v>68</v>
      </c>
      <c r="D190" s="480"/>
      <c r="E190" s="480"/>
      <c r="F190" s="480">
        <v>68</v>
      </c>
      <c r="G190" s="484">
        <v>68</v>
      </c>
      <c r="H190" s="487">
        <v>68</v>
      </c>
      <c r="I190" s="480"/>
      <c r="J190" s="480"/>
      <c r="K190" s="480"/>
      <c r="L190" s="478">
        <v>0</v>
      </c>
      <c r="M190" s="478"/>
      <c r="N190" s="478"/>
      <c r="O190" s="478"/>
      <c r="P190" s="478"/>
      <c r="Q190" s="478"/>
    </row>
    <row r="191" s="461" customFormat="1" ht="38" customHeight="1" spans="1:17">
      <c r="A191" s="485" t="s">
        <v>536</v>
      </c>
      <c r="B191" s="486" t="s">
        <v>267</v>
      </c>
      <c r="C191" s="481">
        <v>0</v>
      </c>
      <c r="D191" s="480"/>
      <c r="E191" s="480"/>
      <c r="F191" s="480">
        <v>0</v>
      </c>
      <c r="G191" s="484">
        <v>0</v>
      </c>
      <c r="H191" s="487"/>
      <c r="I191" s="480"/>
      <c r="J191" s="480"/>
      <c r="K191" s="480"/>
      <c r="L191" s="478">
        <v>0</v>
      </c>
      <c r="M191" s="478"/>
      <c r="N191" s="478"/>
      <c r="O191" s="478"/>
      <c r="P191" s="478"/>
      <c r="Q191" s="478"/>
    </row>
    <row r="192" s="461" customFormat="1" ht="38" customHeight="1" spans="1:17">
      <c r="A192" s="485" t="s">
        <v>537</v>
      </c>
      <c r="B192" s="486" t="s">
        <v>538</v>
      </c>
      <c r="C192" s="481">
        <v>122</v>
      </c>
      <c r="D192" s="480"/>
      <c r="E192" s="480"/>
      <c r="F192" s="480">
        <v>122</v>
      </c>
      <c r="G192" s="484">
        <v>122</v>
      </c>
      <c r="H192" s="487">
        <v>122</v>
      </c>
      <c r="I192" s="480"/>
      <c r="J192" s="480"/>
      <c r="K192" s="480"/>
      <c r="L192" s="478">
        <v>0</v>
      </c>
      <c r="M192" s="478"/>
      <c r="N192" s="478"/>
      <c r="O192" s="478"/>
      <c r="P192" s="478"/>
      <c r="Q192" s="478"/>
    </row>
    <row r="193" s="461" customFormat="1" ht="38" customHeight="1" spans="1:17">
      <c r="A193" s="482" t="s">
        <v>539</v>
      </c>
      <c r="B193" s="483" t="s">
        <v>540</v>
      </c>
      <c r="C193" s="481">
        <v>484</v>
      </c>
      <c r="D193" s="480">
        <v>351</v>
      </c>
      <c r="E193" s="480">
        <v>351</v>
      </c>
      <c r="F193" s="480">
        <v>133</v>
      </c>
      <c r="G193" s="484">
        <v>133</v>
      </c>
      <c r="H193" s="484">
        <v>484</v>
      </c>
      <c r="I193" s="480"/>
      <c r="J193" s="480"/>
      <c r="K193" s="480"/>
      <c r="L193" s="478">
        <v>0</v>
      </c>
      <c r="M193" s="478"/>
      <c r="N193" s="478"/>
      <c r="O193" s="478"/>
      <c r="P193" s="478"/>
      <c r="Q193" s="478"/>
    </row>
    <row r="194" s="461" customFormat="1" ht="38" customHeight="1" spans="1:17">
      <c r="A194" s="485" t="s">
        <v>541</v>
      </c>
      <c r="B194" s="486" t="s">
        <v>249</v>
      </c>
      <c r="C194" s="481">
        <v>443</v>
      </c>
      <c r="D194" s="480">
        <v>351</v>
      </c>
      <c r="E194" s="480">
        <v>351</v>
      </c>
      <c r="F194" s="480">
        <v>92</v>
      </c>
      <c r="G194" s="484">
        <v>92</v>
      </c>
      <c r="H194" s="487">
        <v>443</v>
      </c>
      <c r="I194" s="480"/>
      <c r="J194" s="480"/>
      <c r="K194" s="480"/>
      <c r="L194" s="478">
        <v>0</v>
      </c>
      <c r="M194" s="478"/>
      <c r="N194" s="478"/>
      <c r="O194" s="478"/>
      <c r="P194" s="478"/>
      <c r="Q194" s="478"/>
    </row>
    <row r="195" s="461" customFormat="1" ht="38" customHeight="1" spans="1:17">
      <c r="A195" s="485" t="s">
        <v>542</v>
      </c>
      <c r="B195" s="486" t="s">
        <v>251</v>
      </c>
      <c r="C195" s="481">
        <v>0</v>
      </c>
      <c r="D195" s="480"/>
      <c r="E195" s="480"/>
      <c r="F195" s="480">
        <v>0</v>
      </c>
      <c r="G195" s="484">
        <v>0</v>
      </c>
      <c r="H195" s="487">
        <v>0</v>
      </c>
      <c r="I195" s="480"/>
      <c r="J195" s="480"/>
      <c r="K195" s="480"/>
      <c r="L195" s="478">
        <v>0</v>
      </c>
      <c r="M195" s="478"/>
      <c r="N195" s="478"/>
      <c r="O195" s="478"/>
      <c r="P195" s="478"/>
      <c r="Q195" s="478"/>
    </row>
    <row r="196" s="461" customFormat="1" ht="38" customHeight="1" spans="1:17">
      <c r="A196" s="485" t="s">
        <v>543</v>
      </c>
      <c r="B196" s="486" t="s">
        <v>253</v>
      </c>
      <c r="C196" s="481">
        <v>0</v>
      </c>
      <c r="D196" s="480"/>
      <c r="E196" s="480"/>
      <c r="F196" s="480">
        <v>0</v>
      </c>
      <c r="G196" s="484">
        <v>0</v>
      </c>
      <c r="H196" s="487"/>
      <c r="I196" s="480"/>
      <c r="J196" s="480"/>
      <c r="K196" s="480"/>
      <c r="L196" s="478">
        <v>0</v>
      </c>
      <c r="M196" s="478"/>
      <c r="N196" s="478"/>
      <c r="O196" s="478"/>
      <c r="P196" s="478"/>
      <c r="Q196" s="478"/>
    </row>
    <row r="197" s="461" customFormat="1" ht="38" customHeight="1" spans="1:17">
      <c r="A197" s="485" t="s">
        <v>544</v>
      </c>
      <c r="B197" s="486" t="s">
        <v>545</v>
      </c>
      <c r="C197" s="481">
        <v>0</v>
      </c>
      <c r="D197" s="480"/>
      <c r="E197" s="480"/>
      <c r="F197" s="480">
        <v>0</v>
      </c>
      <c r="G197" s="484">
        <v>0</v>
      </c>
      <c r="H197" s="487">
        <v>0</v>
      </c>
      <c r="I197" s="480"/>
      <c r="J197" s="480"/>
      <c r="K197" s="480"/>
      <c r="L197" s="478">
        <v>0</v>
      </c>
      <c r="M197" s="478"/>
      <c r="N197" s="478"/>
      <c r="O197" s="478"/>
      <c r="P197" s="478"/>
      <c r="Q197" s="478"/>
    </row>
    <row r="198" s="461" customFormat="1" ht="38" customHeight="1" spans="1:17">
      <c r="A198" s="485" t="s">
        <v>546</v>
      </c>
      <c r="B198" s="486" t="s">
        <v>267</v>
      </c>
      <c r="C198" s="481">
        <v>0</v>
      </c>
      <c r="D198" s="480"/>
      <c r="E198" s="480"/>
      <c r="F198" s="480">
        <v>0</v>
      </c>
      <c r="G198" s="484">
        <v>0</v>
      </c>
      <c r="H198" s="487"/>
      <c r="I198" s="480"/>
      <c r="J198" s="480"/>
      <c r="K198" s="480"/>
      <c r="L198" s="478">
        <v>0</v>
      </c>
      <c r="M198" s="478"/>
      <c r="N198" s="478"/>
      <c r="O198" s="478"/>
      <c r="P198" s="478"/>
      <c r="Q198" s="478"/>
    </row>
    <row r="199" s="461" customFormat="1" ht="38" customHeight="1" spans="1:17">
      <c r="A199" s="485" t="s">
        <v>547</v>
      </c>
      <c r="B199" s="486" t="s">
        <v>548</v>
      </c>
      <c r="C199" s="481">
        <v>41</v>
      </c>
      <c r="D199" s="480"/>
      <c r="E199" s="480"/>
      <c r="F199" s="480">
        <v>41</v>
      </c>
      <c r="G199" s="484">
        <v>41</v>
      </c>
      <c r="H199" s="487">
        <v>41</v>
      </c>
      <c r="I199" s="480"/>
      <c r="J199" s="480"/>
      <c r="K199" s="480"/>
      <c r="L199" s="478">
        <v>0</v>
      </c>
      <c r="M199" s="478"/>
      <c r="N199" s="478"/>
      <c r="O199" s="478"/>
      <c r="P199" s="478"/>
      <c r="Q199" s="478"/>
    </row>
    <row r="200" s="461" customFormat="1" ht="38" customHeight="1" spans="1:17">
      <c r="A200" s="482" t="s">
        <v>549</v>
      </c>
      <c r="B200" s="483" t="s">
        <v>550</v>
      </c>
      <c r="C200" s="481">
        <v>229</v>
      </c>
      <c r="D200" s="480">
        <v>129</v>
      </c>
      <c r="E200" s="480">
        <v>129</v>
      </c>
      <c r="F200" s="480">
        <v>100</v>
      </c>
      <c r="G200" s="484">
        <v>100</v>
      </c>
      <c r="H200" s="484">
        <v>229</v>
      </c>
      <c r="I200" s="480"/>
      <c r="J200" s="480"/>
      <c r="K200" s="480"/>
      <c r="L200" s="478">
        <v>0</v>
      </c>
      <c r="M200" s="478"/>
      <c r="N200" s="478"/>
      <c r="O200" s="478"/>
      <c r="P200" s="478"/>
      <c r="Q200" s="478"/>
    </row>
    <row r="201" s="461" customFormat="1" ht="38" customHeight="1" spans="1:17">
      <c r="A201" s="485" t="s">
        <v>551</v>
      </c>
      <c r="B201" s="486" t="s">
        <v>249</v>
      </c>
      <c r="C201" s="481">
        <v>129</v>
      </c>
      <c r="D201" s="480">
        <v>129</v>
      </c>
      <c r="E201" s="480">
        <v>129</v>
      </c>
      <c r="F201" s="480">
        <v>0</v>
      </c>
      <c r="G201" s="484">
        <v>0</v>
      </c>
      <c r="H201" s="487">
        <v>129</v>
      </c>
      <c r="I201" s="480"/>
      <c r="J201" s="480"/>
      <c r="K201" s="480"/>
      <c r="L201" s="478">
        <v>0</v>
      </c>
      <c r="M201" s="478"/>
      <c r="N201" s="478"/>
      <c r="O201" s="478"/>
      <c r="P201" s="478"/>
      <c r="Q201" s="478"/>
    </row>
    <row r="202" s="461" customFormat="1" ht="38" customHeight="1" spans="1:17">
      <c r="A202" s="485" t="s">
        <v>552</v>
      </c>
      <c r="B202" s="486" t="s">
        <v>251</v>
      </c>
      <c r="C202" s="481">
        <v>0</v>
      </c>
      <c r="D202" s="480"/>
      <c r="E202" s="480"/>
      <c r="F202" s="480">
        <v>0</v>
      </c>
      <c r="G202" s="484">
        <v>0</v>
      </c>
      <c r="H202" s="487">
        <v>0</v>
      </c>
      <c r="I202" s="480"/>
      <c r="J202" s="480"/>
      <c r="K202" s="480"/>
      <c r="L202" s="478">
        <v>0</v>
      </c>
      <c r="M202" s="478"/>
      <c r="N202" s="478"/>
      <c r="O202" s="478"/>
      <c r="P202" s="478"/>
      <c r="Q202" s="478"/>
    </row>
    <row r="203" s="461" customFormat="1" ht="38" customHeight="1" spans="1:17">
      <c r="A203" s="485" t="s">
        <v>553</v>
      </c>
      <c r="B203" s="486" t="s">
        <v>253</v>
      </c>
      <c r="C203" s="481">
        <v>0</v>
      </c>
      <c r="D203" s="480"/>
      <c r="E203" s="480"/>
      <c r="F203" s="480">
        <v>0</v>
      </c>
      <c r="G203" s="484">
        <v>0</v>
      </c>
      <c r="H203" s="487"/>
      <c r="I203" s="480"/>
      <c r="J203" s="480"/>
      <c r="K203" s="480"/>
      <c r="L203" s="478">
        <v>0</v>
      </c>
      <c r="M203" s="478"/>
      <c r="N203" s="478"/>
      <c r="O203" s="478"/>
      <c r="P203" s="478"/>
      <c r="Q203" s="478"/>
    </row>
    <row r="204" s="461" customFormat="1" ht="38" customHeight="1" spans="1:17">
      <c r="A204" s="485" t="s">
        <v>554</v>
      </c>
      <c r="B204" s="486" t="s">
        <v>555</v>
      </c>
      <c r="C204" s="481">
        <v>0</v>
      </c>
      <c r="D204" s="480"/>
      <c r="E204" s="480"/>
      <c r="F204" s="480">
        <v>0</v>
      </c>
      <c r="G204" s="484">
        <v>0</v>
      </c>
      <c r="H204" s="487">
        <v>0</v>
      </c>
      <c r="I204" s="480"/>
      <c r="J204" s="480"/>
      <c r="K204" s="480"/>
      <c r="L204" s="478">
        <v>0</v>
      </c>
      <c r="M204" s="478"/>
      <c r="N204" s="478"/>
      <c r="O204" s="478"/>
      <c r="P204" s="478"/>
      <c r="Q204" s="478"/>
    </row>
    <row r="205" s="461" customFormat="1" ht="38" customHeight="1" spans="1:17">
      <c r="A205" s="485" t="s">
        <v>556</v>
      </c>
      <c r="B205" s="486" t="s">
        <v>267</v>
      </c>
      <c r="C205" s="481">
        <v>0</v>
      </c>
      <c r="D205" s="480"/>
      <c r="E205" s="480"/>
      <c r="F205" s="480">
        <v>0</v>
      </c>
      <c r="G205" s="484">
        <v>0</v>
      </c>
      <c r="H205" s="487">
        <v>0</v>
      </c>
      <c r="I205" s="480"/>
      <c r="J205" s="480"/>
      <c r="K205" s="480"/>
      <c r="L205" s="478">
        <v>0</v>
      </c>
      <c r="M205" s="478"/>
      <c r="N205" s="478"/>
      <c r="O205" s="478"/>
      <c r="P205" s="478"/>
      <c r="Q205" s="478"/>
    </row>
    <row r="206" s="461" customFormat="1" ht="38" customHeight="1" spans="1:17">
      <c r="A206" s="485" t="s">
        <v>557</v>
      </c>
      <c r="B206" s="486" t="s">
        <v>558</v>
      </c>
      <c r="C206" s="481">
        <v>100</v>
      </c>
      <c r="D206" s="480"/>
      <c r="E206" s="480"/>
      <c r="F206" s="480">
        <v>100</v>
      </c>
      <c r="G206" s="484">
        <v>100</v>
      </c>
      <c r="H206" s="487">
        <v>100</v>
      </c>
      <c r="I206" s="480"/>
      <c r="J206" s="480"/>
      <c r="K206" s="480"/>
      <c r="L206" s="478">
        <v>0</v>
      </c>
      <c r="M206" s="478"/>
      <c r="N206" s="478"/>
      <c r="O206" s="478"/>
      <c r="P206" s="478"/>
      <c r="Q206" s="478"/>
    </row>
    <row r="207" s="461" customFormat="1" ht="38" customHeight="1" spans="1:17">
      <c r="A207" s="482" t="s">
        <v>559</v>
      </c>
      <c r="B207" s="483" t="s">
        <v>560</v>
      </c>
      <c r="C207" s="481">
        <v>4</v>
      </c>
      <c r="D207" s="480">
        <v>3</v>
      </c>
      <c r="E207" s="480">
        <v>3</v>
      </c>
      <c r="F207" s="480">
        <v>1</v>
      </c>
      <c r="G207" s="484">
        <v>1</v>
      </c>
      <c r="H207" s="484">
        <v>4</v>
      </c>
      <c r="I207" s="480"/>
      <c r="J207" s="480"/>
      <c r="K207" s="480"/>
      <c r="L207" s="478">
        <v>0</v>
      </c>
      <c r="M207" s="478"/>
      <c r="N207" s="478"/>
      <c r="O207" s="478"/>
      <c r="P207" s="478"/>
      <c r="Q207" s="478"/>
    </row>
    <row r="208" s="461" customFormat="1" ht="38" customHeight="1" spans="1:17">
      <c r="A208" s="485" t="s">
        <v>561</v>
      </c>
      <c r="B208" s="486" t="s">
        <v>249</v>
      </c>
      <c r="C208" s="481">
        <v>0</v>
      </c>
      <c r="D208" s="480"/>
      <c r="E208" s="480"/>
      <c r="F208" s="480">
        <v>0</v>
      </c>
      <c r="G208" s="484">
        <v>0</v>
      </c>
      <c r="H208" s="487"/>
      <c r="I208" s="480"/>
      <c r="J208" s="480"/>
      <c r="K208" s="480"/>
      <c r="L208" s="478">
        <v>0</v>
      </c>
      <c r="M208" s="478"/>
      <c r="N208" s="478"/>
      <c r="O208" s="478"/>
      <c r="P208" s="478"/>
      <c r="Q208" s="478"/>
    </row>
    <row r="209" s="461" customFormat="1" ht="38" customHeight="1" spans="1:17">
      <c r="A209" s="485" t="s">
        <v>562</v>
      </c>
      <c r="B209" s="486" t="s">
        <v>251</v>
      </c>
      <c r="C209" s="481">
        <v>0</v>
      </c>
      <c r="D209" s="480"/>
      <c r="E209" s="480"/>
      <c r="F209" s="480">
        <v>0</v>
      </c>
      <c r="G209" s="484">
        <v>0</v>
      </c>
      <c r="H209" s="487"/>
      <c r="I209" s="480"/>
      <c r="J209" s="480"/>
      <c r="K209" s="480"/>
      <c r="L209" s="478">
        <v>0</v>
      </c>
      <c r="M209" s="478"/>
      <c r="N209" s="478"/>
      <c r="O209" s="478"/>
      <c r="P209" s="478"/>
      <c r="Q209" s="478"/>
    </row>
    <row r="210" s="461" customFormat="1" ht="38" customHeight="1" spans="1:17">
      <c r="A210" s="485" t="s">
        <v>563</v>
      </c>
      <c r="B210" s="486" t="s">
        <v>253</v>
      </c>
      <c r="C210" s="481">
        <v>0</v>
      </c>
      <c r="D210" s="480"/>
      <c r="E210" s="480"/>
      <c r="F210" s="480">
        <v>0</v>
      </c>
      <c r="G210" s="484">
        <v>0</v>
      </c>
      <c r="H210" s="487">
        <v>0</v>
      </c>
      <c r="I210" s="480"/>
      <c r="J210" s="480"/>
      <c r="K210" s="480"/>
      <c r="L210" s="478">
        <v>0</v>
      </c>
      <c r="M210" s="478"/>
      <c r="N210" s="478"/>
      <c r="O210" s="478"/>
      <c r="P210" s="478"/>
      <c r="Q210" s="478"/>
    </row>
    <row r="211" s="461" customFormat="1" ht="38" customHeight="1" spans="1:17">
      <c r="A211" s="485" t="s">
        <v>564</v>
      </c>
      <c r="B211" s="486" t="s">
        <v>565</v>
      </c>
      <c r="C211" s="481">
        <v>3</v>
      </c>
      <c r="D211" s="496">
        <v>3</v>
      </c>
      <c r="E211" s="496">
        <v>3</v>
      </c>
      <c r="F211" s="480">
        <v>0</v>
      </c>
      <c r="G211" s="484">
        <v>0</v>
      </c>
      <c r="H211" s="487">
        <v>3</v>
      </c>
      <c r="I211" s="503"/>
      <c r="J211" s="503"/>
      <c r="K211" s="503"/>
      <c r="L211" s="478">
        <v>0</v>
      </c>
      <c r="M211" s="206"/>
      <c r="N211" s="206"/>
      <c r="O211" s="206"/>
      <c r="P211" s="206"/>
      <c r="Q211" s="206"/>
    </row>
    <row r="212" s="461" customFormat="1" ht="38" customHeight="1" spans="1:17">
      <c r="A212" s="485" t="s">
        <v>566</v>
      </c>
      <c r="B212" s="486" t="s">
        <v>567</v>
      </c>
      <c r="C212" s="481">
        <v>0</v>
      </c>
      <c r="D212" s="496"/>
      <c r="E212" s="496"/>
      <c r="F212" s="480">
        <v>0</v>
      </c>
      <c r="G212" s="484">
        <v>0</v>
      </c>
      <c r="H212" s="487"/>
      <c r="I212" s="503"/>
      <c r="J212" s="503"/>
      <c r="K212" s="503"/>
      <c r="L212" s="478">
        <v>0</v>
      </c>
      <c r="M212" s="206"/>
      <c r="N212" s="206"/>
      <c r="O212" s="206"/>
      <c r="P212" s="206"/>
      <c r="Q212" s="206"/>
    </row>
    <row r="213" s="464" customFormat="1" ht="38" customHeight="1" spans="1:17">
      <c r="A213" s="497" t="s">
        <v>568</v>
      </c>
      <c r="B213" s="498" t="s">
        <v>267</v>
      </c>
      <c r="C213" s="481">
        <v>0</v>
      </c>
      <c r="D213" s="499"/>
      <c r="E213" s="499"/>
      <c r="F213" s="480">
        <v>0</v>
      </c>
      <c r="G213" s="484">
        <v>0</v>
      </c>
      <c r="H213" s="500"/>
      <c r="I213" s="504"/>
      <c r="J213" s="504"/>
      <c r="K213" s="504"/>
      <c r="L213" s="478">
        <v>0</v>
      </c>
      <c r="M213" s="504"/>
      <c r="N213" s="504"/>
      <c r="O213" s="505"/>
      <c r="P213" s="504"/>
      <c r="Q213" s="504"/>
    </row>
    <row r="214" s="463" customFormat="1" ht="38" customHeight="1" spans="1:17">
      <c r="A214" s="485" t="s">
        <v>569</v>
      </c>
      <c r="B214" s="486" t="s">
        <v>570</v>
      </c>
      <c r="C214" s="481">
        <v>1</v>
      </c>
      <c r="D214" s="501"/>
      <c r="E214" s="501"/>
      <c r="F214" s="480">
        <v>1</v>
      </c>
      <c r="G214" s="484">
        <v>1</v>
      </c>
      <c r="H214" s="487">
        <v>1</v>
      </c>
      <c r="I214" s="501"/>
      <c r="J214" s="501"/>
      <c r="K214" s="501"/>
      <c r="L214" s="478">
        <v>0</v>
      </c>
      <c r="M214" s="501"/>
      <c r="N214" s="501"/>
      <c r="O214" s="501"/>
      <c r="P214" s="501"/>
      <c r="Q214" s="501"/>
    </row>
    <row r="215" s="463" customFormat="1" ht="38" customHeight="1" spans="1:17">
      <c r="A215" s="482" t="s">
        <v>571</v>
      </c>
      <c r="B215" s="483" t="s">
        <v>572</v>
      </c>
      <c r="C215" s="481">
        <v>0</v>
      </c>
      <c r="D215" s="501"/>
      <c r="E215" s="501"/>
      <c r="F215" s="480">
        <v>0</v>
      </c>
      <c r="G215" s="484">
        <v>0</v>
      </c>
      <c r="H215" s="484">
        <v>0</v>
      </c>
      <c r="I215" s="501"/>
      <c r="J215" s="501"/>
      <c r="K215" s="501"/>
      <c r="L215" s="478">
        <v>0</v>
      </c>
      <c r="M215" s="501"/>
      <c r="N215" s="501"/>
      <c r="O215" s="501"/>
      <c r="P215" s="501"/>
      <c r="Q215" s="501"/>
    </row>
    <row r="216" s="463" customFormat="1" ht="38" customHeight="1" spans="1:17">
      <c r="A216" s="485" t="s">
        <v>573</v>
      </c>
      <c r="B216" s="486" t="s">
        <v>249</v>
      </c>
      <c r="C216" s="481">
        <v>0</v>
      </c>
      <c r="D216" s="501"/>
      <c r="E216" s="501"/>
      <c r="F216" s="480">
        <v>0</v>
      </c>
      <c r="G216" s="484">
        <v>0</v>
      </c>
      <c r="H216" s="487">
        <v>0</v>
      </c>
      <c r="I216" s="501"/>
      <c r="J216" s="501"/>
      <c r="K216" s="501"/>
      <c r="L216" s="478">
        <v>0</v>
      </c>
      <c r="M216" s="501"/>
      <c r="N216" s="501"/>
      <c r="O216" s="501"/>
      <c r="P216" s="501"/>
      <c r="Q216" s="501"/>
    </row>
    <row r="217" s="463" customFormat="1" ht="38" customHeight="1" spans="1:17">
      <c r="A217" s="485" t="s">
        <v>574</v>
      </c>
      <c r="B217" s="486" t="s">
        <v>251</v>
      </c>
      <c r="C217" s="481">
        <v>0</v>
      </c>
      <c r="D217" s="501"/>
      <c r="E217" s="501"/>
      <c r="F217" s="480">
        <v>0</v>
      </c>
      <c r="G217" s="484">
        <v>0</v>
      </c>
      <c r="H217" s="487">
        <v>0</v>
      </c>
      <c r="I217" s="501"/>
      <c r="J217" s="501"/>
      <c r="K217" s="501"/>
      <c r="L217" s="478">
        <v>0</v>
      </c>
      <c r="M217" s="501"/>
      <c r="N217" s="501"/>
      <c r="O217" s="501"/>
      <c r="P217" s="501"/>
      <c r="Q217" s="501"/>
    </row>
    <row r="218" s="463" customFormat="1" ht="38" customHeight="1" spans="1:17">
      <c r="A218" s="485" t="s">
        <v>575</v>
      </c>
      <c r="B218" s="486" t="s">
        <v>253</v>
      </c>
      <c r="C218" s="481">
        <v>0</v>
      </c>
      <c r="D218" s="501"/>
      <c r="E218" s="501"/>
      <c r="F218" s="480">
        <v>0</v>
      </c>
      <c r="G218" s="484">
        <v>0</v>
      </c>
      <c r="H218" s="487">
        <v>0</v>
      </c>
      <c r="I218" s="501"/>
      <c r="J218" s="501"/>
      <c r="K218" s="501"/>
      <c r="L218" s="478">
        <v>0</v>
      </c>
      <c r="M218" s="501"/>
      <c r="N218" s="501"/>
      <c r="O218" s="501"/>
      <c r="P218" s="501"/>
      <c r="Q218" s="501"/>
    </row>
    <row r="219" s="463" customFormat="1" ht="38" customHeight="1" spans="1:17">
      <c r="A219" s="485" t="s">
        <v>576</v>
      </c>
      <c r="B219" s="486" t="s">
        <v>267</v>
      </c>
      <c r="C219" s="481">
        <v>0</v>
      </c>
      <c r="D219" s="501"/>
      <c r="E219" s="501"/>
      <c r="F219" s="480">
        <v>0</v>
      </c>
      <c r="G219" s="484">
        <v>0</v>
      </c>
      <c r="H219" s="487">
        <v>0</v>
      </c>
      <c r="I219" s="501"/>
      <c r="J219" s="501"/>
      <c r="K219" s="501"/>
      <c r="L219" s="478">
        <v>0</v>
      </c>
      <c r="M219" s="501"/>
      <c r="N219" s="501"/>
      <c r="O219" s="501"/>
      <c r="P219" s="501"/>
      <c r="Q219" s="501"/>
    </row>
    <row r="220" s="463" customFormat="1" ht="38" customHeight="1" spans="1:17">
      <c r="A220" s="485" t="s">
        <v>577</v>
      </c>
      <c r="B220" s="486" t="s">
        <v>578</v>
      </c>
      <c r="C220" s="481">
        <v>0</v>
      </c>
      <c r="D220" s="501"/>
      <c r="E220" s="501"/>
      <c r="F220" s="480">
        <v>0</v>
      </c>
      <c r="G220" s="484">
        <v>0</v>
      </c>
      <c r="H220" s="487">
        <v>0</v>
      </c>
      <c r="I220" s="501"/>
      <c r="J220" s="501"/>
      <c r="K220" s="501"/>
      <c r="L220" s="478">
        <v>0</v>
      </c>
      <c r="M220" s="501"/>
      <c r="N220" s="501"/>
      <c r="O220" s="501"/>
      <c r="P220" s="501"/>
      <c r="Q220" s="501"/>
    </row>
    <row r="221" s="463" customFormat="1" ht="38" customHeight="1" spans="1:17">
      <c r="A221" s="482" t="s">
        <v>579</v>
      </c>
      <c r="B221" s="483" t="s">
        <v>580</v>
      </c>
      <c r="C221" s="481">
        <v>0</v>
      </c>
      <c r="D221" s="501"/>
      <c r="E221" s="501"/>
      <c r="F221" s="480">
        <v>0</v>
      </c>
      <c r="G221" s="484">
        <v>0</v>
      </c>
      <c r="H221" s="484"/>
      <c r="I221" s="501"/>
      <c r="J221" s="501"/>
      <c r="K221" s="501"/>
      <c r="L221" s="478">
        <v>0</v>
      </c>
      <c r="M221" s="501"/>
      <c r="N221" s="501"/>
      <c r="O221" s="501"/>
      <c r="P221" s="501"/>
      <c r="Q221" s="501"/>
    </row>
    <row r="222" s="463" customFormat="1" ht="38" customHeight="1" spans="1:17">
      <c r="A222" s="485" t="s">
        <v>581</v>
      </c>
      <c r="B222" s="486" t="s">
        <v>249</v>
      </c>
      <c r="C222" s="481">
        <v>0</v>
      </c>
      <c r="D222" s="501"/>
      <c r="E222" s="501"/>
      <c r="F222" s="480">
        <v>0</v>
      </c>
      <c r="G222" s="484">
        <v>0</v>
      </c>
      <c r="H222" s="487"/>
      <c r="I222" s="501"/>
      <c r="J222" s="501"/>
      <c r="K222" s="501"/>
      <c r="L222" s="478">
        <v>0</v>
      </c>
      <c r="M222" s="501"/>
      <c r="N222" s="501"/>
      <c r="O222" s="501"/>
      <c r="P222" s="501"/>
      <c r="Q222" s="501"/>
    </row>
    <row r="223" s="463" customFormat="1" ht="38" customHeight="1" spans="1:17">
      <c r="A223" s="485" t="s">
        <v>582</v>
      </c>
      <c r="B223" s="486" t="s">
        <v>251</v>
      </c>
      <c r="C223" s="481">
        <v>0</v>
      </c>
      <c r="D223" s="501"/>
      <c r="E223" s="501"/>
      <c r="F223" s="480">
        <v>0</v>
      </c>
      <c r="G223" s="484">
        <v>0</v>
      </c>
      <c r="H223" s="487"/>
      <c r="I223" s="501"/>
      <c r="J223" s="501"/>
      <c r="K223" s="501"/>
      <c r="L223" s="478">
        <v>0</v>
      </c>
      <c r="M223" s="501"/>
      <c r="N223" s="501"/>
      <c r="O223" s="501"/>
      <c r="P223" s="501"/>
      <c r="Q223" s="501"/>
    </row>
    <row r="224" s="463" customFormat="1" ht="38" customHeight="1" spans="1:17">
      <c r="A224" s="485" t="s">
        <v>583</v>
      </c>
      <c r="B224" s="486" t="s">
        <v>253</v>
      </c>
      <c r="C224" s="481">
        <v>0</v>
      </c>
      <c r="D224" s="501"/>
      <c r="E224" s="501"/>
      <c r="F224" s="480">
        <v>0</v>
      </c>
      <c r="G224" s="484">
        <v>0</v>
      </c>
      <c r="H224" s="487">
        <v>0</v>
      </c>
      <c r="I224" s="501"/>
      <c r="J224" s="501"/>
      <c r="K224" s="501"/>
      <c r="L224" s="478">
        <v>0</v>
      </c>
      <c r="M224" s="501"/>
      <c r="N224" s="501"/>
      <c r="O224" s="501"/>
      <c r="P224" s="501"/>
      <c r="Q224" s="501"/>
    </row>
    <row r="225" s="463" customFormat="1" ht="38" customHeight="1" spans="1:17">
      <c r="A225" s="485" t="s">
        <v>584</v>
      </c>
      <c r="B225" s="486" t="s">
        <v>267</v>
      </c>
      <c r="C225" s="481">
        <v>0</v>
      </c>
      <c r="D225" s="501"/>
      <c r="E225" s="501"/>
      <c r="F225" s="480">
        <v>0</v>
      </c>
      <c r="G225" s="484">
        <v>0</v>
      </c>
      <c r="H225" s="487"/>
      <c r="I225" s="501"/>
      <c r="J225" s="501"/>
      <c r="K225" s="501"/>
      <c r="L225" s="478">
        <v>0</v>
      </c>
      <c r="M225" s="501"/>
      <c r="N225" s="501"/>
      <c r="O225" s="501"/>
      <c r="P225" s="501"/>
      <c r="Q225" s="501"/>
    </row>
    <row r="226" s="463" customFormat="1" ht="38" customHeight="1" spans="1:17">
      <c r="A226" s="485" t="s">
        <v>585</v>
      </c>
      <c r="B226" s="486" t="s">
        <v>586</v>
      </c>
      <c r="C226" s="481">
        <v>0</v>
      </c>
      <c r="D226" s="501"/>
      <c r="E226" s="501"/>
      <c r="F226" s="480">
        <v>0</v>
      </c>
      <c r="G226" s="484">
        <v>0</v>
      </c>
      <c r="H226" s="487"/>
      <c r="I226" s="501"/>
      <c r="J226" s="501"/>
      <c r="K226" s="501"/>
      <c r="L226" s="478">
        <v>0</v>
      </c>
      <c r="M226" s="501"/>
      <c r="N226" s="501"/>
      <c r="O226" s="501"/>
      <c r="P226" s="501"/>
      <c r="Q226" s="501"/>
    </row>
    <row r="227" s="463" customFormat="1" ht="38" customHeight="1" spans="1:17">
      <c r="A227" s="482" t="s">
        <v>587</v>
      </c>
      <c r="B227" s="483" t="s">
        <v>588</v>
      </c>
      <c r="C227" s="481">
        <v>0</v>
      </c>
      <c r="D227" s="501"/>
      <c r="E227" s="501"/>
      <c r="F227" s="480">
        <v>0</v>
      </c>
      <c r="G227" s="484">
        <v>0</v>
      </c>
      <c r="H227" s="484"/>
      <c r="I227" s="501"/>
      <c r="J227" s="501"/>
      <c r="K227" s="501"/>
      <c r="L227" s="478">
        <v>0</v>
      </c>
      <c r="M227" s="501"/>
      <c r="N227" s="501"/>
      <c r="O227" s="501"/>
      <c r="P227" s="501"/>
      <c r="Q227" s="501"/>
    </row>
    <row r="228" s="463" customFormat="1" ht="38" customHeight="1" spans="1:17">
      <c r="A228" s="485" t="s">
        <v>589</v>
      </c>
      <c r="B228" s="486" t="s">
        <v>249</v>
      </c>
      <c r="C228" s="481">
        <v>0</v>
      </c>
      <c r="D228" s="501"/>
      <c r="E228" s="501"/>
      <c r="F228" s="480">
        <v>0</v>
      </c>
      <c r="G228" s="484">
        <v>0</v>
      </c>
      <c r="H228" s="487"/>
      <c r="I228" s="501"/>
      <c r="J228" s="501"/>
      <c r="K228" s="501"/>
      <c r="L228" s="478">
        <v>0</v>
      </c>
      <c r="M228" s="501"/>
      <c r="N228" s="501"/>
      <c r="O228" s="501"/>
      <c r="P228" s="501"/>
      <c r="Q228" s="501"/>
    </row>
    <row r="229" s="463" customFormat="1" ht="38" customHeight="1" spans="1:17">
      <c r="A229" s="485" t="s">
        <v>590</v>
      </c>
      <c r="B229" s="486" t="s">
        <v>251</v>
      </c>
      <c r="C229" s="481">
        <v>0</v>
      </c>
      <c r="D229" s="501"/>
      <c r="E229" s="501"/>
      <c r="F229" s="480">
        <v>0</v>
      </c>
      <c r="G229" s="484">
        <v>0</v>
      </c>
      <c r="H229" s="487">
        <v>0</v>
      </c>
      <c r="I229" s="501"/>
      <c r="J229" s="501"/>
      <c r="K229" s="501"/>
      <c r="L229" s="478">
        <v>0</v>
      </c>
      <c r="M229" s="501"/>
      <c r="N229" s="501"/>
      <c r="O229" s="501"/>
      <c r="P229" s="501"/>
      <c r="Q229" s="501"/>
    </row>
    <row r="230" s="463" customFormat="1" ht="38" customHeight="1" spans="1:17">
      <c r="A230" s="485" t="s">
        <v>591</v>
      </c>
      <c r="B230" s="486" t="s">
        <v>253</v>
      </c>
      <c r="C230" s="481">
        <v>0</v>
      </c>
      <c r="D230" s="501"/>
      <c r="E230" s="501"/>
      <c r="F230" s="480">
        <v>0</v>
      </c>
      <c r="G230" s="484">
        <v>0</v>
      </c>
      <c r="H230" s="487"/>
      <c r="I230" s="501"/>
      <c r="J230" s="501"/>
      <c r="K230" s="501"/>
      <c r="L230" s="478">
        <v>0</v>
      </c>
      <c r="M230" s="501"/>
      <c r="N230" s="501"/>
      <c r="O230" s="501"/>
      <c r="P230" s="501"/>
      <c r="Q230" s="501"/>
    </row>
    <row r="231" s="463" customFormat="1" ht="38" customHeight="1" spans="1:17">
      <c r="A231" s="485" t="s">
        <v>592</v>
      </c>
      <c r="B231" s="486" t="s">
        <v>593</v>
      </c>
      <c r="C231" s="481">
        <v>0</v>
      </c>
      <c r="D231" s="501"/>
      <c r="E231" s="501"/>
      <c r="F231" s="480">
        <v>0</v>
      </c>
      <c r="G231" s="484">
        <v>0</v>
      </c>
      <c r="H231" s="487"/>
      <c r="I231" s="501"/>
      <c r="J231" s="501"/>
      <c r="K231" s="501"/>
      <c r="L231" s="478">
        <v>0</v>
      </c>
      <c r="M231" s="501"/>
      <c r="N231" s="501"/>
      <c r="O231" s="501"/>
      <c r="P231" s="501"/>
      <c r="Q231" s="501"/>
    </row>
    <row r="232" s="463" customFormat="1" ht="38" customHeight="1" spans="1:17">
      <c r="A232" s="485" t="s">
        <v>594</v>
      </c>
      <c r="B232" s="486" t="s">
        <v>267</v>
      </c>
      <c r="C232" s="481">
        <v>0</v>
      </c>
      <c r="D232" s="501"/>
      <c r="E232" s="501"/>
      <c r="F232" s="480">
        <v>0</v>
      </c>
      <c r="G232" s="484">
        <v>0</v>
      </c>
      <c r="H232" s="487">
        <v>0</v>
      </c>
      <c r="I232" s="501"/>
      <c r="J232" s="501"/>
      <c r="K232" s="501"/>
      <c r="L232" s="478">
        <v>0</v>
      </c>
      <c r="M232" s="501"/>
      <c r="N232" s="501"/>
      <c r="O232" s="501"/>
      <c r="P232" s="501"/>
      <c r="Q232" s="501"/>
    </row>
    <row r="233" s="463" customFormat="1" ht="38" customHeight="1" spans="1:17">
      <c r="A233" s="485" t="s">
        <v>595</v>
      </c>
      <c r="B233" s="486" t="s">
        <v>596</v>
      </c>
      <c r="C233" s="481">
        <v>0</v>
      </c>
      <c r="D233" s="501"/>
      <c r="E233" s="501"/>
      <c r="F233" s="480">
        <v>0</v>
      </c>
      <c r="G233" s="484">
        <v>0</v>
      </c>
      <c r="H233" s="487"/>
      <c r="I233" s="501"/>
      <c r="J233" s="501"/>
      <c r="K233" s="501"/>
      <c r="L233" s="478">
        <v>0</v>
      </c>
      <c r="M233" s="501"/>
      <c r="N233" s="501"/>
      <c r="O233" s="501"/>
      <c r="P233" s="501"/>
      <c r="Q233" s="501"/>
    </row>
    <row r="234" s="463" customFormat="1" ht="38" customHeight="1" spans="1:17">
      <c r="A234" s="482" t="s">
        <v>597</v>
      </c>
      <c r="B234" s="483" t="s">
        <v>598</v>
      </c>
      <c r="C234" s="481">
        <v>721</v>
      </c>
      <c r="D234" s="501">
        <v>514</v>
      </c>
      <c r="E234" s="501">
        <v>514</v>
      </c>
      <c r="F234" s="480">
        <v>207</v>
      </c>
      <c r="G234" s="484">
        <v>207</v>
      </c>
      <c r="H234" s="484">
        <v>721</v>
      </c>
      <c r="I234" s="501"/>
      <c r="J234" s="501"/>
      <c r="K234" s="501"/>
      <c r="L234" s="478">
        <v>0</v>
      </c>
      <c r="M234" s="501"/>
      <c r="N234" s="501"/>
      <c r="O234" s="501"/>
      <c r="P234" s="501"/>
      <c r="Q234" s="501"/>
    </row>
    <row r="235" s="463" customFormat="1" ht="38" customHeight="1" spans="1:17">
      <c r="A235" s="485" t="s">
        <v>599</v>
      </c>
      <c r="B235" s="486" t="s">
        <v>249</v>
      </c>
      <c r="C235" s="481">
        <v>532</v>
      </c>
      <c r="D235" s="501">
        <v>510</v>
      </c>
      <c r="E235" s="501">
        <v>510</v>
      </c>
      <c r="F235" s="480">
        <v>22</v>
      </c>
      <c r="G235" s="484">
        <v>22</v>
      </c>
      <c r="H235" s="487">
        <v>532</v>
      </c>
      <c r="I235" s="501"/>
      <c r="J235" s="501"/>
      <c r="K235" s="501"/>
      <c r="L235" s="478">
        <v>0</v>
      </c>
      <c r="M235" s="501"/>
      <c r="N235" s="501"/>
      <c r="O235" s="501"/>
      <c r="P235" s="501"/>
      <c r="Q235" s="501"/>
    </row>
    <row r="236" s="463" customFormat="1" ht="38" customHeight="1" spans="1:17">
      <c r="A236" s="485" t="s">
        <v>600</v>
      </c>
      <c r="B236" s="486" t="s">
        <v>251</v>
      </c>
      <c r="C236" s="481">
        <v>0</v>
      </c>
      <c r="D236" s="501"/>
      <c r="E236" s="501"/>
      <c r="F236" s="480">
        <v>0</v>
      </c>
      <c r="G236" s="484">
        <v>0</v>
      </c>
      <c r="H236" s="487"/>
      <c r="I236" s="501"/>
      <c r="J236" s="501"/>
      <c r="K236" s="501"/>
      <c r="L236" s="478">
        <v>0</v>
      </c>
      <c r="M236" s="501"/>
      <c r="N236" s="501"/>
      <c r="O236" s="501"/>
      <c r="P236" s="501"/>
      <c r="Q236" s="501"/>
    </row>
    <row r="237" s="463" customFormat="1" ht="38" customHeight="1" spans="1:17">
      <c r="A237" s="485" t="s">
        <v>601</v>
      </c>
      <c r="B237" s="486" t="s">
        <v>253</v>
      </c>
      <c r="C237" s="481">
        <v>0</v>
      </c>
      <c r="D237" s="501"/>
      <c r="E237" s="501"/>
      <c r="F237" s="480">
        <v>0</v>
      </c>
      <c r="G237" s="484">
        <v>0</v>
      </c>
      <c r="H237" s="487"/>
      <c r="I237" s="501"/>
      <c r="J237" s="501"/>
      <c r="K237" s="501"/>
      <c r="L237" s="478">
        <v>0</v>
      </c>
      <c r="M237" s="501"/>
      <c r="N237" s="501"/>
      <c r="O237" s="501"/>
      <c r="P237" s="501"/>
      <c r="Q237" s="501"/>
    </row>
    <row r="238" s="463" customFormat="1" ht="38" customHeight="1" spans="1:17">
      <c r="A238" s="485" t="s">
        <v>602</v>
      </c>
      <c r="B238" s="486" t="s">
        <v>603</v>
      </c>
      <c r="C238" s="481">
        <v>0</v>
      </c>
      <c r="D238" s="501"/>
      <c r="E238" s="501"/>
      <c r="F238" s="480">
        <v>0</v>
      </c>
      <c r="G238" s="484">
        <v>0</v>
      </c>
      <c r="H238" s="487"/>
      <c r="I238" s="501"/>
      <c r="J238" s="501"/>
      <c r="K238" s="501"/>
      <c r="L238" s="478">
        <v>0</v>
      </c>
      <c r="M238" s="501"/>
      <c r="N238" s="501"/>
      <c r="O238" s="501"/>
      <c r="P238" s="501"/>
      <c r="Q238" s="501"/>
    </row>
    <row r="239" s="463" customFormat="1" ht="38" customHeight="1" spans="1:17">
      <c r="A239" s="485" t="s">
        <v>604</v>
      </c>
      <c r="B239" s="486" t="s">
        <v>605</v>
      </c>
      <c r="C239" s="481">
        <v>5</v>
      </c>
      <c r="D239" s="501"/>
      <c r="E239" s="501"/>
      <c r="F239" s="480">
        <v>5</v>
      </c>
      <c r="G239" s="484">
        <v>5</v>
      </c>
      <c r="H239" s="487">
        <v>5</v>
      </c>
      <c r="I239" s="501"/>
      <c r="J239" s="501"/>
      <c r="K239" s="501"/>
      <c r="L239" s="478">
        <v>0</v>
      </c>
      <c r="M239" s="501"/>
      <c r="N239" s="501"/>
      <c r="O239" s="501"/>
      <c r="P239" s="501"/>
      <c r="Q239" s="501"/>
    </row>
    <row r="240" s="463" customFormat="1" ht="38" customHeight="1" spans="1:17">
      <c r="A240" s="485" t="s">
        <v>606</v>
      </c>
      <c r="B240" s="486" t="s">
        <v>350</v>
      </c>
      <c r="C240" s="481">
        <v>0</v>
      </c>
      <c r="D240" s="501"/>
      <c r="E240" s="501"/>
      <c r="F240" s="480">
        <v>0</v>
      </c>
      <c r="G240" s="484">
        <v>0</v>
      </c>
      <c r="H240" s="487"/>
      <c r="I240" s="501"/>
      <c r="J240" s="501"/>
      <c r="K240" s="501"/>
      <c r="L240" s="478">
        <v>0</v>
      </c>
      <c r="M240" s="501"/>
      <c r="N240" s="501"/>
      <c r="O240" s="501"/>
      <c r="P240" s="501"/>
      <c r="Q240" s="501"/>
    </row>
    <row r="241" s="463" customFormat="1" ht="38" customHeight="1" spans="1:17">
      <c r="A241" s="485" t="s">
        <v>607</v>
      </c>
      <c r="B241" s="486" t="s">
        <v>608</v>
      </c>
      <c r="C241" s="481">
        <v>8</v>
      </c>
      <c r="D241" s="501"/>
      <c r="E241" s="501"/>
      <c r="F241" s="480">
        <v>8</v>
      </c>
      <c r="G241" s="484">
        <v>8</v>
      </c>
      <c r="H241" s="487">
        <v>8</v>
      </c>
      <c r="I241" s="501"/>
      <c r="J241" s="501"/>
      <c r="K241" s="501"/>
      <c r="L241" s="478">
        <v>0</v>
      </c>
      <c r="M241" s="501"/>
      <c r="N241" s="501"/>
      <c r="O241" s="501"/>
      <c r="P241" s="501"/>
      <c r="Q241" s="501"/>
    </row>
    <row r="242" s="463" customFormat="1" ht="38" customHeight="1" spans="1:17">
      <c r="A242" s="485" t="s">
        <v>609</v>
      </c>
      <c r="B242" s="486" t="s">
        <v>610</v>
      </c>
      <c r="C242" s="481">
        <v>0</v>
      </c>
      <c r="D242" s="501"/>
      <c r="E242" s="501"/>
      <c r="F242" s="480">
        <v>0</v>
      </c>
      <c r="G242" s="484">
        <v>0</v>
      </c>
      <c r="H242" s="487"/>
      <c r="I242" s="501"/>
      <c r="J242" s="501"/>
      <c r="K242" s="501"/>
      <c r="L242" s="478">
        <v>0</v>
      </c>
      <c r="M242" s="501"/>
      <c r="N242" s="501"/>
      <c r="O242" s="501"/>
      <c r="P242" s="501"/>
      <c r="Q242" s="501"/>
    </row>
    <row r="243" s="463" customFormat="1" ht="38" customHeight="1" spans="1:17">
      <c r="A243" s="485" t="s">
        <v>611</v>
      </c>
      <c r="B243" s="486" t="s">
        <v>612</v>
      </c>
      <c r="C243" s="481">
        <v>0</v>
      </c>
      <c r="D243" s="501"/>
      <c r="E243" s="501"/>
      <c r="F243" s="480">
        <v>0</v>
      </c>
      <c r="G243" s="484">
        <v>0</v>
      </c>
      <c r="H243" s="487"/>
      <c r="I243" s="501"/>
      <c r="J243" s="501"/>
      <c r="K243" s="501"/>
      <c r="L243" s="478">
        <v>0</v>
      </c>
      <c r="M243" s="501"/>
      <c r="N243" s="501"/>
      <c r="O243" s="501"/>
      <c r="P243" s="501"/>
      <c r="Q243" s="501"/>
    </row>
    <row r="244" s="463" customFormat="1" ht="38" customHeight="1" spans="1:17">
      <c r="A244" s="485" t="s">
        <v>613</v>
      </c>
      <c r="B244" s="486" t="s">
        <v>614</v>
      </c>
      <c r="C244" s="481">
        <v>0</v>
      </c>
      <c r="D244" s="501"/>
      <c r="E244" s="501"/>
      <c r="F244" s="480">
        <v>0</v>
      </c>
      <c r="G244" s="484">
        <v>0</v>
      </c>
      <c r="H244" s="487">
        <v>0</v>
      </c>
      <c r="I244" s="501"/>
      <c r="J244" s="501"/>
      <c r="K244" s="501"/>
      <c r="L244" s="478">
        <v>0</v>
      </c>
      <c r="M244" s="501"/>
      <c r="N244" s="501"/>
      <c r="O244" s="501"/>
      <c r="P244" s="501"/>
      <c r="Q244" s="501"/>
    </row>
    <row r="245" s="463" customFormat="1" ht="38" customHeight="1" spans="1:17">
      <c r="A245" s="485" t="s">
        <v>615</v>
      </c>
      <c r="B245" s="486" t="s">
        <v>616</v>
      </c>
      <c r="C245" s="481">
        <v>0</v>
      </c>
      <c r="D245" s="501"/>
      <c r="E245" s="501"/>
      <c r="F245" s="480">
        <v>0</v>
      </c>
      <c r="G245" s="484">
        <v>0</v>
      </c>
      <c r="H245" s="487"/>
      <c r="I245" s="501"/>
      <c r="J245" s="501"/>
      <c r="K245" s="501"/>
      <c r="L245" s="478">
        <v>0</v>
      </c>
      <c r="M245" s="501"/>
      <c r="N245" s="501"/>
      <c r="O245" s="501"/>
      <c r="P245" s="501"/>
      <c r="Q245" s="501"/>
    </row>
    <row r="246" s="463" customFormat="1" ht="38" customHeight="1" spans="1:17">
      <c r="A246" s="485" t="s">
        <v>617</v>
      </c>
      <c r="B246" s="486" t="s">
        <v>618</v>
      </c>
      <c r="C246" s="481">
        <v>16</v>
      </c>
      <c r="D246" s="501">
        <v>4</v>
      </c>
      <c r="E246" s="501">
        <v>4</v>
      </c>
      <c r="F246" s="480">
        <v>12</v>
      </c>
      <c r="G246" s="484">
        <v>12</v>
      </c>
      <c r="H246" s="487">
        <v>16</v>
      </c>
      <c r="I246" s="501"/>
      <c r="J246" s="501"/>
      <c r="K246" s="501"/>
      <c r="L246" s="478">
        <v>0</v>
      </c>
      <c r="M246" s="501"/>
      <c r="N246" s="501"/>
      <c r="O246" s="501"/>
      <c r="P246" s="501"/>
      <c r="Q246" s="501"/>
    </row>
    <row r="247" s="463" customFormat="1" ht="38" customHeight="1" spans="1:17">
      <c r="A247" s="485" t="s">
        <v>619</v>
      </c>
      <c r="B247" s="486" t="s">
        <v>267</v>
      </c>
      <c r="C247" s="481">
        <v>0</v>
      </c>
      <c r="D247" s="501"/>
      <c r="E247" s="501"/>
      <c r="F247" s="480">
        <v>0</v>
      </c>
      <c r="G247" s="484">
        <v>0</v>
      </c>
      <c r="H247" s="487"/>
      <c r="I247" s="501"/>
      <c r="J247" s="501"/>
      <c r="K247" s="501"/>
      <c r="L247" s="478">
        <v>0</v>
      </c>
      <c r="M247" s="501"/>
      <c r="N247" s="501"/>
      <c r="O247" s="501"/>
      <c r="P247" s="501"/>
      <c r="Q247" s="501"/>
    </row>
    <row r="248" s="463" customFormat="1" ht="38" customHeight="1" spans="1:17">
      <c r="A248" s="485" t="s">
        <v>620</v>
      </c>
      <c r="B248" s="486" t="s">
        <v>621</v>
      </c>
      <c r="C248" s="481">
        <v>160</v>
      </c>
      <c r="D248" s="501"/>
      <c r="E248" s="501"/>
      <c r="F248" s="480">
        <v>160</v>
      </c>
      <c r="G248" s="484">
        <v>160</v>
      </c>
      <c r="H248" s="487">
        <v>160</v>
      </c>
      <c r="I248" s="501"/>
      <c r="J248" s="501"/>
      <c r="K248" s="501"/>
      <c r="L248" s="478">
        <v>0</v>
      </c>
      <c r="M248" s="501"/>
      <c r="N248" s="501"/>
      <c r="O248" s="501"/>
      <c r="P248" s="501"/>
      <c r="Q248" s="501"/>
    </row>
    <row r="249" s="463" customFormat="1" ht="38" customHeight="1" spans="1:17">
      <c r="A249" s="482" t="s">
        <v>622</v>
      </c>
      <c r="B249" s="483" t="s">
        <v>623</v>
      </c>
      <c r="C249" s="481">
        <v>68</v>
      </c>
      <c r="D249" s="501"/>
      <c r="E249" s="501"/>
      <c r="F249" s="480">
        <v>68</v>
      </c>
      <c r="G249" s="484">
        <v>68</v>
      </c>
      <c r="H249" s="484">
        <v>68</v>
      </c>
      <c r="I249" s="501"/>
      <c r="J249" s="501"/>
      <c r="K249" s="501"/>
      <c r="L249" s="478">
        <v>0</v>
      </c>
      <c r="M249" s="501"/>
      <c r="N249" s="501"/>
      <c r="O249" s="501"/>
      <c r="P249" s="501"/>
      <c r="Q249" s="501"/>
    </row>
    <row r="250" s="463" customFormat="1" ht="38" customHeight="1" spans="1:17">
      <c r="A250" s="485" t="s">
        <v>624</v>
      </c>
      <c r="B250" s="486" t="s">
        <v>625</v>
      </c>
      <c r="C250" s="481">
        <v>0</v>
      </c>
      <c r="D250" s="501"/>
      <c r="E250" s="501"/>
      <c r="F250" s="480">
        <v>0</v>
      </c>
      <c r="G250" s="484">
        <v>0</v>
      </c>
      <c r="H250" s="487"/>
      <c r="I250" s="501"/>
      <c r="J250" s="501"/>
      <c r="K250" s="501"/>
      <c r="L250" s="478">
        <v>0</v>
      </c>
      <c r="M250" s="501"/>
      <c r="N250" s="501"/>
      <c r="O250" s="501"/>
      <c r="P250" s="501"/>
      <c r="Q250" s="501"/>
    </row>
    <row r="251" s="463" customFormat="1" ht="38" customHeight="1" spans="1:17">
      <c r="A251" s="485" t="s">
        <v>626</v>
      </c>
      <c r="B251" s="486" t="s">
        <v>627</v>
      </c>
      <c r="C251" s="481">
        <v>68</v>
      </c>
      <c r="D251" s="501"/>
      <c r="E251" s="501"/>
      <c r="F251" s="480">
        <v>68</v>
      </c>
      <c r="G251" s="484">
        <v>68</v>
      </c>
      <c r="H251" s="487">
        <v>68</v>
      </c>
      <c r="I251" s="501"/>
      <c r="J251" s="501"/>
      <c r="K251" s="501"/>
      <c r="L251" s="478">
        <v>0</v>
      </c>
      <c r="M251" s="501"/>
      <c r="N251" s="501"/>
      <c r="O251" s="501"/>
      <c r="P251" s="501"/>
      <c r="Q251" s="501"/>
    </row>
    <row r="252" s="463" customFormat="1" ht="38" customHeight="1" spans="1:17">
      <c r="A252" s="482" t="s">
        <v>628</v>
      </c>
      <c r="B252" s="483" t="s">
        <v>12</v>
      </c>
      <c r="C252" s="481">
        <v>0</v>
      </c>
      <c r="D252" s="501"/>
      <c r="E252" s="501"/>
      <c r="F252" s="480">
        <v>0</v>
      </c>
      <c r="G252" s="484">
        <v>0</v>
      </c>
      <c r="H252" s="484"/>
      <c r="I252" s="501"/>
      <c r="J252" s="501"/>
      <c r="K252" s="501"/>
      <c r="L252" s="478">
        <v>0</v>
      </c>
      <c r="M252" s="501"/>
      <c r="N252" s="501"/>
      <c r="O252" s="501"/>
      <c r="P252" s="501"/>
      <c r="Q252" s="501"/>
    </row>
    <row r="253" s="463" customFormat="1" ht="38" customHeight="1" spans="1:17">
      <c r="A253" s="482" t="s">
        <v>629</v>
      </c>
      <c r="B253" s="483" t="s">
        <v>630</v>
      </c>
      <c r="C253" s="481">
        <v>0</v>
      </c>
      <c r="D253" s="501"/>
      <c r="E253" s="501"/>
      <c r="F253" s="480">
        <v>0</v>
      </c>
      <c r="G253" s="484">
        <v>0</v>
      </c>
      <c r="H253" s="484">
        <v>0</v>
      </c>
      <c r="I253" s="501"/>
      <c r="J253" s="501"/>
      <c r="K253" s="501"/>
      <c r="L253" s="478">
        <v>0</v>
      </c>
      <c r="M253" s="501"/>
      <c r="N253" s="501"/>
      <c r="O253" s="501"/>
      <c r="P253" s="501"/>
      <c r="Q253" s="501"/>
    </row>
    <row r="254" s="463" customFormat="1" ht="38" customHeight="1" spans="1:17">
      <c r="A254" s="482" t="s">
        <v>631</v>
      </c>
      <c r="B254" s="483" t="s">
        <v>632</v>
      </c>
      <c r="C254" s="481">
        <v>0</v>
      </c>
      <c r="D254" s="501"/>
      <c r="E254" s="501"/>
      <c r="F254" s="480">
        <v>0</v>
      </c>
      <c r="G254" s="484">
        <v>0</v>
      </c>
      <c r="H254" s="484">
        <v>0</v>
      </c>
      <c r="I254" s="501"/>
      <c r="J254" s="501"/>
      <c r="K254" s="501"/>
      <c r="L254" s="478">
        <v>0</v>
      </c>
      <c r="M254" s="501"/>
      <c r="N254" s="501"/>
      <c r="O254" s="501"/>
      <c r="P254" s="501"/>
      <c r="Q254" s="501"/>
    </row>
    <row r="255" s="463" customFormat="1" ht="38" customHeight="1" spans="1:18">
      <c r="A255" s="482" t="s">
        <v>633</v>
      </c>
      <c r="B255" s="483" t="s">
        <v>14</v>
      </c>
      <c r="C255" s="481">
        <v>0</v>
      </c>
      <c r="D255" s="501"/>
      <c r="E255" s="501"/>
      <c r="F255" s="480">
        <v>0</v>
      </c>
      <c r="G255" s="484">
        <v>0</v>
      </c>
      <c r="H255" s="484"/>
      <c r="I255" s="501"/>
      <c r="J255" s="501"/>
      <c r="K255" s="501"/>
      <c r="L255" s="478">
        <v>0</v>
      </c>
      <c r="M255" s="501"/>
      <c r="N255" s="501"/>
      <c r="O255" s="501"/>
      <c r="P255" s="501"/>
      <c r="Q255" s="501"/>
      <c r="R255" s="463">
        <v>2</v>
      </c>
    </row>
    <row r="256" s="463" customFormat="1" ht="38" customHeight="1" spans="1:17">
      <c r="A256" s="502" t="s">
        <v>634</v>
      </c>
      <c r="B256" s="483" t="s">
        <v>635</v>
      </c>
      <c r="C256" s="481">
        <v>0</v>
      </c>
      <c r="D256" s="501"/>
      <c r="E256" s="501"/>
      <c r="F256" s="480">
        <v>0</v>
      </c>
      <c r="G256" s="484">
        <v>0</v>
      </c>
      <c r="H256" s="484">
        <v>0</v>
      </c>
      <c r="I256" s="501"/>
      <c r="J256" s="501"/>
      <c r="K256" s="501"/>
      <c r="L256" s="478">
        <v>0</v>
      </c>
      <c r="M256" s="501"/>
      <c r="N256" s="501"/>
      <c r="O256" s="501"/>
      <c r="P256" s="501"/>
      <c r="Q256" s="501"/>
    </row>
    <row r="257" s="463" customFormat="1" ht="38" customHeight="1" spans="1:17">
      <c r="A257" s="506" t="s">
        <v>636</v>
      </c>
      <c r="B257" s="486" t="s">
        <v>637</v>
      </c>
      <c r="C257" s="481">
        <v>0</v>
      </c>
      <c r="D257" s="501"/>
      <c r="E257" s="501"/>
      <c r="F257" s="480">
        <v>0</v>
      </c>
      <c r="G257" s="484">
        <v>0</v>
      </c>
      <c r="H257" s="487">
        <v>0</v>
      </c>
      <c r="I257" s="501"/>
      <c r="J257" s="501"/>
      <c r="K257" s="501"/>
      <c r="L257" s="478">
        <v>0</v>
      </c>
      <c r="M257" s="501"/>
      <c r="N257" s="501"/>
      <c r="O257" s="501"/>
      <c r="P257" s="501"/>
      <c r="Q257" s="501"/>
    </row>
    <row r="258" s="463" customFormat="1" ht="38" customHeight="1" spans="1:17">
      <c r="A258" s="502" t="s">
        <v>638</v>
      </c>
      <c r="B258" s="483" t="s">
        <v>639</v>
      </c>
      <c r="C258" s="481">
        <v>0</v>
      </c>
      <c r="D258" s="501"/>
      <c r="E258" s="501"/>
      <c r="F258" s="480">
        <v>0</v>
      </c>
      <c r="G258" s="484">
        <v>0</v>
      </c>
      <c r="H258" s="484">
        <v>0</v>
      </c>
      <c r="I258" s="501"/>
      <c r="J258" s="501"/>
      <c r="K258" s="501"/>
      <c r="L258" s="478">
        <v>0</v>
      </c>
      <c r="M258" s="501"/>
      <c r="N258" s="501"/>
      <c r="O258" s="501"/>
      <c r="P258" s="501"/>
      <c r="Q258" s="501"/>
    </row>
    <row r="259" s="463" customFormat="1" ht="38" customHeight="1" spans="1:17">
      <c r="A259" s="506" t="s">
        <v>640</v>
      </c>
      <c r="B259" s="486" t="s">
        <v>641</v>
      </c>
      <c r="C259" s="481">
        <v>0</v>
      </c>
      <c r="D259" s="501"/>
      <c r="E259" s="501"/>
      <c r="F259" s="480">
        <v>0</v>
      </c>
      <c r="G259" s="484">
        <v>0</v>
      </c>
      <c r="H259" s="487">
        <v>0</v>
      </c>
      <c r="I259" s="501"/>
      <c r="J259" s="501"/>
      <c r="K259" s="501"/>
      <c r="L259" s="478">
        <v>0</v>
      </c>
      <c r="M259" s="501"/>
      <c r="N259" s="501"/>
      <c r="O259" s="501"/>
      <c r="P259" s="501"/>
      <c r="Q259" s="501"/>
    </row>
    <row r="260" s="463" customFormat="1" ht="38" customHeight="1" spans="1:17">
      <c r="A260" s="502" t="s">
        <v>642</v>
      </c>
      <c r="B260" s="483" t="s">
        <v>643</v>
      </c>
      <c r="C260" s="481">
        <v>0</v>
      </c>
      <c r="D260" s="501"/>
      <c r="E260" s="501"/>
      <c r="F260" s="480">
        <v>0</v>
      </c>
      <c r="G260" s="484">
        <v>0</v>
      </c>
      <c r="H260" s="484">
        <v>0</v>
      </c>
      <c r="I260" s="501"/>
      <c r="J260" s="501"/>
      <c r="K260" s="501"/>
      <c r="L260" s="478">
        <v>0</v>
      </c>
      <c r="M260" s="501"/>
      <c r="N260" s="501"/>
      <c r="O260" s="501"/>
      <c r="P260" s="501"/>
      <c r="Q260" s="501"/>
    </row>
    <row r="261" s="463" customFormat="1" ht="38" customHeight="1" spans="1:17">
      <c r="A261" s="506" t="s">
        <v>644</v>
      </c>
      <c r="B261" s="486" t="s">
        <v>645</v>
      </c>
      <c r="C261" s="481">
        <v>0</v>
      </c>
      <c r="D261" s="501"/>
      <c r="E261" s="501"/>
      <c r="F261" s="480">
        <v>0</v>
      </c>
      <c r="G261" s="484">
        <v>0</v>
      </c>
      <c r="H261" s="487">
        <v>0</v>
      </c>
      <c r="I261" s="501"/>
      <c r="J261" s="501"/>
      <c r="K261" s="501"/>
      <c r="L261" s="478">
        <v>0</v>
      </c>
      <c r="M261" s="501"/>
      <c r="N261" s="501"/>
      <c r="O261" s="501"/>
      <c r="P261" s="501"/>
      <c r="Q261" s="501"/>
    </row>
    <row r="262" s="463" customFormat="1" ht="38" customHeight="1" spans="1:17">
      <c r="A262" s="482" t="s">
        <v>646</v>
      </c>
      <c r="B262" s="483" t="s">
        <v>647</v>
      </c>
      <c r="C262" s="481">
        <v>0</v>
      </c>
      <c r="D262" s="501"/>
      <c r="E262" s="501"/>
      <c r="F262" s="480">
        <v>0</v>
      </c>
      <c r="G262" s="484">
        <v>0</v>
      </c>
      <c r="H262" s="484"/>
      <c r="I262" s="501"/>
      <c r="J262" s="501"/>
      <c r="K262" s="501"/>
      <c r="L262" s="478">
        <v>0</v>
      </c>
      <c r="M262" s="501"/>
      <c r="N262" s="501"/>
      <c r="O262" s="501"/>
      <c r="P262" s="501"/>
      <c r="Q262" s="501"/>
    </row>
    <row r="263" s="463" customFormat="1" ht="38" customHeight="1" spans="1:17">
      <c r="A263" s="485" t="s">
        <v>648</v>
      </c>
      <c r="B263" s="486" t="s">
        <v>649</v>
      </c>
      <c r="C263" s="481">
        <v>0</v>
      </c>
      <c r="D263" s="501"/>
      <c r="E263" s="501"/>
      <c r="F263" s="480">
        <v>0</v>
      </c>
      <c r="G263" s="484">
        <v>0</v>
      </c>
      <c r="H263" s="487"/>
      <c r="I263" s="501"/>
      <c r="J263" s="501"/>
      <c r="K263" s="501"/>
      <c r="L263" s="478">
        <v>0</v>
      </c>
      <c r="M263" s="501"/>
      <c r="N263" s="501"/>
      <c r="O263" s="501"/>
      <c r="P263" s="501"/>
      <c r="Q263" s="501"/>
    </row>
    <row r="264" s="463" customFormat="1" ht="38" customHeight="1" spans="1:17">
      <c r="A264" s="485" t="s">
        <v>650</v>
      </c>
      <c r="B264" s="486" t="s">
        <v>651</v>
      </c>
      <c r="C264" s="481">
        <v>0</v>
      </c>
      <c r="D264" s="501"/>
      <c r="E264" s="501"/>
      <c r="F264" s="480">
        <v>0</v>
      </c>
      <c r="G264" s="484">
        <v>0</v>
      </c>
      <c r="H264" s="487">
        <v>0</v>
      </c>
      <c r="I264" s="501"/>
      <c r="J264" s="501"/>
      <c r="K264" s="501"/>
      <c r="L264" s="478">
        <v>0</v>
      </c>
      <c r="M264" s="501"/>
      <c r="N264" s="501"/>
      <c r="O264" s="501"/>
      <c r="P264" s="501"/>
      <c r="Q264" s="501"/>
    </row>
    <row r="265" s="463" customFormat="1" ht="38" customHeight="1" spans="1:17">
      <c r="A265" s="485" t="s">
        <v>652</v>
      </c>
      <c r="B265" s="486" t="s">
        <v>653</v>
      </c>
      <c r="C265" s="481">
        <v>0</v>
      </c>
      <c r="D265" s="501"/>
      <c r="E265" s="501"/>
      <c r="F265" s="480">
        <v>0</v>
      </c>
      <c r="G265" s="484">
        <v>0</v>
      </c>
      <c r="H265" s="487"/>
      <c r="I265" s="501"/>
      <c r="J265" s="501"/>
      <c r="K265" s="501"/>
      <c r="L265" s="478">
        <v>0</v>
      </c>
      <c r="M265" s="501"/>
      <c r="N265" s="501"/>
      <c r="O265" s="501"/>
      <c r="P265" s="501"/>
      <c r="Q265" s="501"/>
    </row>
    <row r="266" s="463" customFormat="1" ht="38" customHeight="1" spans="1:17">
      <c r="A266" s="485" t="s">
        <v>654</v>
      </c>
      <c r="B266" s="486" t="s">
        <v>655</v>
      </c>
      <c r="C266" s="481">
        <v>0</v>
      </c>
      <c r="D266" s="501"/>
      <c r="E266" s="501"/>
      <c r="F266" s="480">
        <v>0</v>
      </c>
      <c r="G266" s="484">
        <v>0</v>
      </c>
      <c r="H266" s="487">
        <v>0</v>
      </c>
      <c r="I266" s="501"/>
      <c r="J266" s="501"/>
      <c r="K266" s="501"/>
      <c r="L266" s="478">
        <v>0</v>
      </c>
      <c r="M266" s="501"/>
      <c r="N266" s="501"/>
      <c r="O266" s="501"/>
      <c r="P266" s="501"/>
      <c r="Q266" s="501"/>
    </row>
    <row r="267" s="463" customFormat="1" ht="38" customHeight="1" spans="1:17">
      <c r="A267" s="485" t="s">
        <v>656</v>
      </c>
      <c r="B267" s="486" t="s">
        <v>657</v>
      </c>
      <c r="C267" s="481">
        <v>0</v>
      </c>
      <c r="D267" s="501"/>
      <c r="E267" s="501"/>
      <c r="F267" s="480">
        <v>0</v>
      </c>
      <c r="G267" s="484">
        <v>0</v>
      </c>
      <c r="H267" s="487">
        <v>0</v>
      </c>
      <c r="I267" s="501"/>
      <c r="J267" s="501"/>
      <c r="K267" s="501"/>
      <c r="L267" s="478">
        <v>0</v>
      </c>
      <c r="M267" s="501"/>
      <c r="N267" s="501"/>
      <c r="O267" s="501"/>
      <c r="P267" s="501"/>
      <c r="Q267" s="501"/>
    </row>
    <row r="268" s="463" customFormat="1" ht="38" customHeight="1" spans="1:17">
      <c r="A268" s="485" t="s">
        <v>658</v>
      </c>
      <c r="B268" s="486" t="s">
        <v>659</v>
      </c>
      <c r="C268" s="481">
        <v>0</v>
      </c>
      <c r="D268" s="501"/>
      <c r="E268" s="501"/>
      <c r="F268" s="480">
        <v>0</v>
      </c>
      <c r="G268" s="484">
        <v>0</v>
      </c>
      <c r="H268" s="487">
        <v>0</v>
      </c>
      <c r="I268" s="501"/>
      <c r="J268" s="501"/>
      <c r="K268" s="501"/>
      <c r="L268" s="478">
        <v>0</v>
      </c>
      <c r="M268" s="501"/>
      <c r="N268" s="501"/>
      <c r="O268" s="501"/>
      <c r="P268" s="501"/>
      <c r="Q268" s="501"/>
    </row>
    <row r="269" s="463" customFormat="1" ht="38" customHeight="1" spans="1:17">
      <c r="A269" s="485" t="s">
        <v>660</v>
      </c>
      <c r="B269" s="486" t="s">
        <v>661</v>
      </c>
      <c r="C269" s="481">
        <v>0</v>
      </c>
      <c r="D269" s="501"/>
      <c r="E269" s="501"/>
      <c r="F269" s="480">
        <v>0</v>
      </c>
      <c r="G269" s="484">
        <v>0</v>
      </c>
      <c r="H269" s="487"/>
      <c r="I269" s="501"/>
      <c r="J269" s="501"/>
      <c r="K269" s="501"/>
      <c r="L269" s="478">
        <v>0</v>
      </c>
      <c r="M269" s="501"/>
      <c r="N269" s="501"/>
      <c r="O269" s="501"/>
      <c r="P269" s="501"/>
      <c r="Q269" s="501"/>
    </row>
    <row r="270" s="463" customFormat="1" ht="38" customHeight="1" spans="1:17">
      <c r="A270" s="485" t="s">
        <v>662</v>
      </c>
      <c r="B270" s="486" t="s">
        <v>663</v>
      </c>
      <c r="C270" s="481">
        <v>0</v>
      </c>
      <c r="D270" s="501"/>
      <c r="E270" s="501"/>
      <c r="F270" s="480">
        <v>0</v>
      </c>
      <c r="G270" s="484">
        <v>0</v>
      </c>
      <c r="H270" s="487">
        <v>0</v>
      </c>
      <c r="I270" s="501"/>
      <c r="J270" s="501"/>
      <c r="K270" s="501"/>
      <c r="L270" s="478">
        <v>0</v>
      </c>
      <c r="M270" s="501"/>
      <c r="N270" s="501"/>
      <c r="O270" s="501"/>
      <c r="P270" s="501"/>
      <c r="Q270" s="501"/>
    </row>
    <row r="271" s="463" customFormat="1" ht="38" customHeight="1" spans="1:17">
      <c r="A271" s="485" t="s">
        <v>664</v>
      </c>
      <c r="B271" s="486" t="s">
        <v>665</v>
      </c>
      <c r="C271" s="481">
        <v>0</v>
      </c>
      <c r="D271" s="501"/>
      <c r="E271" s="501"/>
      <c r="F271" s="480">
        <v>0</v>
      </c>
      <c r="G271" s="484">
        <v>0</v>
      </c>
      <c r="H271" s="487"/>
      <c r="I271" s="501"/>
      <c r="J271" s="501"/>
      <c r="K271" s="501"/>
      <c r="L271" s="478">
        <v>0</v>
      </c>
      <c r="M271" s="501"/>
      <c r="N271" s="501"/>
      <c r="O271" s="501"/>
      <c r="P271" s="501"/>
      <c r="Q271" s="501"/>
    </row>
    <row r="272" s="463" customFormat="1" ht="38" customHeight="1" spans="1:17">
      <c r="A272" s="482" t="s">
        <v>666</v>
      </c>
      <c r="B272" s="483" t="s">
        <v>667</v>
      </c>
      <c r="C272" s="481">
        <v>0</v>
      </c>
      <c r="D272" s="501"/>
      <c r="E272" s="501"/>
      <c r="F272" s="480">
        <v>0</v>
      </c>
      <c r="G272" s="484">
        <v>0</v>
      </c>
      <c r="H272" s="484"/>
      <c r="I272" s="501"/>
      <c r="J272" s="501"/>
      <c r="K272" s="501"/>
      <c r="L272" s="478">
        <v>0</v>
      </c>
      <c r="M272" s="501"/>
      <c r="N272" s="501"/>
      <c r="O272" s="501"/>
      <c r="P272" s="501"/>
      <c r="Q272" s="501"/>
    </row>
    <row r="273" s="463" customFormat="1" ht="38" customHeight="1" spans="1:17">
      <c r="A273" s="506" t="s">
        <v>668</v>
      </c>
      <c r="B273" s="486" t="s">
        <v>669</v>
      </c>
      <c r="C273" s="481">
        <v>0</v>
      </c>
      <c r="D273" s="501"/>
      <c r="E273" s="501"/>
      <c r="F273" s="480">
        <v>0</v>
      </c>
      <c r="G273" s="484">
        <v>0</v>
      </c>
      <c r="H273" s="487"/>
      <c r="I273" s="501"/>
      <c r="J273" s="501"/>
      <c r="K273" s="501"/>
      <c r="L273" s="478">
        <v>0</v>
      </c>
      <c r="M273" s="501"/>
      <c r="N273" s="501"/>
      <c r="O273" s="501"/>
      <c r="P273" s="501"/>
      <c r="Q273" s="501"/>
    </row>
    <row r="274" s="463" customFormat="1" ht="38" customHeight="1" spans="1:17">
      <c r="A274" s="482" t="s">
        <v>670</v>
      </c>
      <c r="B274" s="483" t="s">
        <v>16</v>
      </c>
      <c r="C274" s="481">
        <v>5327</v>
      </c>
      <c r="D274" s="501">
        <v>3605</v>
      </c>
      <c r="E274" s="501">
        <v>3605</v>
      </c>
      <c r="F274" s="480">
        <v>1722</v>
      </c>
      <c r="G274" s="484">
        <v>1682</v>
      </c>
      <c r="H274" s="484">
        <v>5287</v>
      </c>
      <c r="I274" s="501"/>
      <c r="J274" s="501"/>
      <c r="K274" s="501"/>
      <c r="L274" s="478">
        <v>40</v>
      </c>
      <c r="M274" s="501">
        <v>40</v>
      </c>
      <c r="N274" s="501"/>
      <c r="O274" s="501"/>
      <c r="P274" s="501"/>
      <c r="Q274" s="501"/>
    </row>
    <row r="275" s="463" customFormat="1" ht="38" customHeight="1" spans="1:17">
      <c r="A275" s="482" t="s">
        <v>671</v>
      </c>
      <c r="B275" s="483" t="s">
        <v>672</v>
      </c>
      <c r="C275" s="481">
        <v>0</v>
      </c>
      <c r="D275" s="501"/>
      <c r="E275" s="501"/>
      <c r="F275" s="480">
        <v>0</v>
      </c>
      <c r="G275" s="484">
        <v>0</v>
      </c>
      <c r="H275" s="484"/>
      <c r="I275" s="501"/>
      <c r="J275" s="501"/>
      <c r="K275" s="501"/>
      <c r="L275" s="478">
        <v>0</v>
      </c>
      <c r="M275" s="501"/>
      <c r="N275" s="501"/>
      <c r="O275" s="501"/>
      <c r="P275" s="501"/>
      <c r="Q275" s="501"/>
    </row>
    <row r="276" s="463" customFormat="1" ht="38" customHeight="1" spans="1:17">
      <c r="A276" s="485" t="s">
        <v>673</v>
      </c>
      <c r="B276" s="486" t="s">
        <v>674</v>
      </c>
      <c r="C276" s="481">
        <v>0</v>
      </c>
      <c r="D276" s="501"/>
      <c r="E276" s="501"/>
      <c r="F276" s="480">
        <v>0</v>
      </c>
      <c r="G276" s="484">
        <v>0</v>
      </c>
      <c r="H276" s="487"/>
      <c r="I276" s="501"/>
      <c r="J276" s="501"/>
      <c r="K276" s="501"/>
      <c r="L276" s="478">
        <v>0</v>
      </c>
      <c r="M276" s="501"/>
      <c r="N276" s="501"/>
      <c r="O276" s="501"/>
      <c r="P276" s="501"/>
      <c r="Q276" s="501"/>
    </row>
    <row r="277" s="463" customFormat="1" ht="38" customHeight="1" spans="1:17">
      <c r="A277" s="485" t="s">
        <v>675</v>
      </c>
      <c r="B277" s="486" t="s">
        <v>676</v>
      </c>
      <c r="C277" s="481">
        <v>0</v>
      </c>
      <c r="D277" s="501"/>
      <c r="E277" s="501"/>
      <c r="F277" s="480">
        <v>0</v>
      </c>
      <c r="G277" s="484">
        <v>0</v>
      </c>
      <c r="H277" s="487"/>
      <c r="I277" s="501"/>
      <c r="J277" s="501"/>
      <c r="K277" s="501"/>
      <c r="L277" s="478">
        <v>0</v>
      </c>
      <c r="M277" s="501"/>
      <c r="N277" s="501"/>
      <c r="O277" s="501"/>
      <c r="P277" s="501"/>
      <c r="Q277" s="501"/>
    </row>
    <row r="278" s="463" customFormat="1" ht="38" customHeight="1" spans="1:17">
      <c r="A278" s="482" t="s">
        <v>677</v>
      </c>
      <c r="B278" s="483" t="s">
        <v>678</v>
      </c>
      <c r="C278" s="481">
        <v>4570</v>
      </c>
      <c r="D278" s="501">
        <v>3599</v>
      </c>
      <c r="E278" s="501">
        <v>3599</v>
      </c>
      <c r="F278" s="480">
        <v>971</v>
      </c>
      <c r="G278" s="484">
        <v>931</v>
      </c>
      <c r="H278" s="484">
        <v>4530</v>
      </c>
      <c r="I278" s="501"/>
      <c r="J278" s="501"/>
      <c r="K278" s="501"/>
      <c r="L278" s="478">
        <v>40</v>
      </c>
      <c r="M278" s="501">
        <v>40</v>
      </c>
      <c r="N278" s="501"/>
      <c r="O278" s="501"/>
      <c r="P278" s="501"/>
      <c r="Q278" s="501"/>
    </row>
    <row r="279" s="463" customFormat="1" ht="38" customHeight="1" spans="1:17">
      <c r="A279" s="485" t="s">
        <v>679</v>
      </c>
      <c r="B279" s="486" t="s">
        <v>249</v>
      </c>
      <c r="C279" s="481">
        <v>3453</v>
      </c>
      <c r="D279" s="501">
        <v>3443</v>
      </c>
      <c r="E279" s="501">
        <v>3443</v>
      </c>
      <c r="F279" s="480">
        <v>10</v>
      </c>
      <c r="G279" s="484">
        <v>10</v>
      </c>
      <c r="H279" s="487">
        <v>3453</v>
      </c>
      <c r="I279" s="501"/>
      <c r="J279" s="501"/>
      <c r="K279" s="501"/>
      <c r="L279" s="478">
        <v>0</v>
      </c>
      <c r="M279" s="501"/>
      <c r="N279" s="501"/>
      <c r="O279" s="501"/>
      <c r="P279" s="501"/>
      <c r="Q279" s="501"/>
    </row>
    <row r="280" s="463" customFormat="1" ht="38" customHeight="1" spans="1:17">
      <c r="A280" s="485" t="s">
        <v>680</v>
      </c>
      <c r="B280" s="486" t="s">
        <v>251</v>
      </c>
      <c r="C280" s="481">
        <v>211</v>
      </c>
      <c r="D280" s="501">
        <v>131</v>
      </c>
      <c r="E280" s="501">
        <v>131</v>
      </c>
      <c r="F280" s="480">
        <v>80</v>
      </c>
      <c r="G280" s="484">
        <v>80</v>
      </c>
      <c r="H280" s="487">
        <v>211</v>
      </c>
      <c r="I280" s="501"/>
      <c r="J280" s="501"/>
      <c r="K280" s="501"/>
      <c r="L280" s="478">
        <v>0</v>
      </c>
      <c r="M280" s="501"/>
      <c r="N280" s="501"/>
      <c r="O280" s="501"/>
      <c r="P280" s="501"/>
      <c r="Q280" s="501"/>
    </row>
    <row r="281" s="463" customFormat="1" ht="38" customHeight="1" spans="1:17">
      <c r="A281" s="485" t="s">
        <v>681</v>
      </c>
      <c r="B281" s="486" t="s">
        <v>253</v>
      </c>
      <c r="C281" s="481">
        <v>0</v>
      </c>
      <c r="D281" s="501"/>
      <c r="E281" s="501"/>
      <c r="F281" s="480">
        <v>0</v>
      </c>
      <c r="G281" s="484">
        <v>0</v>
      </c>
      <c r="H281" s="487">
        <v>0</v>
      </c>
      <c r="I281" s="501"/>
      <c r="J281" s="501"/>
      <c r="K281" s="501"/>
      <c r="L281" s="478">
        <v>0</v>
      </c>
      <c r="M281" s="501"/>
      <c r="N281" s="501"/>
      <c r="O281" s="501"/>
      <c r="P281" s="501"/>
      <c r="Q281" s="501"/>
    </row>
    <row r="282" s="463" customFormat="1" ht="38" customHeight="1" spans="1:17">
      <c r="A282" s="485" t="s">
        <v>682</v>
      </c>
      <c r="B282" s="486" t="s">
        <v>350</v>
      </c>
      <c r="C282" s="481">
        <v>280</v>
      </c>
      <c r="D282" s="501"/>
      <c r="E282" s="501"/>
      <c r="F282" s="480">
        <v>280</v>
      </c>
      <c r="G282" s="484">
        <v>280</v>
      </c>
      <c r="H282" s="487">
        <v>280</v>
      </c>
      <c r="I282" s="501"/>
      <c r="J282" s="501"/>
      <c r="K282" s="501"/>
      <c r="L282" s="478">
        <v>0</v>
      </c>
      <c r="M282" s="501"/>
      <c r="N282" s="501"/>
      <c r="O282" s="501"/>
      <c r="P282" s="501"/>
      <c r="Q282" s="501"/>
    </row>
    <row r="283" s="463" customFormat="1" ht="38" customHeight="1" spans="1:17">
      <c r="A283" s="485" t="s">
        <v>683</v>
      </c>
      <c r="B283" s="486" t="s">
        <v>684</v>
      </c>
      <c r="C283" s="481">
        <v>274</v>
      </c>
      <c r="D283" s="501"/>
      <c r="E283" s="501"/>
      <c r="F283" s="480">
        <v>274</v>
      </c>
      <c r="G283" s="484">
        <v>274</v>
      </c>
      <c r="H283" s="487">
        <v>274</v>
      </c>
      <c r="I283" s="501"/>
      <c r="J283" s="501"/>
      <c r="K283" s="501"/>
      <c r="L283" s="478">
        <v>0</v>
      </c>
      <c r="M283" s="501"/>
      <c r="N283" s="501"/>
      <c r="O283" s="501"/>
      <c r="P283" s="501"/>
      <c r="Q283" s="501"/>
    </row>
    <row r="284" s="463" customFormat="1" ht="38" customHeight="1" spans="1:17">
      <c r="A284" s="485" t="s">
        <v>685</v>
      </c>
      <c r="B284" s="486" t="s">
        <v>686</v>
      </c>
      <c r="C284" s="481">
        <v>49</v>
      </c>
      <c r="D284" s="501"/>
      <c r="E284" s="501"/>
      <c r="F284" s="480">
        <v>49</v>
      </c>
      <c r="G284" s="484">
        <v>49</v>
      </c>
      <c r="H284" s="487">
        <v>49</v>
      </c>
      <c r="I284" s="501"/>
      <c r="J284" s="501"/>
      <c r="K284" s="501"/>
      <c r="L284" s="478">
        <v>0</v>
      </c>
      <c r="M284" s="501"/>
      <c r="N284" s="501"/>
      <c r="O284" s="501"/>
      <c r="P284" s="501"/>
      <c r="Q284" s="501"/>
    </row>
    <row r="285" s="463" customFormat="1" ht="38" customHeight="1" spans="1:17">
      <c r="A285" s="485" t="s">
        <v>687</v>
      </c>
      <c r="B285" s="486" t="s">
        <v>688</v>
      </c>
      <c r="C285" s="481">
        <v>0</v>
      </c>
      <c r="D285" s="501"/>
      <c r="E285" s="501"/>
      <c r="F285" s="480">
        <v>0</v>
      </c>
      <c r="G285" s="484">
        <v>0</v>
      </c>
      <c r="H285" s="487"/>
      <c r="I285" s="501"/>
      <c r="J285" s="501"/>
      <c r="K285" s="501"/>
      <c r="L285" s="478">
        <v>0</v>
      </c>
      <c r="M285" s="501"/>
      <c r="N285" s="501"/>
      <c r="O285" s="501"/>
      <c r="P285" s="501"/>
      <c r="Q285" s="501"/>
    </row>
    <row r="286" s="463" customFormat="1" ht="38" customHeight="1" spans="1:17">
      <c r="A286" s="485" t="s">
        <v>689</v>
      </c>
      <c r="B286" s="486" t="s">
        <v>690</v>
      </c>
      <c r="C286" s="481">
        <v>0</v>
      </c>
      <c r="D286" s="501"/>
      <c r="E286" s="501"/>
      <c r="F286" s="480">
        <v>0</v>
      </c>
      <c r="G286" s="484">
        <v>0</v>
      </c>
      <c r="H286" s="487"/>
      <c r="I286" s="501"/>
      <c r="J286" s="501"/>
      <c r="K286" s="501"/>
      <c r="L286" s="478">
        <v>0</v>
      </c>
      <c r="M286" s="501"/>
      <c r="N286" s="501"/>
      <c r="O286" s="501"/>
      <c r="P286" s="501"/>
      <c r="Q286" s="501"/>
    </row>
    <row r="287" s="463" customFormat="1" ht="38" customHeight="1" spans="1:17">
      <c r="A287" s="485" t="s">
        <v>691</v>
      </c>
      <c r="B287" s="486" t="s">
        <v>267</v>
      </c>
      <c r="C287" s="481">
        <v>0</v>
      </c>
      <c r="D287" s="501"/>
      <c r="E287" s="501"/>
      <c r="F287" s="480">
        <v>0</v>
      </c>
      <c r="G287" s="484">
        <v>0</v>
      </c>
      <c r="H287" s="487"/>
      <c r="I287" s="501"/>
      <c r="J287" s="501"/>
      <c r="K287" s="501"/>
      <c r="L287" s="478">
        <v>0</v>
      </c>
      <c r="M287" s="501"/>
      <c r="N287" s="501"/>
      <c r="O287" s="501"/>
      <c r="P287" s="501"/>
      <c r="Q287" s="501"/>
    </row>
    <row r="288" s="463" customFormat="1" ht="38" customHeight="1" spans="1:17">
      <c r="A288" s="485" t="s">
        <v>692</v>
      </c>
      <c r="B288" s="486" t="s">
        <v>693</v>
      </c>
      <c r="C288" s="481">
        <v>303</v>
      </c>
      <c r="D288" s="501">
        <v>25</v>
      </c>
      <c r="E288" s="501">
        <v>25</v>
      </c>
      <c r="F288" s="480">
        <v>278</v>
      </c>
      <c r="G288" s="484">
        <v>238</v>
      </c>
      <c r="H288" s="487">
        <v>263</v>
      </c>
      <c r="I288" s="501"/>
      <c r="J288" s="501"/>
      <c r="K288" s="501"/>
      <c r="L288" s="478">
        <v>40</v>
      </c>
      <c r="M288" s="501">
        <v>40</v>
      </c>
      <c r="N288" s="501"/>
      <c r="O288" s="501"/>
      <c r="P288" s="501"/>
      <c r="Q288" s="501"/>
    </row>
    <row r="289" s="463" customFormat="1" ht="38" customHeight="1" spans="1:17">
      <c r="A289" s="482" t="s">
        <v>694</v>
      </c>
      <c r="B289" s="483" t="s">
        <v>695</v>
      </c>
      <c r="C289" s="481">
        <v>0</v>
      </c>
      <c r="D289" s="501"/>
      <c r="E289" s="501"/>
      <c r="F289" s="480">
        <v>0</v>
      </c>
      <c r="G289" s="484">
        <v>0</v>
      </c>
      <c r="H289" s="484"/>
      <c r="I289" s="501"/>
      <c r="J289" s="501"/>
      <c r="K289" s="501"/>
      <c r="L289" s="478">
        <v>0</v>
      </c>
      <c r="M289" s="501"/>
      <c r="N289" s="501"/>
      <c r="O289" s="501"/>
      <c r="P289" s="501"/>
      <c r="Q289" s="501"/>
    </row>
    <row r="290" s="463" customFormat="1" ht="38" customHeight="1" spans="1:17">
      <c r="A290" s="485" t="s">
        <v>696</v>
      </c>
      <c r="B290" s="486" t="s">
        <v>249</v>
      </c>
      <c r="C290" s="481">
        <v>0</v>
      </c>
      <c r="D290" s="501"/>
      <c r="E290" s="501"/>
      <c r="F290" s="480">
        <v>0</v>
      </c>
      <c r="G290" s="484">
        <v>0</v>
      </c>
      <c r="H290" s="487"/>
      <c r="I290" s="501"/>
      <c r="J290" s="501"/>
      <c r="K290" s="501"/>
      <c r="L290" s="478">
        <v>0</v>
      </c>
      <c r="M290" s="501"/>
      <c r="N290" s="501"/>
      <c r="O290" s="501"/>
      <c r="P290" s="501"/>
      <c r="Q290" s="501"/>
    </row>
    <row r="291" s="463" customFormat="1" ht="38" customHeight="1" spans="1:17">
      <c r="A291" s="485" t="s">
        <v>697</v>
      </c>
      <c r="B291" s="486" t="s">
        <v>251</v>
      </c>
      <c r="C291" s="481">
        <v>0</v>
      </c>
      <c r="D291" s="501"/>
      <c r="E291" s="501"/>
      <c r="F291" s="480">
        <v>0</v>
      </c>
      <c r="G291" s="484">
        <v>0</v>
      </c>
      <c r="H291" s="487">
        <v>0</v>
      </c>
      <c r="I291" s="501"/>
      <c r="J291" s="501"/>
      <c r="K291" s="501"/>
      <c r="L291" s="478">
        <v>0</v>
      </c>
      <c r="M291" s="501"/>
      <c r="N291" s="501"/>
      <c r="O291" s="501"/>
      <c r="P291" s="501"/>
      <c r="Q291" s="501"/>
    </row>
    <row r="292" s="463" customFormat="1" ht="38" customHeight="1" spans="1:17">
      <c r="A292" s="485" t="s">
        <v>698</v>
      </c>
      <c r="B292" s="486" t="s">
        <v>253</v>
      </c>
      <c r="C292" s="481">
        <v>0</v>
      </c>
      <c r="D292" s="501"/>
      <c r="E292" s="501"/>
      <c r="F292" s="480">
        <v>0</v>
      </c>
      <c r="G292" s="484">
        <v>0</v>
      </c>
      <c r="H292" s="487">
        <v>0</v>
      </c>
      <c r="I292" s="501"/>
      <c r="J292" s="501"/>
      <c r="K292" s="501"/>
      <c r="L292" s="478">
        <v>0</v>
      </c>
      <c r="M292" s="501"/>
      <c r="N292" s="501"/>
      <c r="O292" s="501"/>
      <c r="P292" s="501"/>
      <c r="Q292" s="501"/>
    </row>
    <row r="293" s="463" customFormat="1" ht="38" customHeight="1" spans="1:17">
      <c r="A293" s="485" t="s">
        <v>699</v>
      </c>
      <c r="B293" s="486" t="s">
        <v>700</v>
      </c>
      <c r="C293" s="481">
        <v>0</v>
      </c>
      <c r="D293" s="501"/>
      <c r="E293" s="501"/>
      <c r="F293" s="480">
        <v>0</v>
      </c>
      <c r="G293" s="484">
        <v>0</v>
      </c>
      <c r="H293" s="487"/>
      <c r="I293" s="501"/>
      <c r="J293" s="501"/>
      <c r="K293" s="501"/>
      <c r="L293" s="478">
        <v>0</v>
      </c>
      <c r="M293" s="501"/>
      <c r="N293" s="501"/>
      <c r="O293" s="501"/>
      <c r="P293" s="501"/>
      <c r="Q293" s="501"/>
    </row>
    <row r="294" s="463" customFormat="1" ht="38" customHeight="1" spans="1:17">
      <c r="A294" s="485" t="s">
        <v>701</v>
      </c>
      <c r="B294" s="486" t="s">
        <v>267</v>
      </c>
      <c r="C294" s="481">
        <v>0</v>
      </c>
      <c r="D294" s="501"/>
      <c r="E294" s="501"/>
      <c r="F294" s="480">
        <v>0</v>
      </c>
      <c r="G294" s="484">
        <v>0</v>
      </c>
      <c r="H294" s="487"/>
      <c r="I294" s="501"/>
      <c r="J294" s="501"/>
      <c r="K294" s="501"/>
      <c r="L294" s="478">
        <v>0</v>
      </c>
      <c r="M294" s="501"/>
      <c r="N294" s="501"/>
      <c r="O294" s="501"/>
      <c r="P294" s="501"/>
      <c r="Q294" s="501"/>
    </row>
    <row r="295" s="463" customFormat="1" ht="38" customHeight="1" spans="1:17">
      <c r="A295" s="485" t="s">
        <v>702</v>
      </c>
      <c r="B295" s="486" t="s">
        <v>703</v>
      </c>
      <c r="C295" s="481">
        <v>0</v>
      </c>
      <c r="D295" s="501"/>
      <c r="E295" s="501"/>
      <c r="F295" s="480">
        <v>0</v>
      </c>
      <c r="G295" s="484">
        <v>0</v>
      </c>
      <c r="H295" s="487"/>
      <c r="I295" s="501"/>
      <c r="J295" s="501"/>
      <c r="K295" s="501"/>
      <c r="L295" s="478">
        <v>0</v>
      </c>
      <c r="M295" s="501"/>
      <c r="N295" s="501"/>
      <c r="O295" s="501"/>
      <c r="P295" s="501"/>
      <c r="Q295" s="501"/>
    </row>
    <row r="296" s="463" customFormat="1" ht="38" customHeight="1" spans="1:17">
      <c r="A296" s="482" t="s">
        <v>704</v>
      </c>
      <c r="B296" s="483" t="s">
        <v>705</v>
      </c>
      <c r="C296" s="481">
        <v>0</v>
      </c>
      <c r="D296" s="501"/>
      <c r="E296" s="501"/>
      <c r="F296" s="480">
        <v>0</v>
      </c>
      <c r="G296" s="484">
        <v>0</v>
      </c>
      <c r="H296" s="484"/>
      <c r="I296" s="501"/>
      <c r="J296" s="501"/>
      <c r="K296" s="501"/>
      <c r="L296" s="478">
        <v>0</v>
      </c>
      <c r="M296" s="501"/>
      <c r="N296" s="501"/>
      <c r="O296" s="501"/>
      <c r="P296" s="501"/>
      <c r="Q296" s="501"/>
    </row>
    <row r="297" s="463" customFormat="1" ht="38" customHeight="1" spans="1:17">
      <c r="A297" s="485" t="s">
        <v>706</v>
      </c>
      <c r="B297" s="486" t="s">
        <v>249</v>
      </c>
      <c r="C297" s="481">
        <v>0</v>
      </c>
      <c r="D297" s="501"/>
      <c r="E297" s="501"/>
      <c r="F297" s="480">
        <v>0</v>
      </c>
      <c r="G297" s="484">
        <v>0</v>
      </c>
      <c r="H297" s="487"/>
      <c r="I297" s="501"/>
      <c r="J297" s="501"/>
      <c r="K297" s="501"/>
      <c r="L297" s="478">
        <v>0</v>
      </c>
      <c r="M297" s="501"/>
      <c r="N297" s="501"/>
      <c r="O297" s="501"/>
      <c r="P297" s="501"/>
      <c r="Q297" s="501"/>
    </row>
    <row r="298" s="463" customFormat="1" ht="38" customHeight="1" spans="1:17">
      <c r="A298" s="485" t="s">
        <v>707</v>
      </c>
      <c r="B298" s="486" t="s">
        <v>251</v>
      </c>
      <c r="C298" s="481">
        <v>0</v>
      </c>
      <c r="D298" s="501"/>
      <c r="E298" s="501"/>
      <c r="F298" s="480">
        <v>0</v>
      </c>
      <c r="G298" s="484">
        <v>0</v>
      </c>
      <c r="H298" s="487"/>
      <c r="I298" s="501"/>
      <c r="J298" s="501"/>
      <c r="K298" s="501"/>
      <c r="L298" s="478">
        <v>0</v>
      </c>
      <c r="M298" s="501"/>
      <c r="N298" s="501"/>
      <c r="O298" s="501"/>
      <c r="P298" s="501"/>
      <c r="Q298" s="501"/>
    </row>
    <row r="299" s="463" customFormat="1" ht="38" customHeight="1" spans="1:17">
      <c r="A299" s="485" t="s">
        <v>708</v>
      </c>
      <c r="B299" s="486" t="s">
        <v>253</v>
      </c>
      <c r="C299" s="481">
        <v>0</v>
      </c>
      <c r="D299" s="501"/>
      <c r="E299" s="501"/>
      <c r="F299" s="480">
        <v>0</v>
      </c>
      <c r="G299" s="484">
        <v>0</v>
      </c>
      <c r="H299" s="487"/>
      <c r="I299" s="501"/>
      <c r="J299" s="501"/>
      <c r="K299" s="501"/>
      <c r="L299" s="478">
        <v>0</v>
      </c>
      <c r="M299" s="501"/>
      <c r="N299" s="501"/>
      <c r="O299" s="501"/>
      <c r="P299" s="501"/>
      <c r="Q299" s="501"/>
    </row>
    <row r="300" s="463" customFormat="1" ht="38" customHeight="1" spans="1:17">
      <c r="A300" s="485" t="s">
        <v>709</v>
      </c>
      <c r="B300" s="486" t="s">
        <v>710</v>
      </c>
      <c r="C300" s="481">
        <v>0</v>
      </c>
      <c r="D300" s="501"/>
      <c r="E300" s="501"/>
      <c r="F300" s="480">
        <v>0</v>
      </c>
      <c r="G300" s="484">
        <v>0</v>
      </c>
      <c r="H300" s="487"/>
      <c r="I300" s="501"/>
      <c r="J300" s="501"/>
      <c r="K300" s="501"/>
      <c r="L300" s="478">
        <v>0</v>
      </c>
      <c r="M300" s="501"/>
      <c r="N300" s="501"/>
      <c r="O300" s="501"/>
      <c r="P300" s="501"/>
      <c r="Q300" s="501"/>
    </row>
    <row r="301" s="463" customFormat="1" ht="38" customHeight="1" spans="1:17">
      <c r="A301" s="485" t="s">
        <v>711</v>
      </c>
      <c r="B301" s="486" t="s">
        <v>712</v>
      </c>
      <c r="C301" s="481">
        <v>0</v>
      </c>
      <c r="D301" s="501"/>
      <c r="E301" s="501"/>
      <c r="F301" s="480">
        <v>0</v>
      </c>
      <c r="G301" s="484">
        <v>0</v>
      </c>
      <c r="H301" s="487"/>
      <c r="I301" s="501"/>
      <c r="J301" s="501"/>
      <c r="K301" s="501"/>
      <c r="L301" s="478">
        <v>0</v>
      </c>
      <c r="M301" s="501"/>
      <c r="N301" s="501"/>
      <c r="O301" s="501"/>
      <c r="P301" s="501"/>
      <c r="Q301" s="501"/>
    </row>
    <row r="302" s="463" customFormat="1" ht="38" customHeight="1" spans="1:17">
      <c r="A302" s="485" t="s">
        <v>713</v>
      </c>
      <c r="B302" s="486" t="s">
        <v>267</v>
      </c>
      <c r="C302" s="481">
        <v>0</v>
      </c>
      <c r="D302" s="501"/>
      <c r="E302" s="501"/>
      <c r="F302" s="480">
        <v>0</v>
      </c>
      <c r="G302" s="484">
        <v>0</v>
      </c>
      <c r="H302" s="487"/>
      <c r="I302" s="501"/>
      <c r="J302" s="501"/>
      <c r="K302" s="501"/>
      <c r="L302" s="478">
        <v>0</v>
      </c>
      <c r="M302" s="501"/>
      <c r="N302" s="501"/>
      <c r="O302" s="501"/>
      <c r="P302" s="501"/>
      <c r="Q302" s="501"/>
    </row>
    <row r="303" s="463" customFormat="1" ht="38" customHeight="1" spans="1:17">
      <c r="A303" s="485" t="s">
        <v>714</v>
      </c>
      <c r="B303" s="486" t="s">
        <v>715</v>
      </c>
      <c r="C303" s="481">
        <v>0</v>
      </c>
      <c r="D303" s="501"/>
      <c r="E303" s="501"/>
      <c r="F303" s="480">
        <v>0</v>
      </c>
      <c r="G303" s="484">
        <v>0</v>
      </c>
      <c r="H303" s="487"/>
      <c r="I303" s="501"/>
      <c r="J303" s="501"/>
      <c r="K303" s="501"/>
      <c r="L303" s="478">
        <v>0</v>
      </c>
      <c r="M303" s="501"/>
      <c r="N303" s="501"/>
      <c r="O303" s="501"/>
      <c r="P303" s="501"/>
      <c r="Q303" s="501"/>
    </row>
    <row r="304" s="463" customFormat="1" ht="38" customHeight="1" spans="1:17">
      <c r="A304" s="482" t="s">
        <v>716</v>
      </c>
      <c r="B304" s="483" t="s">
        <v>717</v>
      </c>
      <c r="C304" s="481">
        <v>0</v>
      </c>
      <c r="D304" s="501"/>
      <c r="E304" s="501"/>
      <c r="F304" s="480">
        <v>0</v>
      </c>
      <c r="G304" s="484">
        <v>0</v>
      </c>
      <c r="H304" s="484"/>
      <c r="I304" s="501"/>
      <c r="J304" s="501"/>
      <c r="K304" s="501"/>
      <c r="L304" s="478">
        <v>0</v>
      </c>
      <c r="M304" s="501"/>
      <c r="N304" s="501"/>
      <c r="O304" s="501"/>
      <c r="P304" s="501"/>
      <c r="Q304" s="501"/>
    </row>
    <row r="305" s="463" customFormat="1" ht="38" customHeight="1" spans="1:17">
      <c r="A305" s="485" t="s">
        <v>718</v>
      </c>
      <c r="B305" s="486" t="s">
        <v>249</v>
      </c>
      <c r="C305" s="481">
        <v>0</v>
      </c>
      <c r="D305" s="501"/>
      <c r="E305" s="501"/>
      <c r="F305" s="480">
        <v>0</v>
      </c>
      <c r="G305" s="484">
        <v>0</v>
      </c>
      <c r="H305" s="487"/>
      <c r="I305" s="501"/>
      <c r="J305" s="501"/>
      <c r="K305" s="501"/>
      <c r="L305" s="478">
        <v>0</v>
      </c>
      <c r="M305" s="501"/>
      <c r="N305" s="501"/>
      <c r="O305" s="501"/>
      <c r="P305" s="501"/>
      <c r="Q305" s="501"/>
    </row>
    <row r="306" s="463" customFormat="1" ht="38" customHeight="1" spans="1:17">
      <c r="A306" s="485" t="s">
        <v>719</v>
      </c>
      <c r="B306" s="486" t="s">
        <v>251</v>
      </c>
      <c r="C306" s="481">
        <v>0</v>
      </c>
      <c r="D306" s="501"/>
      <c r="E306" s="501"/>
      <c r="F306" s="480">
        <v>0</v>
      </c>
      <c r="G306" s="484">
        <v>0</v>
      </c>
      <c r="H306" s="487"/>
      <c r="I306" s="501"/>
      <c r="J306" s="501"/>
      <c r="K306" s="501"/>
      <c r="L306" s="478">
        <v>0</v>
      </c>
      <c r="M306" s="501"/>
      <c r="N306" s="501"/>
      <c r="O306" s="501"/>
      <c r="P306" s="501"/>
      <c r="Q306" s="501"/>
    </row>
    <row r="307" s="463" customFormat="1" ht="38" customHeight="1" spans="1:17">
      <c r="A307" s="485" t="s">
        <v>720</v>
      </c>
      <c r="B307" s="486" t="s">
        <v>253</v>
      </c>
      <c r="C307" s="481">
        <v>0</v>
      </c>
      <c r="D307" s="501"/>
      <c r="E307" s="501"/>
      <c r="F307" s="480">
        <v>0</v>
      </c>
      <c r="G307" s="484">
        <v>0</v>
      </c>
      <c r="H307" s="487">
        <v>0</v>
      </c>
      <c r="I307" s="501"/>
      <c r="J307" s="501"/>
      <c r="K307" s="501"/>
      <c r="L307" s="478">
        <v>0</v>
      </c>
      <c r="M307" s="501"/>
      <c r="N307" s="501"/>
      <c r="O307" s="501"/>
      <c r="P307" s="501"/>
      <c r="Q307" s="501"/>
    </row>
    <row r="308" s="463" customFormat="1" ht="38" customHeight="1" spans="1:17">
      <c r="A308" s="485" t="s">
        <v>721</v>
      </c>
      <c r="B308" s="486" t="s">
        <v>722</v>
      </c>
      <c r="C308" s="481">
        <v>0</v>
      </c>
      <c r="D308" s="501"/>
      <c r="E308" s="501"/>
      <c r="F308" s="480">
        <v>0</v>
      </c>
      <c r="G308" s="484">
        <v>0</v>
      </c>
      <c r="H308" s="487"/>
      <c r="I308" s="501"/>
      <c r="J308" s="501"/>
      <c r="K308" s="501"/>
      <c r="L308" s="478">
        <v>0</v>
      </c>
      <c r="M308" s="501"/>
      <c r="N308" s="501"/>
      <c r="O308" s="501"/>
      <c r="P308" s="501"/>
      <c r="Q308" s="501"/>
    </row>
    <row r="309" s="463" customFormat="1" ht="38" customHeight="1" spans="1:17">
      <c r="A309" s="485" t="s">
        <v>723</v>
      </c>
      <c r="B309" s="486" t="s">
        <v>724</v>
      </c>
      <c r="C309" s="481">
        <v>0</v>
      </c>
      <c r="D309" s="501"/>
      <c r="E309" s="501"/>
      <c r="F309" s="480">
        <v>0</v>
      </c>
      <c r="G309" s="484">
        <v>0</v>
      </c>
      <c r="H309" s="487"/>
      <c r="I309" s="501"/>
      <c r="J309" s="501"/>
      <c r="K309" s="501"/>
      <c r="L309" s="478">
        <v>0</v>
      </c>
      <c r="M309" s="501"/>
      <c r="N309" s="501"/>
      <c r="O309" s="501"/>
      <c r="P309" s="501"/>
      <c r="Q309" s="501"/>
    </row>
    <row r="310" s="463" customFormat="1" ht="38" customHeight="1" spans="1:17">
      <c r="A310" s="485" t="s">
        <v>725</v>
      </c>
      <c r="B310" s="486" t="s">
        <v>726</v>
      </c>
      <c r="C310" s="481">
        <v>0</v>
      </c>
      <c r="D310" s="501"/>
      <c r="E310" s="501"/>
      <c r="F310" s="480">
        <v>0</v>
      </c>
      <c r="G310" s="484">
        <v>0</v>
      </c>
      <c r="H310" s="487"/>
      <c r="I310" s="501"/>
      <c r="J310" s="501"/>
      <c r="K310" s="501"/>
      <c r="L310" s="478">
        <v>0</v>
      </c>
      <c r="M310" s="501"/>
      <c r="N310" s="501"/>
      <c r="O310" s="501"/>
      <c r="P310" s="501"/>
      <c r="Q310" s="501"/>
    </row>
    <row r="311" s="463" customFormat="1" ht="38" customHeight="1" spans="1:17">
      <c r="A311" s="485" t="s">
        <v>727</v>
      </c>
      <c r="B311" s="486" t="s">
        <v>267</v>
      </c>
      <c r="C311" s="481">
        <v>0</v>
      </c>
      <c r="D311" s="501"/>
      <c r="E311" s="501"/>
      <c r="F311" s="480">
        <v>0</v>
      </c>
      <c r="G311" s="484">
        <v>0</v>
      </c>
      <c r="H311" s="487"/>
      <c r="I311" s="501"/>
      <c r="J311" s="501"/>
      <c r="K311" s="501"/>
      <c r="L311" s="478">
        <v>0</v>
      </c>
      <c r="M311" s="501"/>
      <c r="N311" s="501"/>
      <c r="O311" s="501"/>
      <c r="P311" s="501"/>
      <c r="Q311" s="501"/>
    </row>
    <row r="312" s="463" customFormat="1" ht="38" customHeight="1" spans="1:17">
      <c r="A312" s="485" t="s">
        <v>728</v>
      </c>
      <c r="B312" s="486" t="s">
        <v>729</v>
      </c>
      <c r="C312" s="481">
        <v>0</v>
      </c>
      <c r="D312" s="501"/>
      <c r="E312" s="501"/>
      <c r="F312" s="480">
        <v>0</v>
      </c>
      <c r="G312" s="484">
        <v>0</v>
      </c>
      <c r="H312" s="487"/>
      <c r="I312" s="501"/>
      <c r="J312" s="501"/>
      <c r="K312" s="501"/>
      <c r="L312" s="478">
        <v>0</v>
      </c>
      <c r="M312" s="501"/>
      <c r="N312" s="501"/>
      <c r="O312" s="501"/>
      <c r="P312" s="501"/>
      <c r="Q312" s="501"/>
    </row>
    <row r="313" s="463" customFormat="1" ht="38" customHeight="1" spans="1:17">
      <c r="A313" s="482" t="s">
        <v>730</v>
      </c>
      <c r="B313" s="483" t="s">
        <v>731</v>
      </c>
      <c r="C313" s="481">
        <v>6</v>
      </c>
      <c r="D313" s="501">
        <v>6</v>
      </c>
      <c r="E313" s="501">
        <v>6</v>
      </c>
      <c r="F313" s="480">
        <v>0</v>
      </c>
      <c r="G313" s="484">
        <v>0</v>
      </c>
      <c r="H313" s="484">
        <v>6</v>
      </c>
      <c r="I313" s="501"/>
      <c r="J313" s="501"/>
      <c r="K313" s="501"/>
      <c r="L313" s="478">
        <v>0</v>
      </c>
      <c r="M313" s="501"/>
      <c r="N313" s="501"/>
      <c r="O313" s="501"/>
      <c r="P313" s="501"/>
      <c r="Q313" s="501"/>
    </row>
    <row r="314" s="463" customFormat="1" ht="38" customHeight="1" spans="1:17">
      <c r="A314" s="485" t="s">
        <v>732</v>
      </c>
      <c r="B314" s="486" t="s">
        <v>249</v>
      </c>
      <c r="C314" s="481">
        <v>0</v>
      </c>
      <c r="D314" s="501"/>
      <c r="E314" s="501"/>
      <c r="F314" s="480">
        <v>0</v>
      </c>
      <c r="G314" s="484">
        <v>0</v>
      </c>
      <c r="H314" s="487"/>
      <c r="I314" s="501"/>
      <c r="J314" s="501"/>
      <c r="K314" s="501"/>
      <c r="L314" s="478">
        <v>0</v>
      </c>
      <c r="M314" s="501"/>
      <c r="N314" s="501"/>
      <c r="O314" s="501"/>
      <c r="P314" s="501"/>
      <c r="Q314" s="501"/>
    </row>
    <row r="315" s="463" customFormat="1" ht="38" customHeight="1" spans="1:17">
      <c r="A315" s="485" t="s">
        <v>733</v>
      </c>
      <c r="B315" s="486" t="s">
        <v>251</v>
      </c>
      <c r="C315" s="481">
        <v>0</v>
      </c>
      <c r="D315" s="501"/>
      <c r="E315" s="501"/>
      <c r="F315" s="480">
        <v>0</v>
      </c>
      <c r="G315" s="484">
        <v>0</v>
      </c>
      <c r="H315" s="487">
        <v>0</v>
      </c>
      <c r="I315" s="501"/>
      <c r="J315" s="501"/>
      <c r="K315" s="501"/>
      <c r="L315" s="478">
        <v>0</v>
      </c>
      <c r="M315" s="501"/>
      <c r="N315" s="501"/>
      <c r="O315" s="501"/>
      <c r="P315" s="501"/>
      <c r="Q315" s="501"/>
    </row>
    <row r="316" s="463" customFormat="1" ht="38" customHeight="1" spans="1:17">
      <c r="A316" s="485" t="s">
        <v>734</v>
      </c>
      <c r="B316" s="486" t="s">
        <v>253</v>
      </c>
      <c r="C316" s="481">
        <v>0</v>
      </c>
      <c r="D316" s="501"/>
      <c r="E316" s="501"/>
      <c r="F316" s="480">
        <v>0</v>
      </c>
      <c r="G316" s="484">
        <v>0</v>
      </c>
      <c r="H316" s="487">
        <v>0</v>
      </c>
      <c r="I316" s="501"/>
      <c r="J316" s="501"/>
      <c r="K316" s="501"/>
      <c r="L316" s="478">
        <v>0</v>
      </c>
      <c r="M316" s="501"/>
      <c r="N316" s="501"/>
      <c r="O316" s="501"/>
      <c r="P316" s="501"/>
      <c r="Q316" s="501"/>
    </row>
    <row r="317" s="463" customFormat="1" ht="38" customHeight="1" spans="1:17">
      <c r="A317" s="485" t="s">
        <v>735</v>
      </c>
      <c r="B317" s="486" t="s">
        <v>736</v>
      </c>
      <c r="C317" s="481">
        <v>0</v>
      </c>
      <c r="D317" s="501"/>
      <c r="E317" s="501"/>
      <c r="F317" s="480">
        <v>0</v>
      </c>
      <c r="G317" s="484">
        <v>0</v>
      </c>
      <c r="H317" s="487"/>
      <c r="I317" s="501"/>
      <c r="J317" s="501"/>
      <c r="K317" s="501"/>
      <c r="L317" s="478">
        <v>0</v>
      </c>
      <c r="M317" s="501"/>
      <c r="N317" s="501"/>
      <c r="O317" s="501"/>
      <c r="P317" s="501"/>
      <c r="Q317" s="501"/>
    </row>
    <row r="318" s="463" customFormat="1" ht="38" customHeight="1" spans="1:17">
      <c r="A318" s="485" t="s">
        <v>737</v>
      </c>
      <c r="B318" s="486" t="s">
        <v>738</v>
      </c>
      <c r="C318" s="481">
        <v>6</v>
      </c>
      <c r="D318" s="501">
        <v>6</v>
      </c>
      <c r="E318" s="501">
        <v>6</v>
      </c>
      <c r="F318" s="480">
        <v>0</v>
      </c>
      <c r="G318" s="484">
        <v>0</v>
      </c>
      <c r="H318" s="487">
        <v>6</v>
      </c>
      <c r="I318" s="501"/>
      <c r="J318" s="501"/>
      <c r="K318" s="501"/>
      <c r="L318" s="478">
        <v>0</v>
      </c>
      <c r="M318" s="501"/>
      <c r="N318" s="501"/>
      <c r="O318" s="501"/>
      <c r="P318" s="501"/>
      <c r="Q318" s="501"/>
    </row>
    <row r="319" s="463" customFormat="1" ht="38" customHeight="1" spans="1:17">
      <c r="A319" s="485" t="s">
        <v>739</v>
      </c>
      <c r="B319" s="486" t="s">
        <v>740</v>
      </c>
      <c r="C319" s="481">
        <v>0</v>
      </c>
      <c r="D319" s="501"/>
      <c r="E319" s="501"/>
      <c r="F319" s="480">
        <v>0</v>
      </c>
      <c r="G319" s="484">
        <v>0</v>
      </c>
      <c r="H319" s="487"/>
      <c r="I319" s="501"/>
      <c r="J319" s="501"/>
      <c r="K319" s="501"/>
      <c r="L319" s="478">
        <v>0</v>
      </c>
      <c r="M319" s="501"/>
      <c r="N319" s="501"/>
      <c r="O319" s="501"/>
      <c r="P319" s="501"/>
      <c r="Q319" s="501"/>
    </row>
    <row r="320" s="463" customFormat="1" ht="38" customHeight="1" spans="1:17">
      <c r="A320" s="485" t="s">
        <v>741</v>
      </c>
      <c r="B320" s="486" t="s">
        <v>742</v>
      </c>
      <c r="C320" s="481">
        <v>0</v>
      </c>
      <c r="D320" s="501"/>
      <c r="E320" s="501"/>
      <c r="F320" s="480">
        <v>0</v>
      </c>
      <c r="G320" s="484">
        <v>0</v>
      </c>
      <c r="H320" s="487"/>
      <c r="I320" s="501"/>
      <c r="J320" s="501"/>
      <c r="K320" s="501"/>
      <c r="L320" s="478">
        <v>0</v>
      </c>
      <c r="M320" s="501"/>
      <c r="N320" s="501"/>
      <c r="O320" s="501"/>
      <c r="P320" s="501"/>
      <c r="Q320" s="501"/>
    </row>
    <row r="321" s="463" customFormat="1" ht="38" customHeight="1" spans="1:17">
      <c r="A321" s="485" t="s">
        <v>743</v>
      </c>
      <c r="B321" s="486" t="s">
        <v>744</v>
      </c>
      <c r="C321" s="481">
        <v>0</v>
      </c>
      <c r="D321" s="501"/>
      <c r="E321" s="501"/>
      <c r="F321" s="480">
        <v>0</v>
      </c>
      <c r="G321" s="484">
        <v>0</v>
      </c>
      <c r="H321" s="487"/>
      <c r="I321" s="501"/>
      <c r="J321" s="501"/>
      <c r="K321" s="501"/>
      <c r="L321" s="478">
        <v>0</v>
      </c>
      <c r="M321" s="501"/>
      <c r="N321" s="501"/>
      <c r="O321" s="501"/>
      <c r="P321" s="501"/>
      <c r="Q321" s="501"/>
    </row>
    <row r="322" s="463" customFormat="1" ht="38" customHeight="1" spans="1:17">
      <c r="A322" s="485" t="s">
        <v>745</v>
      </c>
      <c r="B322" s="486" t="s">
        <v>746</v>
      </c>
      <c r="C322" s="481">
        <v>0</v>
      </c>
      <c r="D322" s="501"/>
      <c r="E322" s="501"/>
      <c r="F322" s="480">
        <v>0</v>
      </c>
      <c r="G322" s="484">
        <v>0</v>
      </c>
      <c r="H322" s="487">
        <v>0</v>
      </c>
      <c r="I322" s="501"/>
      <c r="J322" s="501"/>
      <c r="K322" s="501"/>
      <c r="L322" s="478">
        <v>0</v>
      </c>
      <c r="M322" s="501"/>
      <c r="N322" s="501"/>
      <c r="O322" s="501"/>
      <c r="P322" s="501"/>
      <c r="Q322" s="501"/>
    </row>
    <row r="323" s="463" customFormat="1" ht="38" customHeight="1" spans="1:17">
      <c r="A323" s="485" t="s">
        <v>747</v>
      </c>
      <c r="B323" s="486" t="s">
        <v>748</v>
      </c>
      <c r="C323" s="481">
        <v>0</v>
      </c>
      <c r="D323" s="501"/>
      <c r="E323" s="501"/>
      <c r="F323" s="480">
        <v>0</v>
      </c>
      <c r="G323" s="484">
        <v>0</v>
      </c>
      <c r="H323" s="487"/>
      <c r="I323" s="501"/>
      <c r="J323" s="501"/>
      <c r="K323" s="501"/>
      <c r="L323" s="478">
        <v>0</v>
      </c>
      <c r="M323" s="501"/>
      <c r="N323" s="501"/>
      <c r="O323" s="501"/>
      <c r="P323" s="501"/>
      <c r="Q323" s="501"/>
    </row>
    <row r="324" s="463" customFormat="1" ht="38" customHeight="1" spans="1:17">
      <c r="A324" s="485" t="s">
        <v>749</v>
      </c>
      <c r="B324" s="486" t="s">
        <v>750</v>
      </c>
      <c r="C324" s="481">
        <v>0</v>
      </c>
      <c r="D324" s="501"/>
      <c r="E324" s="501"/>
      <c r="F324" s="480">
        <v>0</v>
      </c>
      <c r="G324" s="484">
        <v>0</v>
      </c>
      <c r="H324" s="487">
        <v>0</v>
      </c>
      <c r="I324" s="501"/>
      <c r="J324" s="501"/>
      <c r="K324" s="501"/>
      <c r="L324" s="478">
        <v>0</v>
      </c>
      <c r="M324" s="501"/>
      <c r="N324" s="501"/>
      <c r="O324" s="501"/>
      <c r="P324" s="501"/>
      <c r="Q324" s="501"/>
    </row>
    <row r="325" s="463" customFormat="1" ht="38" customHeight="1" spans="1:17">
      <c r="A325" s="485" t="s">
        <v>751</v>
      </c>
      <c r="B325" s="486" t="s">
        <v>752</v>
      </c>
      <c r="C325" s="481">
        <v>0</v>
      </c>
      <c r="D325" s="501"/>
      <c r="E325" s="501"/>
      <c r="F325" s="480">
        <v>0</v>
      </c>
      <c r="G325" s="484">
        <v>0</v>
      </c>
      <c r="H325" s="487"/>
      <c r="I325" s="501"/>
      <c r="J325" s="501"/>
      <c r="K325" s="501"/>
      <c r="L325" s="478">
        <v>0</v>
      </c>
      <c r="M325" s="501"/>
      <c r="N325" s="501"/>
      <c r="O325" s="501"/>
      <c r="P325" s="501"/>
      <c r="Q325" s="501"/>
    </row>
    <row r="326" s="463" customFormat="1" ht="38" customHeight="1" spans="1:17">
      <c r="A326" s="485" t="s">
        <v>753</v>
      </c>
      <c r="B326" s="486" t="s">
        <v>350</v>
      </c>
      <c r="C326" s="481">
        <v>0</v>
      </c>
      <c r="D326" s="501"/>
      <c r="E326" s="501"/>
      <c r="F326" s="480">
        <v>0</v>
      </c>
      <c r="G326" s="484">
        <v>0</v>
      </c>
      <c r="H326" s="487"/>
      <c r="I326" s="501"/>
      <c r="J326" s="501"/>
      <c r="K326" s="501"/>
      <c r="L326" s="478">
        <v>0</v>
      </c>
      <c r="M326" s="501"/>
      <c r="N326" s="501"/>
      <c r="O326" s="501"/>
      <c r="P326" s="501"/>
      <c r="Q326" s="501"/>
    </row>
    <row r="327" s="463" customFormat="1" ht="38" customHeight="1" spans="1:17">
      <c r="A327" s="485" t="s">
        <v>754</v>
      </c>
      <c r="B327" s="486" t="s">
        <v>267</v>
      </c>
      <c r="C327" s="481">
        <v>0</v>
      </c>
      <c r="D327" s="501"/>
      <c r="E327" s="501"/>
      <c r="F327" s="480">
        <v>0</v>
      </c>
      <c r="G327" s="484">
        <v>0</v>
      </c>
      <c r="H327" s="487"/>
      <c r="I327" s="501"/>
      <c r="J327" s="501"/>
      <c r="K327" s="501"/>
      <c r="L327" s="478">
        <v>0</v>
      </c>
      <c r="M327" s="501"/>
      <c r="N327" s="501"/>
      <c r="O327" s="501"/>
      <c r="P327" s="501"/>
      <c r="Q327" s="501"/>
    </row>
    <row r="328" s="463" customFormat="1" ht="38" customHeight="1" spans="1:17">
      <c r="A328" s="485" t="s">
        <v>755</v>
      </c>
      <c r="B328" s="486" t="s">
        <v>756</v>
      </c>
      <c r="C328" s="481">
        <v>0</v>
      </c>
      <c r="D328" s="501"/>
      <c r="E328" s="501"/>
      <c r="F328" s="480">
        <v>0</v>
      </c>
      <c r="G328" s="484">
        <v>0</v>
      </c>
      <c r="H328" s="487"/>
      <c r="I328" s="501"/>
      <c r="J328" s="501"/>
      <c r="K328" s="501"/>
      <c r="L328" s="478">
        <v>0</v>
      </c>
      <c r="M328" s="501"/>
      <c r="N328" s="501"/>
      <c r="O328" s="501"/>
      <c r="P328" s="501"/>
      <c r="Q328" s="501"/>
    </row>
    <row r="329" s="463" customFormat="1" ht="38" customHeight="1" spans="1:17">
      <c r="A329" s="482" t="s">
        <v>757</v>
      </c>
      <c r="B329" s="483" t="s">
        <v>758</v>
      </c>
      <c r="C329" s="481">
        <v>0</v>
      </c>
      <c r="D329" s="501"/>
      <c r="E329" s="501"/>
      <c r="F329" s="480">
        <v>0</v>
      </c>
      <c r="G329" s="484">
        <v>0</v>
      </c>
      <c r="H329" s="484"/>
      <c r="I329" s="501"/>
      <c r="J329" s="501"/>
      <c r="K329" s="501"/>
      <c r="L329" s="478">
        <v>0</v>
      </c>
      <c r="M329" s="501"/>
      <c r="N329" s="501"/>
      <c r="O329" s="501"/>
      <c r="P329" s="501"/>
      <c r="Q329" s="501"/>
    </row>
    <row r="330" s="463" customFormat="1" ht="38" customHeight="1" spans="1:17">
      <c r="A330" s="485" t="s">
        <v>759</v>
      </c>
      <c r="B330" s="486" t="s">
        <v>249</v>
      </c>
      <c r="C330" s="481">
        <v>0</v>
      </c>
      <c r="D330" s="501"/>
      <c r="E330" s="501"/>
      <c r="F330" s="480">
        <v>0</v>
      </c>
      <c r="G330" s="484">
        <v>0</v>
      </c>
      <c r="H330" s="487"/>
      <c r="I330" s="501"/>
      <c r="J330" s="501"/>
      <c r="K330" s="501"/>
      <c r="L330" s="478">
        <v>0</v>
      </c>
      <c r="M330" s="501"/>
      <c r="N330" s="501"/>
      <c r="O330" s="501"/>
      <c r="P330" s="501"/>
      <c r="Q330" s="501"/>
    </row>
    <row r="331" s="463" customFormat="1" ht="38" customHeight="1" spans="1:17">
      <c r="A331" s="485" t="s">
        <v>760</v>
      </c>
      <c r="B331" s="486" t="s">
        <v>251</v>
      </c>
      <c r="C331" s="481">
        <v>0</v>
      </c>
      <c r="D331" s="501"/>
      <c r="E331" s="501"/>
      <c r="F331" s="480">
        <v>0</v>
      </c>
      <c r="G331" s="484">
        <v>0</v>
      </c>
      <c r="H331" s="487">
        <v>0</v>
      </c>
      <c r="I331" s="501"/>
      <c r="J331" s="501"/>
      <c r="K331" s="501"/>
      <c r="L331" s="478">
        <v>0</v>
      </c>
      <c r="M331" s="501"/>
      <c r="N331" s="501"/>
      <c r="O331" s="501"/>
      <c r="P331" s="501"/>
      <c r="Q331" s="501"/>
    </row>
    <row r="332" s="463" customFormat="1" ht="38" customHeight="1" spans="1:17">
      <c r="A332" s="485" t="s">
        <v>761</v>
      </c>
      <c r="B332" s="486" t="s">
        <v>253</v>
      </c>
      <c r="C332" s="481">
        <v>0</v>
      </c>
      <c r="D332" s="501"/>
      <c r="E332" s="501"/>
      <c r="F332" s="480">
        <v>0</v>
      </c>
      <c r="G332" s="484">
        <v>0</v>
      </c>
      <c r="H332" s="487">
        <v>0</v>
      </c>
      <c r="I332" s="501"/>
      <c r="J332" s="501"/>
      <c r="K332" s="501"/>
      <c r="L332" s="478">
        <v>0</v>
      </c>
      <c r="M332" s="501"/>
      <c r="N332" s="501"/>
      <c r="O332" s="501"/>
      <c r="P332" s="501"/>
      <c r="Q332" s="501"/>
    </row>
    <row r="333" s="463" customFormat="1" ht="38" customHeight="1" spans="1:17">
      <c r="A333" s="485" t="s">
        <v>762</v>
      </c>
      <c r="B333" s="486" t="s">
        <v>763</v>
      </c>
      <c r="C333" s="481">
        <v>0</v>
      </c>
      <c r="D333" s="501"/>
      <c r="E333" s="501"/>
      <c r="F333" s="480">
        <v>0</v>
      </c>
      <c r="G333" s="484">
        <v>0</v>
      </c>
      <c r="H333" s="487"/>
      <c r="I333" s="501"/>
      <c r="J333" s="501"/>
      <c r="K333" s="501"/>
      <c r="L333" s="478">
        <v>0</v>
      </c>
      <c r="M333" s="501"/>
      <c r="N333" s="501"/>
      <c r="O333" s="501"/>
      <c r="P333" s="501"/>
      <c r="Q333" s="501"/>
    </row>
    <row r="334" s="463" customFormat="1" ht="38" customHeight="1" spans="1:17">
      <c r="A334" s="485" t="s">
        <v>764</v>
      </c>
      <c r="B334" s="486" t="s">
        <v>765</v>
      </c>
      <c r="C334" s="481">
        <v>0</v>
      </c>
      <c r="D334" s="501"/>
      <c r="E334" s="501"/>
      <c r="F334" s="480">
        <v>0</v>
      </c>
      <c r="G334" s="484">
        <v>0</v>
      </c>
      <c r="H334" s="487"/>
      <c r="I334" s="501"/>
      <c r="J334" s="501"/>
      <c r="K334" s="501"/>
      <c r="L334" s="478">
        <v>0</v>
      </c>
      <c r="M334" s="501"/>
      <c r="N334" s="501"/>
      <c r="O334" s="501"/>
      <c r="P334" s="501"/>
      <c r="Q334" s="501"/>
    </row>
    <row r="335" s="463" customFormat="1" ht="38" customHeight="1" spans="1:17">
      <c r="A335" s="485" t="s">
        <v>766</v>
      </c>
      <c r="B335" s="486" t="s">
        <v>767</v>
      </c>
      <c r="C335" s="481">
        <v>0</v>
      </c>
      <c r="D335" s="501"/>
      <c r="E335" s="501"/>
      <c r="F335" s="480">
        <v>0</v>
      </c>
      <c r="G335" s="484">
        <v>0</v>
      </c>
      <c r="H335" s="487"/>
      <c r="I335" s="501"/>
      <c r="J335" s="501"/>
      <c r="K335" s="501"/>
      <c r="L335" s="478">
        <v>0</v>
      </c>
      <c r="M335" s="501"/>
      <c r="N335" s="501"/>
      <c r="O335" s="501"/>
      <c r="P335" s="501"/>
      <c r="Q335" s="501"/>
    </row>
    <row r="336" s="463" customFormat="1" ht="38" customHeight="1" spans="1:17">
      <c r="A336" s="485" t="s">
        <v>768</v>
      </c>
      <c r="B336" s="486" t="s">
        <v>350</v>
      </c>
      <c r="C336" s="481">
        <v>0</v>
      </c>
      <c r="D336" s="501"/>
      <c r="E336" s="501"/>
      <c r="F336" s="480">
        <v>0</v>
      </c>
      <c r="G336" s="484">
        <v>0</v>
      </c>
      <c r="H336" s="487"/>
      <c r="I336" s="501"/>
      <c r="J336" s="501"/>
      <c r="K336" s="501"/>
      <c r="L336" s="478">
        <v>0</v>
      </c>
      <c r="M336" s="501"/>
      <c r="N336" s="501"/>
      <c r="O336" s="501"/>
      <c r="P336" s="501"/>
      <c r="Q336" s="501"/>
    </row>
    <row r="337" s="463" customFormat="1" ht="38" customHeight="1" spans="1:17">
      <c r="A337" s="485" t="s">
        <v>769</v>
      </c>
      <c r="B337" s="486" t="s">
        <v>267</v>
      </c>
      <c r="C337" s="481">
        <v>0</v>
      </c>
      <c r="D337" s="501"/>
      <c r="E337" s="501"/>
      <c r="F337" s="480">
        <v>0</v>
      </c>
      <c r="G337" s="484">
        <v>0</v>
      </c>
      <c r="H337" s="487">
        <v>0</v>
      </c>
      <c r="I337" s="501"/>
      <c r="J337" s="501"/>
      <c r="K337" s="501"/>
      <c r="L337" s="478">
        <v>0</v>
      </c>
      <c r="M337" s="501"/>
      <c r="N337" s="501"/>
      <c r="O337" s="501"/>
      <c r="P337" s="501"/>
      <c r="Q337" s="501"/>
    </row>
    <row r="338" s="463" customFormat="1" ht="38" customHeight="1" spans="1:17">
      <c r="A338" s="485" t="s">
        <v>770</v>
      </c>
      <c r="B338" s="486" t="s">
        <v>771</v>
      </c>
      <c r="C338" s="481">
        <v>0</v>
      </c>
      <c r="D338" s="501"/>
      <c r="E338" s="501"/>
      <c r="F338" s="480">
        <v>0</v>
      </c>
      <c r="G338" s="484">
        <v>0</v>
      </c>
      <c r="H338" s="487"/>
      <c r="I338" s="501"/>
      <c r="J338" s="501"/>
      <c r="K338" s="501"/>
      <c r="L338" s="478">
        <v>0</v>
      </c>
      <c r="M338" s="501"/>
      <c r="N338" s="501"/>
      <c r="O338" s="501"/>
      <c r="P338" s="501"/>
      <c r="Q338" s="501"/>
    </row>
    <row r="339" s="463" customFormat="1" ht="38" customHeight="1" spans="1:17">
      <c r="A339" s="482" t="s">
        <v>772</v>
      </c>
      <c r="B339" s="483" t="s">
        <v>773</v>
      </c>
      <c r="C339" s="481">
        <v>0</v>
      </c>
      <c r="D339" s="501"/>
      <c r="E339" s="501"/>
      <c r="F339" s="480">
        <v>0</v>
      </c>
      <c r="G339" s="484">
        <v>0</v>
      </c>
      <c r="H339" s="484"/>
      <c r="I339" s="501"/>
      <c r="J339" s="501"/>
      <c r="K339" s="501"/>
      <c r="L339" s="478">
        <v>0</v>
      </c>
      <c r="M339" s="501"/>
      <c r="N339" s="501"/>
      <c r="O339" s="501"/>
      <c r="P339" s="501"/>
      <c r="Q339" s="501"/>
    </row>
    <row r="340" s="463" customFormat="1" ht="38" customHeight="1" spans="1:17">
      <c r="A340" s="485" t="s">
        <v>774</v>
      </c>
      <c r="B340" s="486" t="s">
        <v>249</v>
      </c>
      <c r="C340" s="481">
        <v>0</v>
      </c>
      <c r="D340" s="501"/>
      <c r="E340" s="501"/>
      <c r="F340" s="480">
        <v>0</v>
      </c>
      <c r="G340" s="484">
        <v>0</v>
      </c>
      <c r="H340" s="487"/>
      <c r="I340" s="501"/>
      <c r="J340" s="501"/>
      <c r="K340" s="501"/>
      <c r="L340" s="478">
        <v>0</v>
      </c>
      <c r="M340" s="501"/>
      <c r="N340" s="501"/>
      <c r="O340" s="501"/>
      <c r="P340" s="501"/>
      <c r="Q340" s="501"/>
    </row>
    <row r="341" s="463" customFormat="1" ht="38" customHeight="1" spans="1:17">
      <c r="A341" s="485" t="s">
        <v>775</v>
      </c>
      <c r="B341" s="486" t="s">
        <v>251</v>
      </c>
      <c r="C341" s="481">
        <v>0</v>
      </c>
      <c r="D341" s="501"/>
      <c r="E341" s="501"/>
      <c r="F341" s="480">
        <v>0</v>
      </c>
      <c r="G341" s="484">
        <v>0</v>
      </c>
      <c r="H341" s="487">
        <v>0</v>
      </c>
      <c r="I341" s="501"/>
      <c r="J341" s="501"/>
      <c r="K341" s="501"/>
      <c r="L341" s="478">
        <v>0</v>
      </c>
      <c r="M341" s="501"/>
      <c r="N341" s="501"/>
      <c r="O341" s="501"/>
      <c r="P341" s="501"/>
      <c r="Q341" s="501"/>
    </row>
    <row r="342" s="463" customFormat="1" ht="38" customHeight="1" spans="1:17">
      <c r="A342" s="485" t="s">
        <v>776</v>
      </c>
      <c r="B342" s="486" t="s">
        <v>253</v>
      </c>
      <c r="C342" s="481">
        <v>0</v>
      </c>
      <c r="D342" s="501"/>
      <c r="E342" s="501"/>
      <c r="F342" s="480">
        <v>0</v>
      </c>
      <c r="G342" s="484">
        <v>0</v>
      </c>
      <c r="H342" s="487">
        <v>0</v>
      </c>
      <c r="I342" s="501"/>
      <c r="J342" s="501"/>
      <c r="K342" s="501"/>
      <c r="L342" s="478">
        <v>0</v>
      </c>
      <c r="M342" s="501"/>
      <c r="N342" s="501"/>
      <c r="O342" s="501"/>
      <c r="P342" s="501"/>
      <c r="Q342" s="501"/>
    </row>
    <row r="343" s="463" customFormat="1" ht="38" customHeight="1" spans="1:17">
      <c r="A343" s="485" t="s">
        <v>777</v>
      </c>
      <c r="B343" s="486" t="s">
        <v>778</v>
      </c>
      <c r="C343" s="481">
        <v>0</v>
      </c>
      <c r="D343" s="501"/>
      <c r="E343" s="501"/>
      <c r="F343" s="480">
        <v>0</v>
      </c>
      <c r="G343" s="484">
        <v>0</v>
      </c>
      <c r="H343" s="487"/>
      <c r="I343" s="501"/>
      <c r="J343" s="501"/>
      <c r="K343" s="501"/>
      <c r="L343" s="478">
        <v>0</v>
      </c>
      <c r="M343" s="501"/>
      <c r="N343" s="501"/>
      <c r="O343" s="501"/>
      <c r="P343" s="501"/>
      <c r="Q343" s="501"/>
    </row>
    <row r="344" s="463" customFormat="1" ht="38" customHeight="1" spans="1:17">
      <c r="A344" s="485" t="s">
        <v>779</v>
      </c>
      <c r="B344" s="486" t="s">
        <v>780</v>
      </c>
      <c r="C344" s="481">
        <v>0</v>
      </c>
      <c r="D344" s="501"/>
      <c r="E344" s="501"/>
      <c r="F344" s="480">
        <v>0</v>
      </c>
      <c r="G344" s="484">
        <v>0</v>
      </c>
      <c r="H344" s="487"/>
      <c r="I344" s="501"/>
      <c r="J344" s="501"/>
      <c r="K344" s="501"/>
      <c r="L344" s="478">
        <v>0</v>
      </c>
      <c r="M344" s="501"/>
      <c r="N344" s="501"/>
      <c r="O344" s="501"/>
      <c r="P344" s="501"/>
      <c r="Q344" s="501"/>
    </row>
    <row r="345" s="463" customFormat="1" ht="38" customHeight="1" spans="1:17">
      <c r="A345" s="485" t="s">
        <v>781</v>
      </c>
      <c r="B345" s="486" t="s">
        <v>782</v>
      </c>
      <c r="C345" s="481">
        <v>0</v>
      </c>
      <c r="D345" s="501"/>
      <c r="E345" s="501"/>
      <c r="F345" s="480">
        <v>0</v>
      </c>
      <c r="G345" s="484">
        <v>0</v>
      </c>
      <c r="H345" s="487"/>
      <c r="I345" s="501"/>
      <c r="J345" s="501"/>
      <c r="K345" s="501"/>
      <c r="L345" s="478">
        <v>0</v>
      </c>
      <c r="M345" s="501"/>
      <c r="N345" s="501"/>
      <c r="O345" s="501"/>
      <c r="P345" s="501"/>
      <c r="Q345" s="501"/>
    </row>
    <row r="346" s="463" customFormat="1" ht="38" customHeight="1" spans="1:17">
      <c r="A346" s="485" t="s">
        <v>783</v>
      </c>
      <c r="B346" s="486" t="s">
        <v>350</v>
      </c>
      <c r="C346" s="481">
        <v>0</v>
      </c>
      <c r="D346" s="501"/>
      <c r="E346" s="501"/>
      <c r="F346" s="480">
        <v>0</v>
      </c>
      <c r="G346" s="484">
        <v>0</v>
      </c>
      <c r="H346" s="487"/>
      <c r="I346" s="501"/>
      <c r="J346" s="501"/>
      <c r="K346" s="501"/>
      <c r="L346" s="478">
        <v>0</v>
      </c>
      <c r="M346" s="501"/>
      <c r="N346" s="501"/>
      <c r="O346" s="501"/>
      <c r="P346" s="501"/>
      <c r="Q346" s="501"/>
    </row>
    <row r="347" s="463" customFormat="1" ht="38" customHeight="1" spans="1:17">
      <c r="A347" s="485" t="s">
        <v>784</v>
      </c>
      <c r="B347" s="486" t="s">
        <v>267</v>
      </c>
      <c r="C347" s="481">
        <v>0</v>
      </c>
      <c r="D347" s="501"/>
      <c r="E347" s="501"/>
      <c r="F347" s="480">
        <v>0</v>
      </c>
      <c r="G347" s="484">
        <v>0</v>
      </c>
      <c r="H347" s="487">
        <v>0</v>
      </c>
      <c r="I347" s="501"/>
      <c r="J347" s="501"/>
      <c r="K347" s="501"/>
      <c r="L347" s="478">
        <v>0</v>
      </c>
      <c r="M347" s="501"/>
      <c r="N347" s="501"/>
      <c r="O347" s="501"/>
      <c r="P347" s="501"/>
      <c r="Q347" s="501"/>
    </row>
    <row r="348" s="463" customFormat="1" ht="38" customHeight="1" spans="1:17">
      <c r="A348" s="485" t="s">
        <v>785</v>
      </c>
      <c r="B348" s="486" t="s">
        <v>786</v>
      </c>
      <c r="C348" s="481">
        <v>0</v>
      </c>
      <c r="D348" s="501"/>
      <c r="E348" s="501"/>
      <c r="F348" s="480">
        <v>0</v>
      </c>
      <c r="G348" s="484">
        <v>0</v>
      </c>
      <c r="H348" s="487"/>
      <c r="I348" s="501"/>
      <c r="J348" s="501"/>
      <c r="K348" s="501"/>
      <c r="L348" s="478">
        <v>0</v>
      </c>
      <c r="M348" s="501"/>
      <c r="N348" s="501"/>
      <c r="O348" s="501"/>
      <c r="P348" s="501"/>
      <c r="Q348" s="501"/>
    </row>
    <row r="349" s="463" customFormat="1" ht="38" customHeight="1" spans="1:17">
      <c r="A349" s="482" t="s">
        <v>787</v>
      </c>
      <c r="B349" s="483" t="s">
        <v>788</v>
      </c>
      <c r="C349" s="481">
        <v>0</v>
      </c>
      <c r="D349" s="501"/>
      <c r="E349" s="501"/>
      <c r="F349" s="480">
        <v>0</v>
      </c>
      <c r="G349" s="484">
        <v>0</v>
      </c>
      <c r="H349" s="484"/>
      <c r="I349" s="501"/>
      <c r="J349" s="501"/>
      <c r="K349" s="501"/>
      <c r="L349" s="478">
        <v>0</v>
      </c>
      <c r="M349" s="501"/>
      <c r="N349" s="501"/>
      <c r="O349" s="501"/>
      <c r="P349" s="501"/>
      <c r="Q349" s="501"/>
    </row>
    <row r="350" s="463" customFormat="1" ht="38" customHeight="1" spans="1:17">
      <c r="A350" s="485" t="s">
        <v>789</v>
      </c>
      <c r="B350" s="486" t="s">
        <v>249</v>
      </c>
      <c r="C350" s="481">
        <v>0</v>
      </c>
      <c r="D350" s="501"/>
      <c r="E350" s="501"/>
      <c r="F350" s="480">
        <v>0</v>
      </c>
      <c r="G350" s="484">
        <v>0</v>
      </c>
      <c r="H350" s="487"/>
      <c r="I350" s="501"/>
      <c r="J350" s="501"/>
      <c r="K350" s="501"/>
      <c r="L350" s="478">
        <v>0</v>
      </c>
      <c r="M350" s="501"/>
      <c r="N350" s="501"/>
      <c r="O350" s="501"/>
      <c r="P350" s="501"/>
      <c r="Q350" s="501"/>
    </row>
    <row r="351" s="463" customFormat="1" ht="38" customHeight="1" spans="1:17">
      <c r="A351" s="485" t="s">
        <v>790</v>
      </c>
      <c r="B351" s="486" t="s">
        <v>251</v>
      </c>
      <c r="C351" s="481">
        <v>0</v>
      </c>
      <c r="D351" s="501"/>
      <c r="E351" s="501"/>
      <c r="F351" s="480">
        <v>0</v>
      </c>
      <c r="G351" s="484">
        <v>0</v>
      </c>
      <c r="H351" s="487">
        <v>0</v>
      </c>
      <c r="I351" s="501"/>
      <c r="J351" s="501"/>
      <c r="K351" s="501"/>
      <c r="L351" s="478">
        <v>0</v>
      </c>
      <c r="M351" s="501"/>
      <c r="N351" s="501"/>
      <c r="O351" s="501"/>
      <c r="P351" s="501"/>
      <c r="Q351" s="501"/>
    </row>
    <row r="352" s="463" customFormat="1" ht="38" customHeight="1" spans="1:17">
      <c r="A352" s="485" t="s">
        <v>791</v>
      </c>
      <c r="B352" s="486" t="s">
        <v>253</v>
      </c>
      <c r="C352" s="481">
        <v>0</v>
      </c>
      <c r="D352" s="501"/>
      <c r="E352" s="501"/>
      <c r="F352" s="480">
        <v>0</v>
      </c>
      <c r="G352" s="484">
        <v>0</v>
      </c>
      <c r="H352" s="487">
        <v>0</v>
      </c>
      <c r="I352" s="501"/>
      <c r="J352" s="501"/>
      <c r="K352" s="501"/>
      <c r="L352" s="478">
        <v>0</v>
      </c>
      <c r="M352" s="501"/>
      <c r="N352" s="501"/>
      <c r="O352" s="501"/>
      <c r="P352" s="501"/>
      <c r="Q352" s="501"/>
    </row>
    <row r="353" s="463" customFormat="1" ht="38" customHeight="1" spans="1:17">
      <c r="A353" s="485" t="s">
        <v>792</v>
      </c>
      <c r="B353" s="486" t="s">
        <v>793</v>
      </c>
      <c r="C353" s="481">
        <v>0</v>
      </c>
      <c r="D353" s="501"/>
      <c r="E353" s="501"/>
      <c r="F353" s="480">
        <v>0</v>
      </c>
      <c r="G353" s="484">
        <v>0</v>
      </c>
      <c r="H353" s="487">
        <v>0</v>
      </c>
      <c r="I353" s="501"/>
      <c r="J353" s="501"/>
      <c r="K353" s="501"/>
      <c r="L353" s="478">
        <v>0</v>
      </c>
      <c r="M353" s="501"/>
      <c r="N353" s="501"/>
      <c r="O353" s="501"/>
      <c r="P353" s="501"/>
      <c r="Q353" s="501"/>
    </row>
    <row r="354" s="463" customFormat="1" ht="38" customHeight="1" spans="1:17">
      <c r="A354" s="485" t="s">
        <v>794</v>
      </c>
      <c r="B354" s="486" t="s">
        <v>795</v>
      </c>
      <c r="C354" s="481">
        <v>0</v>
      </c>
      <c r="D354" s="501"/>
      <c r="E354" s="501"/>
      <c r="F354" s="480">
        <v>0</v>
      </c>
      <c r="G354" s="484">
        <v>0</v>
      </c>
      <c r="H354" s="487">
        <v>0</v>
      </c>
      <c r="I354" s="501"/>
      <c r="J354" s="501"/>
      <c r="K354" s="501"/>
      <c r="L354" s="478">
        <v>0</v>
      </c>
      <c r="M354" s="501"/>
      <c r="N354" s="501"/>
      <c r="O354" s="501"/>
      <c r="P354" s="501"/>
      <c r="Q354" s="501"/>
    </row>
    <row r="355" s="463" customFormat="1" ht="38" customHeight="1" spans="1:17">
      <c r="A355" s="485" t="s">
        <v>796</v>
      </c>
      <c r="B355" s="486" t="s">
        <v>267</v>
      </c>
      <c r="C355" s="481">
        <v>0</v>
      </c>
      <c r="D355" s="501"/>
      <c r="E355" s="501"/>
      <c r="F355" s="480">
        <v>0</v>
      </c>
      <c r="G355" s="484">
        <v>0</v>
      </c>
      <c r="H355" s="487"/>
      <c r="I355" s="501"/>
      <c r="J355" s="501"/>
      <c r="K355" s="501"/>
      <c r="L355" s="478">
        <v>0</v>
      </c>
      <c r="M355" s="501"/>
      <c r="N355" s="501"/>
      <c r="O355" s="501"/>
      <c r="P355" s="501"/>
      <c r="Q355" s="501"/>
    </row>
    <row r="356" s="463" customFormat="1" ht="38" customHeight="1" spans="1:17">
      <c r="A356" s="485" t="s">
        <v>797</v>
      </c>
      <c r="B356" s="486" t="s">
        <v>798</v>
      </c>
      <c r="C356" s="481">
        <v>0</v>
      </c>
      <c r="D356" s="501"/>
      <c r="E356" s="501"/>
      <c r="F356" s="480">
        <v>0</v>
      </c>
      <c r="G356" s="484">
        <v>0</v>
      </c>
      <c r="H356" s="487">
        <v>0</v>
      </c>
      <c r="I356" s="501"/>
      <c r="J356" s="501"/>
      <c r="K356" s="501"/>
      <c r="L356" s="478">
        <v>0</v>
      </c>
      <c r="M356" s="501"/>
      <c r="N356" s="501"/>
      <c r="O356" s="501"/>
      <c r="P356" s="501"/>
      <c r="Q356" s="501"/>
    </row>
    <row r="357" s="463" customFormat="1" ht="38" customHeight="1" spans="1:17">
      <c r="A357" s="482" t="s">
        <v>799</v>
      </c>
      <c r="B357" s="483" t="s">
        <v>800</v>
      </c>
      <c r="C357" s="481">
        <v>0</v>
      </c>
      <c r="D357" s="501"/>
      <c r="E357" s="501"/>
      <c r="F357" s="480">
        <v>0</v>
      </c>
      <c r="G357" s="484">
        <v>0</v>
      </c>
      <c r="H357" s="484">
        <v>0</v>
      </c>
      <c r="I357" s="501"/>
      <c r="J357" s="501"/>
      <c r="K357" s="501"/>
      <c r="L357" s="478">
        <v>0</v>
      </c>
      <c r="M357" s="501"/>
      <c r="N357" s="501"/>
      <c r="O357" s="501"/>
      <c r="P357" s="501"/>
      <c r="Q357" s="501"/>
    </row>
    <row r="358" s="463" customFormat="1" ht="38" customHeight="1" spans="1:17">
      <c r="A358" s="485" t="s">
        <v>801</v>
      </c>
      <c r="B358" s="486" t="s">
        <v>249</v>
      </c>
      <c r="C358" s="481">
        <v>0</v>
      </c>
      <c r="D358" s="501"/>
      <c r="E358" s="501"/>
      <c r="F358" s="480">
        <v>0</v>
      </c>
      <c r="G358" s="484">
        <v>0</v>
      </c>
      <c r="H358" s="487">
        <v>0</v>
      </c>
      <c r="I358" s="501"/>
      <c r="J358" s="501"/>
      <c r="K358" s="501"/>
      <c r="L358" s="478">
        <v>0</v>
      </c>
      <c r="M358" s="501"/>
      <c r="N358" s="501"/>
      <c r="O358" s="501"/>
      <c r="P358" s="501"/>
      <c r="Q358" s="501"/>
    </row>
    <row r="359" s="463" customFormat="1" ht="38" customHeight="1" spans="1:17">
      <c r="A359" s="485" t="s">
        <v>802</v>
      </c>
      <c r="B359" s="486" t="s">
        <v>251</v>
      </c>
      <c r="C359" s="481">
        <v>0</v>
      </c>
      <c r="D359" s="501"/>
      <c r="E359" s="501"/>
      <c r="F359" s="480">
        <v>0</v>
      </c>
      <c r="G359" s="484">
        <v>0</v>
      </c>
      <c r="H359" s="487">
        <v>0</v>
      </c>
      <c r="I359" s="501"/>
      <c r="J359" s="501"/>
      <c r="K359" s="501"/>
      <c r="L359" s="478">
        <v>0</v>
      </c>
      <c r="M359" s="501"/>
      <c r="N359" s="501"/>
      <c r="O359" s="501"/>
      <c r="P359" s="501"/>
      <c r="Q359" s="501"/>
    </row>
    <row r="360" s="463" customFormat="1" ht="38" customHeight="1" spans="1:17">
      <c r="A360" s="485" t="s">
        <v>803</v>
      </c>
      <c r="B360" s="486" t="s">
        <v>350</v>
      </c>
      <c r="C360" s="481">
        <v>0</v>
      </c>
      <c r="D360" s="501"/>
      <c r="E360" s="501"/>
      <c r="F360" s="480">
        <v>0</v>
      </c>
      <c r="G360" s="484">
        <v>0</v>
      </c>
      <c r="H360" s="487">
        <v>0</v>
      </c>
      <c r="I360" s="501"/>
      <c r="J360" s="501"/>
      <c r="K360" s="501"/>
      <c r="L360" s="478">
        <v>0</v>
      </c>
      <c r="M360" s="501"/>
      <c r="N360" s="501"/>
      <c r="O360" s="501"/>
      <c r="P360" s="501"/>
      <c r="Q360" s="501"/>
    </row>
    <row r="361" s="463" customFormat="1" ht="38" customHeight="1" spans="1:17">
      <c r="A361" s="485" t="s">
        <v>804</v>
      </c>
      <c r="B361" s="486" t="s">
        <v>805</v>
      </c>
      <c r="C361" s="481">
        <v>0</v>
      </c>
      <c r="D361" s="501"/>
      <c r="E361" s="501"/>
      <c r="F361" s="480">
        <v>0</v>
      </c>
      <c r="G361" s="484">
        <v>0</v>
      </c>
      <c r="H361" s="487">
        <v>0</v>
      </c>
      <c r="I361" s="501"/>
      <c r="J361" s="501"/>
      <c r="K361" s="501"/>
      <c r="L361" s="478">
        <v>0</v>
      </c>
      <c r="M361" s="501"/>
      <c r="N361" s="501"/>
      <c r="O361" s="501"/>
      <c r="P361" s="501"/>
      <c r="Q361" s="501"/>
    </row>
    <row r="362" s="463" customFormat="1" ht="38" customHeight="1" spans="1:17">
      <c r="A362" s="485" t="s">
        <v>806</v>
      </c>
      <c r="B362" s="486" t="s">
        <v>807</v>
      </c>
      <c r="C362" s="481">
        <v>0</v>
      </c>
      <c r="D362" s="501"/>
      <c r="E362" s="501"/>
      <c r="F362" s="480">
        <v>0</v>
      </c>
      <c r="G362" s="484">
        <v>0</v>
      </c>
      <c r="H362" s="487">
        <v>0</v>
      </c>
      <c r="I362" s="501"/>
      <c r="J362" s="501"/>
      <c r="K362" s="501"/>
      <c r="L362" s="478">
        <v>0</v>
      </c>
      <c r="M362" s="501"/>
      <c r="N362" s="501"/>
      <c r="O362" s="501"/>
      <c r="P362" s="501"/>
      <c r="Q362" s="501"/>
    </row>
    <row r="363" s="463" customFormat="1" ht="38" customHeight="1" spans="1:17">
      <c r="A363" s="482" t="s">
        <v>808</v>
      </c>
      <c r="B363" s="483" t="s">
        <v>809</v>
      </c>
      <c r="C363" s="481">
        <v>751</v>
      </c>
      <c r="D363" s="501"/>
      <c r="E363" s="501"/>
      <c r="F363" s="480">
        <v>751</v>
      </c>
      <c r="G363" s="484">
        <v>751</v>
      </c>
      <c r="H363" s="484">
        <v>751</v>
      </c>
      <c r="I363" s="501"/>
      <c r="J363" s="501"/>
      <c r="K363" s="501"/>
      <c r="L363" s="478">
        <v>0</v>
      </c>
      <c r="M363" s="501"/>
      <c r="N363" s="501"/>
      <c r="O363" s="501"/>
      <c r="P363" s="501"/>
      <c r="Q363" s="501"/>
    </row>
    <row r="364" s="463" customFormat="1" ht="38" customHeight="1" spans="1:17">
      <c r="A364" s="485">
        <v>2049902</v>
      </c>
      <c r="B364" s="486" t="s">
        <v>810</v>
      </c>
      <c r="C364" s="481">
        <v>0</v>
      </c>
      <c r="D364" s="501"/>
      <c r="E364" s="501"/>
      <c r="F364" s="480">
        <v>0</v>
      </c>
      <c r="G364" s="484">
        <v>0</v>
      </c>
      <c r="H364" s="487"/>
      <c r="I364" s="501"/>
      <c r="J364" s="501"/>
      <c r="K364" s="501"/>
      <c r="L364" s="478">
        <v>0</v>
      </c>
      <c r="M364" s="501"/>
      <c r="N364" s="501"/>
      <c r="O364" s="501"/>
      <c r="P364" s="501"/>
      <c r="Q364" s="501"/>
    </row>
    <row r="365" s="463" customFormat="1" ht="38" customHeight="1" spans="1:17">
      <c r="A365" s="507" t="s">
        <v>811</v>
      </c>
      <c r="B365" s="486" t="s">
        <v>812</v>
      </c>
      <c r="C365" s="481">
        <v>751</v>
      </c>
      <c r="D365" s="501"/>
      <c r="E365" s="501"/>
      <c r="F365" s="480">
        <v>751</v>
      </c>
      <c r="G365" s="484">
        <v>751</v>
      </c>
      <c r="H365" s="487">
        <v>751</v>
      </c>
      <c r="I365" s="501"/>
      <c r="J365" s="501"/>
      <c r="K365" s="501"/>
      <c r="L365" s="478">
        <v>0</v>
      </c>
      <c r="M365" s="501"/>
      <c r="N365" s="501"/>
      <c r="O365" s="501"/>
      <c r="P365" s="501"/>
      <c r="Q365" s="501"/>
    </row>
    <row r="366" s="463" customFormat="1" ht="38" customHeight="1" spans="1:17">
      <c r="A366" s="482" t="s">
        <v>813</v>
      </c>
      <c r="B366" s="483" t="s">
        <v>18</v>
      </c>
      <c r="C366" s="481">
        <v>16281</v>
      </c>
      <c r="D366" s="501">
        <v>11884</v>
      </c>
      <c r="E366" s="501">
        <v>11884</v>
      </c>
      <c r="F366" s="480">
        <v>4397</v>
      </c>
      <c r="G366" s="484">
        <v>4039</v>
      </c>
      <c r="H366" s="484">
        <v>15923</v>
      </c>
      <c r="I366" s="501"/>
      <c r="J366" s="501"/>
      <c r="K366" s="501">
        <v>290</v>
      </c>
      <c r="L366" s="478">
        <v>68</v>
      </c>
      <c r="M366" s="501">
        <v>68</v>
      </c>
      <c r="N366" s="501"/>
      <c r="O366" s="501"/>
      <c r="P366" s="501"/>
      <c r="Q366" s="501"/>
    </row>
    <row r="367" s="463" customFormat="1" ht="38" customHeight="1" spans="1:17">
      <c r="A367" s="482" t="s">
        <v>814</v>
      </c>
      <c r="B367" s="483" t="s">
        <v>815</v>
      </c>
      <c r="C367" s="481">
        <v>111</v>
      </c>
      <c r="D367" s="501"/>
      <c r="E367" s="501"/>
      <c r="F367" s="480">
        <v>111</v>
      </c>
      <c r="G367" s="484">
        <v>111</v>
      </c>
      <c r="H367" s="484">
        <v>111</v>
      </c>
      <c r="I367" s="501"/>
      <c r="J367" s="501"/>
      <c r="K367" s="501"/>
      <c r="L367" s="478">
        <v>0</v>
      </c>
      <c r="M367" s="501"/>
      <c r="N367" s="501"/>
      <c r="O367" s="501"/>
      <c r="P367" s="501"/>
      <c r="Q367" s="501"/>
    </row>
    <row r="368" s="463" customFormat="1" ht="38" customHeight="1" spans="1:17">
      <c r="A368" s="485" t="s">
        <v>816</v>
      </c>
      <c r="B368" s="486" t="s">
        <v>249</v>
      </c>
      <c r="C368" s="481">
        <v>0</v>
      </c>
      <c r="D368" s="501"/>
      <c r="E368" s="501"/>
      <c r="F368" s="480">
        <v>0</v>
      </c>
      <c r="G368" s="484">
        <v>0</v>
      </c>
      <c r="H368" s="487"/>
      <c r="I368" s="501"/>
      <c r="J368" s="501"/>
      <c r="K368" s="501"/>
      <c r="L368" s="478">
        <v>0</v>
      </c>
      <c r="M368" s="501"/>
      <c r="N368" s="501"/>
      <c r="O368" s="501"/>
      <c r="P368" s="501"/>
      <c r="Q368" s="501"/>
    </row>
    <row r="369" s="463" customFormat="1" ht="38" customHeight="1" spans="1:17">
      <c r="A369" s="485" t="s">
        <v>817</v>
      </c>
      <c r="B369" s="486" t="s">
        <v>251</v>
      </c>
      <c r="C369" s="481">
        <v>0</v>
      </c>
      <c r="D369" s="501"/>
      <c r="E369" s="501"/>
      <c r="F369" s="480">
        <v>0</v>
      </c>
      <c r="G369" s="484">
        <v>0</v>
      </c>
      <c r="H369" s="487">
        <v>0</v>
      </c>
      <c r="I369" s="501"/>
      <c r="J369" s="501"/>
      <c r="K369" s="501"/>
      <c r="L369" s="478">
        <v>0</v>
      </c>
      <c r="M369" s="501"/>
      <c r="N369" s="501"/>
      <c r="O369" s="501"/>
      <c r="P369" s="501"/>
      <c r="Q369" s="501"/>
    </row>
    <row r="370" s="463" customFormat="1" ht="38" customHeight="1" spans="1:17">
      <c r="A370" s="485" t="s">
        <v>818</v>
      </c>
      <c r="B370" s="486" t="s">
        <v>253</v>
      </c>
      <c r="C370" s="481">
        <v>0</v>
      </c>
      <c r="D370" s="501"/>
      <c r="E370" s="501"/>
      <c r="F370" s="480">
        <v>0</v>
      </c>
      <c r="G370" s="484">
        <v>0</v>
      </c>
      <c r="H370" s="487"/>
      <c r="I370" s="501"/>
      <c r="J370" s="501"/>
      <c r="K370" s="501"/>
      <c r="L370" s="478">
        <v>0</v>
      </c>
      <c r="M370" s="501"/>
      <c r="N370" s="501"/>
      <c r="O370" s="501"/>
      <c r="P370" s="501"/>
      <c r="Q370" s="501"/>
    </row>
    <row r="371" s="463" customFormat="1" ht="38" customHeight="1" spans="1:17">
      <c r="A371" s="485" t="s">
        <v>819</v>
      </c>
      <c r="B371" s="486" t="s">
        <v>820</v>
      </c>
      <c r="C371" s="481">
        <v>111</v>
      </c>
      <c r="D371" s="501"/>
      <c r="E371" s="501"/>
      <c r="F371" s="480">
        <v>111</v>
      </c>
      <c r="G371" s="484">
        <v>111</v>
      </c>
      <c r="H371" s="487">
        <v>111</v>
      </c>
      <c r="I371" s="501"/>
      <c r="J371" s="501"/>
      <c r="K371" s="501"/>
      <c r="L371" s="478">
        <v>0</v>
      </c>
      <c r="M371" s="501"/>
      <c r="N371" s="501"/>
      <c r="O371" s="501"/>
      <c r="P371" s="501"/>
      <c r="Q371" s="501"/>
    </row>
    <row r="372" s="463" customFormat="1" ht="38" customHeight="1" spans="1:17">
      <c r="A372" s="482" t="s">
        <v>821</v>
      </c>
      <c r="B372" s="483" t="s">
        <v>822</v>
      </c>
      <c r="C372" s="481">
        <v>12247</v>
      </c>
      <c r="D372" s="501">
        <v>11884</v>
      </c>
      <c r="E372" s="501">
        <v>11884</v>
      </c>
      <c r="F372" s="480">
        <v>363</v>
      </c>
      <c r="G372" s="484">
        <v>5</v>
      </c>
      <c r="H372" s="484">
        <v>11889</v>
      </c>
      <c r="I372" s="501"/>
      <c r="J372" s="501"/>
      <c r="K372" s="501">
        <f>SUM(K373:K377)</f>
        <v>290</v>
      </c>
      <c r="L372" s="478">
        <v>68</v>
      </c>
      <c r="M372" s="501">
        <v>68</v>
      </c>
      <c r="N372" s="501"/>
      <c r="O372" s="501"/>
      <c r="P372" s="501"/>
      <c r="Q372" s="501"/>
    </row>
    <row r="373" s="463" customFormat="1" ht="38" customHeight="1" spans="1:17">
      <c r="A373" s="485" t="s">
        <v>823</v>
      </c>
      <c r="B373" s="486" t="s">
        <v>824</v>
      </c>
      <c r="C373" s="481">
        <v>98</v>
      </c>
      <c r="D373" s="501"/>
      <c r="E373" s="501"/>
      <c r="F373" s="480">
        <v>98</v>
      </c>
      <c r="G373" s="484">
        <v>0</v>
      </c>
      <c r="H373" s="487">
        <v>0</v>
      </c>
      <c r="I373" s="501"/>
      <c r="J373" s="501"/>
      <c r="K373" s="501">
        <v>90</v>
      </c>
      <c r="L373" s="478">
        <v>8</v>
      </c>
      <c r="M373" s="501">
        <v>8</v>
      </c>
      <c r="N373" s="501"/>
      <c r="O373" s="501"/>
      <c r="P373" s="501"/>
      <c r="Q373" s="501"/>
    </row>
    <row r="374" s="463" customFormat="1" ht="38" customHeight="1" spans="1:17">
      <c r="A374" s="485" t="s">
        <v>825</v>
      </c>
      <c r="B374" s="486" t="s">
        <v>826</v>
      </c>
      <c r="C374" s="481">
        <v>5285</v>
      </c>
      <c r="D374" s="501">
        <v>5240</v>
      </c>
      <c r="E374" s="501">
        <v>5240</v>
      </c>
      <c r="F374" s="480">
        <v>45</v>
      </c>
      <c r="G374" s="484">
        <v>5</v>
      </c>
      <c r="H374" s="487">
        <v>5245</v>
      </c>
      <c r="I374" s="501"/>
      <c r="J374" s="501"/>
      <c r="K374" s="501"/>
      <c r="L374" s="478">
        <v>40</v>
      </c>
      <c r="M374" s="501">
        <v>40</v>
      </c>
      <c r="N374" s="501"/>
      <c r="O374" s="501"/>
      <c r="P374" s="501"/>
      <c r="Q374" s="501"/>
    </row>
    <row r="375" s="463" customFormat="1" ht="38" customHeight="1" spans="1:17">
      <c r="A375" s="485" t="s">
        <v>827</v>
      </c>
      <c r="B375" s="486" t="s">
        <v>828</v>
      </c>
      <c r="C375" s="481">
        <v>4434</v>
      </c>
      <c r="D375" s="501">
        <v>4414</v>
      </c>
      <c r="E375" s="501">
        <v>4414</v>
      </c>
      <c r="F375" s="480">
        <v>20</v>
      </c>
      <c r="G375" s="484">
        <v>0</v>
      </c>
      <c r="H375" s="487">
        <v>4414</v>
      </c>
      <c r="I375" s="501"/>
      <c r="J375" s="501"/>
      <c r="K375" s="501"/>
      <c r="L375" s="478">
        <v>20</v>
      </c>
      <c r="M375" s="501">
        <v>20</v>
      </c>
      <c r="N375" s="501"/>
      <c r="O375" s="501"/>
      <c r="P375" s="501"/>
      <c r="Q375" s="501"/>
    </row>
    <row r="376" s="463" customFormat="1" ht="38" customHeight="1" spans="1:17">
      <c r="A376" s="485" t="s">
        <v>829</v>
      </c>
      <c r="B376" s="486" t="s">
        <v>830</v>
      </c>
      <c r="C376" s="481">
        <v>2430</v>
      </c>
      <c r="D376" s="501">
        <v>2230</v>
      </c>
      <c r="E376" s="501">
        <v>2230</v>
      </c>
      <c r="F376" s="480">
        <v>200</v>
      </c>
      <c r="G376" s="484">
        <v>0</v>
      </c>
      <c r="H376" s="487">
        <v>2230</v>
      </c>
      <c r="I376" s="501"/>
      <c r="J376" s="501"/>
      <c r="K376" s="501">
        <v>200</v>
      </c>
      <c r="L376" s="478">
        <v>0</v>
      </c>
      <c r="M376" s="501"/>
      <c r="N376" s="501"/>
      <c r="O376" s="501"/>
      <c r="P376" s="501"/>
      <c r="Q376" s="501"/>
    </row>
    <row r="377" s="463" customFormat="1" ht="38" customHeight="1" spans="1:17">
      <c r="A377" s="485" t="s">
        <v>831</v>
      </c>
      <c r="B377" s="486" t="s">
        <v>832</v>
      </c>
      <c r="C377" s="481">
        <v>0</v>
      </c>
      <c r="D377" s="501"/>
      <c r="E377" s="501"/>
      <c r="F377" s="480">
        <v>0</v>
      </c>
      <c r="G377" s="484">
        <v>0</v>
      </c>
      <c r="H377" s="487"/>
      <c r="I377" s="501"/>
      <c r="J377" s="501"/>
      <c r="K377" s="501"/>
      <c r="L377" s="478">
        <v>0</v>
      </c>
      <c r="M377" s="501"/>
      <c r="N377" s="501"/>
      <c r="O377" s="501"/>
      <c r="P377" s="501"/>
      <c r="Q377" s="501"/>
    </row>
    <row r="378" s="463" customFormat="1" ht="38" customHeight="1" spans="1:17">
      <c r="A378" s="485" t="s">
        <v>833</v>
      </c>
      <c r="B378" s="486" t="s">
        <v>834</v>
      </c>
      <c r="C378" s="481">
        <v>0</v>
      </c>
      <c r="D378" s="501"/>
      <c r="E378" s="501"/>
      <c r="F378" s="480">
        <v>0</v>
      </c>
      <c r="G378" s="484">
        <v>0</v>
      </c>
      <c r="H378" s="487">
        <v>0</v>
      </c>
      <c r="I378" s="501"/>
      <c r="J378" s="501"/>
      <c r="K378" s="501"/>
      <c r="L378" s="478">
        <v>0</v>
      </c>
      <c r="M378" s="501"/>
      <c r="N378" s="501"/>
      <c r="O378" s="501"/>
      <c r="P378" s="501"/>
      <c r="Q378" s="501"/>
    </row>
    <row r="379" s="463" customFormat="1" ht="38" customHeight="1" spans="1:17">
      <c r="A379" s="485" t="s">
        <v>835</v>
      </c>
      <c r="B379" s="486" t="s">
        <v>836</v>
      </c>
      <c r="C379" s="481">
        <v>0</v>
      </c>
      <c r="D379" s="501"/>
      <c r="E379" s="501"/>
      <c r="F379" s="480">
        <v>0</v>
      </c>
      <c r="G379" s="484">
        <v>0</v>
      </c>
      <c r="H379" s="487">
        <v>0</v>
      </c>
      <c r="I379" s="501"/>
      <c r="J379" s="501"/>
      <c r="K379" s="501"/>
      <c r="L379" s="478">
        <v>0</v>
      </c>
      <c r="M379" s="501"/>
      <c r="N379" s="501"/>
      <c r="O379" s="501"/>
      <c r="P379" s="501"/>
      <c r="Q379" s="501"/>
    </row>
    <row r="380" s="463" customFormat="1" ht="38" customHeight="1" spans="1:17">
      <c r="A380" s="485" t="s">
        <v>837</v>
      </c>
      <c r="B380" s="486" t="s">
        <v>838</v>
      </c>
      <c r="C380" s="481">
        <v>0</v>
      </c>
      <c r="D380" s="501"/>
      <c r="E380" s="501"/>
      <c r="F380" s="480">
        <v>0</v>
      </c>
      <c r="G380" s="484">
        <v>0</v>
      </c>
      <c r="H380" s="487"/>
      <c r="I380" s="501"/>
      <c r="J380" s="501"/>
      <c r="K380" s="501"/>
      <c r="L380" s="478">
        <v>0</v>
      </c>
      <c r="M380" s="501"/>
      <c r="N380" s="501"/>
      <c r="O380" s="501"/>
      <c r="P380" s="501"/>
      <c r="Q380" s="501"/>
    </row>
    <row r="381" s="463" customFormat="1" ht="38" customHeight="1" spans="1:17">
      <c r="A381" s="482" t="s">
        <v>839</v>
      </c>
      <c r="B381" s="483" t="s">
        <v>840</v>
      </c>
      <c r="C381" s="481">
        <v>0</v>
      </c>
      <c r="D381" s="501"/>
      <c r="E381" s="501"/>
      <c r="F381" s="480">
        <v>0</v>
      </c>
      <c r="G381" s="484">
        <v>0</v>
      </c>
      <c r="H381" s="484"/>
      <c r="I381" s="501"/>
      <c r="J381" s="501"/>
      <c r="K381" s="501"/>
      <c r="L381" s="478">
        <v>0</v>
      </c>
      <c r="M381" s="501"/>
      <c r="N381" s="501"/>
      <c r="O381" s="501"/>
      <c r="P381" s="501"/>
      <c r="Q381" s="501"/>
    </row>
    <row r="382" s="463" customFormat="1" ht="38" customHeight="1" spans="1:17">
      <c r="A382" s="485" t="s">
        <v>841</v>
      </c>
      <c r="B382" s="486" t="s">
        <v>842</v>
      </c>
      <c r="C382" s="481">
        <v>0</v>
      </c>
      <c r="D382" s="501"/>
      <c r="E382" s="501"/>
      <c r="F382" s="480">
        <v>0</v>
      </c>
      <c r="G382" s="484">
        <v>0</v>
      </c>
      <c r="H382" s="487">
        <v>0</v>
      </c>
      <c r="I382" s="501"/>
      <c r="J382" s="501"/>
      <c r="K382" s="501"/>
      <c r="L382" s="478">
        <v>0</v>
      </c>
      <c r="M382" s="501"/>
      <c r="N382" s="501"/>
      <c r="O382" s="501"/>
      <c r="P382" s="501"/>
      <c r="Q382" s="501"/>
    </row>
    <row r="383" s="463" customFormat="1" ht="38" customHeight="1" spans="1:17">
      <c r="A383" s="485" t="s">
        <v>843</v>
      </c>
      <c r="B383" s="486" t="s">
        <v>844</v>
      </c>
      <c r="C383" s="481">
        <v>0</v>
      </c>
      <c r="D383" s="501"/>
      <c r="E383" s="501"/>
      <c r="F383" s="480">
        <v>0</v>
      </c>
      <c r="G383" s="484">
        <v>0</v>
      </c>
      <c r="H383" s="487"/>
      <c r="I383" s="501"/>
      <c r="J383" s="501"/>
      <c r="K383" s="501"/>
      <c r="L383" s="478">
        <v>0</v>
      </c>
      <c r="M383" s="501"/>
      <c r="N383" s="501"/>
      <c r="O383" s="501"/>
      <c r="P383" s="501"/>
      <c r="Q383" s="501"/>
    </row>
    <row r="384" s="463" customFormat="1" ht="38" customHeight="1" spans="1:17">
      <c r="A384" s="485" t="s">
        <v>845</v>
      </c>
      <c r="B384" s="486" t="s">
        <v>846</v>
      </c>
      <c r="C384" s="481">
        <v>0</v>
      </c>
      <c r="D384" s="501"/>
      <c r="E384" s="501"/>
      <c r="F384" s="480">
        <v>0</v>
      </c>
      <c r="G384" s="484">
        <v>0</v>
      </c>
      <c r="H384" s="487"/>
      <c r="I384" s="501"/>
      <c r="J384" s="501"/>
      <c r="K384" s="501"/>
      <c r="L384" s="478">
        <v>0</v>
      </c>
      <c r="M384" s="501"/>
      <c r="N384" s="501"/>
      <c r="O384" s="501"/>
      <c r="P384" s="501"/>
      <c r="Q384" s="501"/>
    </row>
    <row r="385" s="463" customFormat="1" ht="38" customHeight="1" spans="1:17">
      <c r="A385" s="485" t="s">
        <v>847</v>
      </c>
      <c r="B385" s="486" t="s">
        <v>848</v>
      </c>
      <c r="C385" s="481">
        <v>0</v>
      </c>
      <c r="D385" s="501"/>
      <c r="E385" s="501"/>
      <c r="F385" s="480">
        <v>0</v>
      </c>
      <c r="G385" s="484">
        <v>0</v>
      </c>
      <c r="H385" s="487"/>
      <c r="I385" s="501"/>
      <c r="J385" s="501"/>
      <c r="K385" s="501"/>
      <c r="L385" s="478">
        <v>0</v>
      </c>
      <c r="M385" s="501"/>
      <c r="N385" s="501"/>
      <c r="O385" s="501"/>
      <c r="P385" s="501"/>
      <c r="Q385" s="501"/>
    </row>
    <row r="386" s="463" customFormat="1" ht="38" customHeight="1" spans="1:17">
      <c r="A386" s="485" t="s">
        <v>849</v>
      </c>
      <c r="B386" s="486" t="s">
        <v>850</v>
      </c>
      <c r="C386" s="481">
        <v>0</v>
      </c>
      <c r="D386" s="501"/>
      <c r="E386" s="501"/>
      <c r="F386" s="480">
        <v>0</v>
      </c>
      <c r="G386" s="484">
        <v>0</v>
      </c>
      <c r="H386" s="487"/>
      <c r="I386" s="501"/>
      <c r="J386" s="501"/>
      <c r="K386" s="501"/>
      <c r="L386" s="478">
        <v>0</v>
      </c>
      <c r="M386" s="501"/>
      <c r="N386" s="501"/>
      <c r="O386" s="501"/>
      <c r="P386" s="501"/>
      <c r="Q386" s="501"/>
    </row>
    <row r="387" s="463" customFormat="1" ht="38" customHeight="1" spans="1:17">
      <c r="A387" s="482" t="s">
        <v>851</v>
      </c>
      <c r="B387" s="483" t="s">
        <v>852</v>
      </c>
      <c r="C387" s="481">
        <v>0</v>
      </c>
      <c r="D387" s="501"/>
      <c r="E387" s="501"/>
      <c r="F387" s="480">
        <v>0</v>
      </c>
      <c r="G387" s="484">
        <v>0</v>
      </c>
      <c r="H387" s="484"/>
      <c r="I387" s="501"/>
      <c r="J387" s="501"/>
      <c r="K387" s="501"/>
      <c r="L387" s="478">
        <v>0</v>
      </c>
      <c r="M387" s="501"/>
      <c r="N387" s="501"/>
      <c r="O387" s="501"/>
      <c r="P387" s="501"/>
      <c r="Q387" s="501"/>
    </row>
    <row r="388" s="463" customFormat="1" ht="38" customHeight="1" spans="1:17">
      <c r="A388" s="485" t="s">
        <v>853</v>
      </c>
      <c r="B388" s="486" t="s">
        <v>854</v>
      </c>
      <c r="C388" s="481">
        <v>0</v>
      </c>
      <c r="D388" s="501"/>
      <c r="E388" s="501"/>
      <c r="F388" s="480">
        <v>0</v>
      </c>
      <c r="G388" s="484">
        <v>0</v>
      </c>
      <c r="H388" s="487">
        <v>0</v>
      </c>
      <c r="I388" s="501"/>
      <c r="J388" s="501"/>
      <c r="K388" s="501"/>
      <c r="L388" s="478">
        <v>0</v>
      </c>
      <c r="M388" s="501"/>
      <c r="N388" s="501"/>
      <c r="O388" s="501"/>
      <c r="P388" s="501"/>
      <c r="Q388" s="501"/>
    </row>
    <row r="389" s="463" customFormat="1" ht="38" customHeight="1" spans="1:17">
      <c r="A389" s="485" t="s">
        <v>855</v>
      </c>
      <c r="B389" s="486" t="s">
        <v>856</v>
      </c>
      <c r="C389" s="481">
        <v>0</v>
      </c>
      <c r="D389" s="501"/>
      <c r="E389" s="501"/>
      <c r="F389" s="480">
        <v>0</v>
      </c>
      <c r="G389" s="484">
        <v>0</v>
      </c>
      <c r="H389" s="487"/>
      <c r="I389" s="501"/>
      <c r="J389" s="501"/>
      <c r="K389" s="501"/>
      <c r="L389" s="478">
        <v>0</v>
      </c>
      <c r="M389" s="501"/>
      <c r="N389" s="501"/>
      <c r="O389" s="501"/>
      <c r="P389" s="501"/>
      <c r="Q389" s="501"/>
    </row>
    <row r="390" s="463" customFormat="1" ht="38" customHeight="1" spans="1:17">
      <c r="A390" s="485" t="s">
        <v>857</v>
      </c>
      <c r="B390" s="486" t="s">
        <v>858</v>
      </c>
      <c r="C390" s="481">
        <v>0</v>
      </c>
      <c r="D390" s="501"/>
      <c r="E390" s="501"/>
      <c r="F390" s="480">
        <v>0</v>
      </c>
      <c r="G390" s="484">
        <v>0</v>
      </c>
      <c r="H390" s="487">
        <v>0</v>
      </c>
      <c r="I390" s="501"/>
      <c r="J390" s="501"/>
      <c r="K390" s="501"/>
      <c r="L390" s="478">
        <v>0</v>
      </c>
      <c r="M390" s="501"/>
      <c r="N390" s="501"/>
      <c r="O390" s="501"/>
      <c r="P390" s="501"/>
      <c r="Q390" s="501"/>
    </row>
    <row r="391" s="463" customFormat="1" ht="38" customHeight="1" spans="1:17">
      <c r="A391" s="485" t="s">
        <v>859</v>
      </c>
      <c r="B391" s="486" t="s">
        <v>860</v>
      </c>
      <c r="C391" s="481">
        <v>0</v>
      </c>
      <c r="D391" s="501"/>
      <c r="E391" s="501"/>
      <c r="F391" s="480">
        <v>0</v>
      </c>
      <c r="G391" s="484">
        <v>0</v>
      </c>
      <c r="H391" s="487">
        <v>0</v>
      </c>
      <c r="I391" s="501"/>
      <c r="J391" s="501"/>
      <c r="K391" s="501"/>
      <c r="L391" s="478">
        <v>0</v>
      </c>
      <c r="M391" s="501"/>
      <c r="N391" s="501"/>
      <c r="O391" s="501"/>
      <c r="P391" s="501"/>
      <c r="Q391" s="501"/>
    </row>
    <row r="392" s="463" customFormat="1" ht="38" customHeight="1" spans="1:17">
      <c r="A392" s="485" t="s">
        <v>861</v>
      </c>
      <c r="B392" s="486" t="s">
        <v>862</v>
      </c>
      <c r="C392" s="481">
        <v>0</v>
      </c>
      <c r="D392" s="501"/>
      <c r="E392" s="501"/>
      <c r="F392" s="480">
        <v>0</v>
      </c>
      <c r="G392" s="484">
        <v>0</v>
      </c>
      <c r="H392" s="487">
        <v>0</v>
      </c>
      <c r="I392" s="501"/>
      <c r="J392" s="501"/>
      <c r="K392" s="501"/>
      <c r="L392" s="478">
        <v>0</v>
      </c>
      <c r="M392" s="501"/>
      <c r="N392" s="501"/>
      <c r="O392" s="501"/>
      <c r="P392" s="501"/>
      <c r="Q392" s="501"/>
    </row>
    <row r="393" s="463" customFormat="1" ht="38" customHeight="1" spans="1:17">
      <c r="A393" s="482" t="s">
        <v>863</v>
      </c>
      <c r="B393" s="483" t="s">
        <v>864</v>
      </c>
      <c r="C393" s="481">
        <v>0</v>
      </c>
      <c r="D393" s="501"/>
      <c r="E393" s="501"/>
      <c r="F393" s="480">
        <v>0</v>
      </c>
      <c r="G393" s="484">
        <v>0</v>
      </c>
      <c r="H393" s="484"/>
      <c r="I393" s="501"/>
      <c r="J393" s="501"/>
      <c r="K393" s="501"/>
      <c r="L393" s="478">
        <v>0</v>
      </c>
      <c r="M393" s="501"/>
      <c r="N393" s="501"/>
      <c r="O393" s="501"/>
      <c r="P393" s="501"/>
      <c r="Q393" s="501"/>
    </row>
    <row r="394" s="463" customFormat="1" ht="38" customHeight="1" spans="1:17">
      <c r="A394" s="485" t="s">
        <v>865</v>
      </c>
      <c r="B394" s="486" t="s">
        <v>866</v>
      </c>
      <c r="C394" s="481">
        <v>0</v>
      </c>
      <c r="D394" s="501"/>
      <c r="E394" s="501"/>
      <c r="F394" s="480">
        <v>0</v>
      </c>
      <c r="G394" s="484">
        <v>0</v>
      </c>
      <c r="H394" s="487"/>
      <c r="I394" s="501"/>
      <c r="J394" s="501"/>
      <c r="K394" s="501"/>
      <c r="L394" s="478">
        <v>0</v>
      </c>
      <c r="M394" s="501"/>
      <c r="N394" s="501"/>
      <c r="O394" s="501"/>
      <c r="P394" s="501"/>
      <c r="Q394" s="501"/>
    </row>
    <row r="395" s="463" customFormat="1" ht="38" customHeight="1" spans="1:17">
      <c r="A395" s="485" t="s">
        <v>867</v>
      </c>
      <c r="B395" s="486" t="s">
        <v>868</v>
      </c>
      <c r="C395" s="481">
        <v>0</v>
      </c>
      <c r="D395" s="501"/>
      <c r="E395" s="501"/>
      <c r="F395" s="480">
        <v>0</v>
      </c>
      <c r="G395" s="484">
        <v>0</v>
      </c>
      <c r="H395" s="487">
        <v>0</v>
      </c>
      <c r="I395" s="501"/>
      <c r="J395" s="501"/>
      <c r="K395" s="501"/>
      <c r="L395" s="478">
        <v>0</v>
      </c>
      <c r="M395" s="501"/>
      <c r="N395" s="501"/>
      <c r="O395" s="501"/>
      <c r="P395" s="501"/>
      <c r="Q395" s="501"/>
    </row>
    <row r="396" s="463" customFormat="1" ht="38" customHeight="1" spans="1:17">
      <c r="A396" s="485" t="s">
        <v>869</v>
      </c>
      <c r="B396" s="486" t="s">
        <v>870</v>
      </c>
      <c r="C396" s="481">
        <v>0</v>
      </c>
      <c r="D396" s="501"/>
      <c r="E396" s="501"/>
      <c r="F396" s="480">
        <v>0</v>
      </c>
      <c r="G396" s="484">
        <v>0</v>
      </c>
      <c r="H396" s="487">
        <v>0</v>
      </c>
      <c r="I396" s="501"/>
      <c r="J396" s="501"/>
      <c r="K396" s="501"/>
      <c r="L396" s="478">
        <v>0</v>
      </c>
      <c r="M396" s="501"/>
      <c r="N396" s="501"/>
      <c r="O396" s="501"/>
      <c r="P396" s="501"/>
      <c r="Q396" s="501"/>
    </row>
    <row r="397" s="463" customFormat="1" ht="38" customHeight="1" spans="1:17">
      <c r="A397" s="482" t="s">
        <v>871</v>
      </c>
      <c r="B397" s="483" t="s">
        <v>872</v>
      </c>
      <c r="C397" s="481">
        <v>0</v>
      </c>
      <c r="D397" s="501"/>
      <c r="E397" s="501"/>
      <c r="F397" s="480">
        <v>0</v>
      </c>
      <c r="G397" s="484">
        <v>0</v>
      </c>
      <c r="H397" s="484">
        <v>0</v>
      </c>
      <c r="I397" s="501"/>
      <c r="J397" s="501"/>
      <c r="K397" s="501"/>
      <c r="L397" s="478">
        <v>0</v>
      </c>
      <c r="M397" s="501"/>
      <c r="N397" s="501"/>
      <c r="O397" s="501"/>
      <c r="P397" s="501"/>
      <c r="Q397" s="501"/>
    </row>
    <row r="398" s="463" customFormat="1" ht="38" customHeight="1" spans="1:17">
      <c r="A398" s="485" t="s">
        <v>873</v>
      </c>
      <c r="B398" s="486" t="s">
        <v>874</v>
      </c>
      <c r="C398" s="481">
        <v>0</v>
      </c>
      <c r="D398" s="501"/>
      <c r="E398" s="501"/>
      <c r="F398" s="480">
        <v>0</v>
      </c>
      <c r="G398" s="484">
        <v>0</v>
      </c>
      <c r="H398" s="487">
        <v>0</v>
      </c>
      <c r="I398" s="501"/>
      <c r="J398" s="501"/>
      <c r="K398" s="501"/>
      <c r="L398" s="478">
        <v>0</v>
      </c>
      <c r="M398" s="501"/>
      <c r="N398" s="501"/>
      <c r="O398" s="501"/>
      <c r="P398" s="501"/>
      <c r="Q398" s="501"/>
    </row>
    <row r="399" s="463" customFormat="1" ht="38" customHeight="1" spans="1:17">
      <c r="A399" s="485" t="s">
        <v>875</v>
      </c>
      <c r="B399" s="486" t="s">
        <v>876</v>
      </c>
      <c r="C399" s="481">
        <v>0</v>
      </c>
      <c r="D399" s="501"/>
      <c r="E399" s="501"/>
      <c r="F399" s="480">
        <v>0</v>
      </c>
      <c r="G399" s="484">
        <v>0</v>
      </c>
      <c r="H399" s="487">
        <v>0</v>
      </c>
      <c r="I399" s="501"/>
      <c r="J399" s="501"/>
      <c r="K399" s="501"/>
      <c r="L399" s="478">
        <v>0</v>
      </c>
      <c r="M399" s="501"/>
      <c r="N399" s="501"/>
      <c r="O399" s="501"/>
      <c r="P399" s="501"/>
      <c r="Q399" s="501"/>
    </row>
    <row r="400" s="463" customFormat="1" ht="38" customHeight="1" spans="1:17">
      <c r="A400" s="485" t="s">
        <v>877</v>
      </c>
      <c r="B400" s="486" t="s">
        <v>878</v>
      </c>
      <c r="C400" s="481">
        <v>0</v>
      </c>
      <c r="D400" s="501"/>
      <c r="E400" s="501"/>
      <c r="F400" s="480">
        <v>0</v>
      </c>
      <c r="G400" s="484">
        <v>0</v>
      </c>
      <c r="H400" s="487">
        <v>0</v>
      </c>
      <c r="I400" s="501"/>
      <c r="J400" s="501"/>
      <c r="K400" s="501"/>
      <c r="L400" s="478">
        <v>0</v>
      </c>
      <c r="M400" s="501"/>
      <c r="N400" s="501"/>
      <c r="O400" s="501"/>
      <c r="P400" s="501"/>
      <c r="Q400" s="501"/>
    </row>
    <row r="401" s="463" customFormat="1" ht="38" customHeight="1" spans="1:17">
      <c r="A401" s="482" t="s">
        <v>879</v>
      </c>
      <c r="B401" s="483" t="s">
        <v>880</v>
      </c>
      <c r="C401" s="481">
        <v>0</v>
      </c>
      <c r="D401" s="501"/>
      <c r="E401" s="501"/>
      <c r="F401" s="480">
        <v>0</v>
      </c>
      <c r="G401" s="484">
        <v>0</v>
      </c>
      <c r="H401" s="484"/>
      <c r="I401" s="501"/>
      <c r="J401" s="501"/>
      <c r="K401" s="501"/>
      <c r="L401" s="478">
        <v>0</v>
      </c>
      <c r="M401" s="501"/>
      <c r="N401" s="501"/>
      <c r="O401" s="501"/>
      <c r="P401" s="501"/>
      <c r="Q401" s="501"/>
    </row>
    <row r="402" s="463" customFormat="1" ht="38" customHeight="1" spans="1:17">
      <c r="A402" s="485" t="s">
        <v>881</v>
      </c>
      <c r="B402" s="486" t="s">
        <v>882</v>
      </c>
      <c r="C402" s="481">
        <v>0</v>
      </c>
      <c r="D402" s="501"/>
      <c r="E402" s="501"/>
      <c r="F402" s="480">
        <v>0</v>
      </c>
      <c r="G402" s="484">
        <v>0</v>
      </c>
      <c r="H402" s="487"/>
      <c r="I402" s="501"/>
      <c r="J402" s="501"/>
      <c r="K402" s="501"/>
      <c r="L402" s="478">
        <v>0</v>
      </c>
      <c r="M402" s="501"/>
      <c r="N402" s="501"/>
      <c r="O402" s="501"/>
      <c r="P402" s="501"/>
      <c r="Q402" s="501"/>
    </row>
    <row r="403" s="463" customFormat="1" ht="38" customHeight="1" spans="1:17">
      <c r="A403" s="485" t="s">
        <v>883</v>
      </c>
      <c r="B403" s="486" t="s">
        <v>884</v>
      </c>
      <c r="C403" s="481">
        <v>0</v>
      </c>
      <c r="D403" s="501"/>
      <c r="E403" s="501"/>
      <c r="F403" s="480">
        <v>0</v>
      </c>
      <c r="G403" s="484">
        <v>0</v>
      </c>
      <c r="H403" s="487">
        <v>0</v>
      </c>
      <c r="I403" s="501"/>
      <c r="J403" s="501"/>
      <c r="K403" s="501"/>
      <c r="L403" s="478">
        <v>0</v>
      </c>
      <c r="M403" s="501"/>
      <c r="N403" s="501"/>
      <c r="O403" s="501"/>
      <c r="P403" s="501"/>
      <c r="Q403" s="501"/>
    </row>
    <row r="404" s="463" customFormat="1" ht="38" customHeight="1" spans="1:17">
      <c r="A404" s="485" t="s">
        <v>885</v>
      </c>
      <c r="B404" s="486" t="s">
        <v>886</v>
      </c>
      <c r="C404" s="481">
        <v>0</v>
      </c>
      <c r="D404" s="501"/>
      <c r="E404" s="501"/>
      <c r="F404" s="480">
        <v>0</v>
      </c>
      <c r="G404" s="484">
        <v>0</v>
      </c>
      <c r="H404" s="487">
        <v>0</v>
      </c>
      <c r="I404" s="501"/>
      <c r="J404" s="501"/>
      <c r="K404" s="501"/>
      <c r="L404" s="478">
        <v>0</v>
      </c>
      <c r="M404" s="501"/>
      <c r="N404" s="501"/>
      <c r="O404" s="501"/>
      <c r="P404" s="501"/>
      <c r="Q404" s="501"/>
    </row>
    <row r="405" s="463" customFormat="1" ht="38" customHeight="1" spans="1:17">
      <c r="A405" s="482" t="s">
        <v>887</v>
      </c>
      <c r="B405" s="483" t="s">
        <v>888</v>
      </c>
      <c r="C405" s="481">
        <v>0</v>
      </c>
      <c r="D405" s="501"/>
      <c r="E405" s="501"/>
      <c r="F405" s="480">
        <v>0</v>
      </c>
      <c r="G405" s="484">
        <v>0</v>
      </c>
      <c r="H405" s="484"/>
      <c r="I405" s="501"/>
      <c r="J405" s="501"/>
      <c r="K405" s="501"/>
      <c r="L405" s="478">
        <v>0</v>
      </c>
      <c r="M405" s="501"/>
      <c r="N405" s="501"/>
      <c r="O405" s="501"/>
      <c r="P405" s="501"/>
      <c r="Q405" s="501"/>
    </row>
    <row r="406" s="463" customFormat="1" ht="38" customHeight="1" spans="1:17">
      <c r="A406" s="485" t="s">
        <v>889</v>
      </c>
      <c r="B406" s="486" t="s">
        <v>890</v>
      </c>
      <c r="C406" s="481">
        <v>0</v>
      </c>
      <c r="D406" s="501"/>
      <c r="E406" s="501"/>
      <c r="F406" s="480">
        <v>0</v>
      </c>
      <c r="G406" s="484">
        <v>0</v>
      </c>
      <c r="H406" s="487"/>
      <c r="I406" s="501"/>
      <c r="J406" s="501"/>
      <c r="K406" s="501"/>
      <c r="L406" s="478">
        <v>0</v>
      </c>
      <c r="M406" s="501"/>
      <c r="N406" s="501"/>
      <c r="O406" s="501"/>
      <c r="P406" s="501"/>
      <c r="Q406" s="501"/>
    </row>
    <row r="407" s="463" customFormat="1" ht="38" customHeight="1" spans="1:17">
      <c r="A407" s="485" t="s">
        <v>891</v>
      </c>
      <c r="B407" s="486" t="s">
        <v>892</v>
      </c>
      <c r="C407" s="481">
        <v>0</v>
      </c>
      <c r="D407" s="501"/>
      <c r="E407" s="501"/>
      <c r="F407" s="480">
        <v>0</v>
      </c>
      <c r="G407" s="484">
        <v>0</v>
      </c>
      <c r="H407" s="487"/>
      <c r="I407" s="501"/>
      <c r="J407" s="501"/>
      <c r="K407" s="501"/>
      <c r="L407" s="478">
        <v>0</v>
      </c>
      <c r="M407" s="501"/>
      <c r="N407" s="501"/>
      <c r="O407" s="501"/>
      <c r="P407" s="501"/>
      <c r="Q407" s="501"/>
    </row>
    <row r="408" s="463" customFormat="1" ht="38" customHeight="1" spans="1:17">
      <c r="A408" s="485" t="s">
        <v>893</v>
      </c>
      <c r="B408" s="486" t="s">
        <v>894</v>
      </c>
      <c r="C408" s="481">
        <v>0</v>
      </c>
      <c r="D408" s="501"/>
      <c r="E408" s="501"/>
      <c r="F408" s="480">
        <v>0</v>
      </c>
      <c r="G408" s="484">
        <v>0</v>
      </c>
      <c r="H408" s="487"/>
      <c r="I408" s="501"/>
      <c r="J408" s="501"/>
      <c r="K408" s="501"/>
      <c r="L408" s="478">
        <v>0</v>
      </c>
      <c r="M408" s="501"/>
      <c r="N408" s="501"/>
      <c r="O408" s="501"/>
      <c r="P408" s="501"/>
      <c r="Q408" s="501"/>
    </row>
    <row r="409" s="463" customFormat="1" ht="38" customHeight="1" spans="1:17">
      <c r="A409" s="485" t="s">
        <v>895</v>
      </c>
      <c r="B409" s="486" t="s">
        <v>896</v>
      </c>
      <c r="C409" s="481">
        <v>0</v>
      </c>
      <c r="D409" s="501"/>
      <c r="E409" s="501"/>
      <c r="F409" s="480">
        <v>0</v>
      </c>
      <c r="G409" s="484">
        <v>0</v>
      </c>
      <c r="H409" s="487">
        <v>0</v>
      </c>
      <c r="I409" s="501"/>
      <c r="J409" s="501"/>
      <c r="K409" s="501"/>
      <c r="L409" s="478">
        <v>0</v>
      </c>
      <c r="M409" s="501"/>
      <c r="N409" s="501"/>
      <c r="O409" s="501"/>
      <c r="P409" s="501"/>
      <c r="Q409" s="501"/>
    </row>
    <row r="410" s="463" customFormat="1" ht="38" customHeight="1" spans="1:17">
      <c r="A410" s="485" t="s">
        <v>897</v>
      </c>
      <c r="B410" s="486" t="s">
        <v>898</v>
      </c>
      <c r="C410" s="481">
        <v>0</v>
      </c>
      <c r="D410" s="501"/>
      <c r="E410" s="501"/>
      <c r="F410" s="480">
        <v>0</v>
      </c>
      <c r="G410" s="484">
        <v>0</v>
      </c>
      <c r="H410" s="487">
        <v>0</v>
      </c>
      <c r="I410" s="501"/>
      <c r="J410" s="501"/>
      <c r="K410" s="501"/>
      <c r="L410" s="478">
        <v>0</v>
      </c>
      <c r="M410" s="501"/>
      <c r="N410" s="501"/>
      <c r="O410" s="501"/>
      <c r="P410" s="501"/>
      <c r="Q410" s="501"/>
    </row>
    <row r="411" s="463" customFormat="1" ht="38" customHeight="1" spans="1:17">
      <c r="A411" s="482" t="s">
        <v>899</v>
      </c>
      <c r="B411" s="483" t="s">
        <v>900</v>
      </c>
      <c r="C411" s="481">
        <v>3174</v>
      </c>
      <c r="D411" s="501"/>
      <c r="E411" s="501"/>
      <c r="F411" s="480">
        <v>3174</v>
      </c>
      <c r="G411" s="484">
        <v>3174</v>
      </c>
      <c r="H411" s="484">
        <v>3174</v>
      </c>
      <c r="I411" s="501"/>
      <c r="J411" s="501"/>
      <c r="K411" s="501"/>
      <c r="L411" s="478">
        <v>0</v>
      </c>
      <c r="M411" s="501"/>
      <c r="N411" s="501"/>
      <c r="O411" s="501"/>
      <c r="P411" s="501"/>
      <c r="Q411" s="501"/>
    </row>
    <row r="412" s="463" customFormat="1" ht="38" customHeight="1" spans="1:17">
      <c r="A412" s="485" t="s">
        <v>901</v>
      </c>
      <c r="B412" s="486" t="s">
        <v>902</v>
      </c>
      <c r="C412" s="481">
        <v>3174</v>
      </c>
      <c r="D412" s="501"/>
      <c r="E412" s="501"/>
      <c r="F412" s="480">
        <v>3174</v>
      </c>
      <c r="G412" s="484">
        <v>3174</v>
      </c>
      <c r="H412" s="487">
        <v>3174</v>
      </c>
      <c r="I412" s="501"/>
      <c r="J412" s="501"/>
      <c r="K412" s="501"/>
      <c r="L412" s="478">
        <v>0</v>
      </c>
      <c r="M412" s="501"/>
      <c r="N412" s="501"/>
      <c r="O412" s="501"/>
      <c r="P412" s="501"/>
      <c r="Q412" s="501"/>
    </row>
    <row r="413" s="463" customFormat="1" ht="38" customHeight="1" spans="1:17">
      <c r="A413" s="485" t="s">
        <v>903</v>
      </c>
      <c r="B413" s="486" t="s">
        <v>904</v>
      </c>
      <c r="C413" s="481">
        <v>0</v>
      </c>
      <c r="D413" s="501"/>
      <c r="E413" s="501"/>
      <c r="F413" s="480">
        <v>0</v>
      </c>
      <c r="G413" s="484">
        <v>0</v>
      </c>
      <c r="H413" s="487">
        <v>0</v>
      </c>
      <c r="I413" s="501"/>
      <c r="J413" s="501"/>
      <c r="K413" s="501"/>
      <c r="L413" s="478">
        <v>0</v>
      </c>
      <c r="M413" s="501"/>
      <c r="N413" s="501"/>
      <c r="O413" s="501"/>
      <c r="P413" s="501"/>
      <c r="Q413" s="501"/>
    </row>
    <row r="414" s="463" customFormat="1" ht="38" customHeight="1" spans="1:17">
      <c r="A414" s="485" t="s">
        <v>905</v>
      </c>
      <c r="B414" s="486" t="s">
        <v>906</v>
      </c>
      <c r="C414" s="481">
        <v>0</v>
      </c>
      <c r="D414" s="501"/>
      <c r="E414" s="501"/>
      <c r="F414" s="480">
        <v>0</v>
      </c>
      <c r="G414" s="484">
        <v>0</v>
      </c>
      <c r="H414" s="487">
        <v>0</v>
      </c>
      <c r="I414" s="501"/>
      <c r="J414" s="501"/>
      <c r="K414" s="501"/>
      <c r="L414" s="478">
        <v>0</v>
      </c>
      <c r="M414" s="501"/>
      <c r="N414" s="501"/>
      <c r="O414" s="501"/>
      <c r="P414" s="501"/>
      <c r="Q414" s="501"/>
    </row>
    <row r="415" s="463" customFormat="1" ht="38" customHeight="1" spans="1:17">
      <c r="A415" s="485" t="s">
        <v>907</v>
      </c>
      <c r="B415" s="486" t="s">
        <v>908</v>
      </c>
      <c r="C415" s="481">
        <v>0</v>
      </c>
      <c r="D415" s="501"/>
      <c r="E415" s="501"/>
      <c r="F415" s="480">
        <v>0</v>
      </c>
      <c r="G415" s="484">
        <v>0</v>
      </c>
      <c r="H415" s="487">
        <v>0</v>
      </c>
      <c r="I415" s="501"/>
      <c r="J415" s="501"/>
      <c r="K415" s="501"/>
      <c r="L415" s="478">
        <v>0</v>
      </c>
      <c r="M415" s="501"/>
      <c r="N415" s="501"/>
      <c r="O415" s="501"/>
      <c r="P415" s="501"/>
      <c r="Q415" s="501"/>
    </row>
    <row r="416" s="463" customFormat="1" ht="38" customHeight="1" spans="1:17">
      <c r="A416" s="485" t="s">
        <v>909</v>
      </c>
      <c r="B416" s="486" t="s">
        <v>910</v>
      </c>
      <c r="C416" s="481">
        <v>0</v>
      </c>
      <c r="D416" s="501"/>
      <c r="E416" s="501"/>
      <c r="F416" s="480">
        <v>0</v>
      </c>
      <c r="G416" s="484">
        <v>0</v>
      </c>
      <c r="H416" s="487">
        <v>0</v>
      </c>
      <c r="I416" s="501"/>
      <c r="J416" s="501"/>
      <c r="K416" s="501"/>
      <c r="L416" s="478">
        <v>0</v>
      </c>
      <c r="M416" s="501"/>
      <c r="N416" s="501"/>
      <c r="O416" s="501"/>
      <c r="P416" s="501"/>
      <c r="Q416" s="501"/>
    </row>
    <row r="417" s="463" customFormat="1" ht="38" customHeight="1" spans="1:17">
      <c r="A417" s="485" t="s">
        <v>911</v>
      </c>
      <c r="B417" s="486" t="s">
        <v>912</v>
      </c>
      <c r="C417" s="481">
        <v>0</v>
      </c>
      <c r="D417" s="501"/>
      <c r="E417" s="501"/>
      <c r="F417" s="480">
        <v>0</v>
      </c>
      <c r="G417" s="484">
        <v>0</v>
      </c>
      <c r="H417" s="487"/>
      <c r="I417" s="501"/>
      <c r="J417" s="501"/>
      <c r="K417" s="501"/>
      <c r="L417" s="478">
        <v>0</v>
      </c>
      <c r="M417" s="501"/>
      <c r="N417" s="501"/>
      <c r="O417" s="501"/>
      <c r="P417" s="501"/>
      <c r="Q417" s="501"/>
    </row>
    <row r="418" s="463" customFormat="1" ht="38" customHeight="1" spans="1:17">
      <c r="A418" s="482" t="s">
        <v>913</v>
      </c>
      <c r="B418" s="483" t="s">
        <v>914</v>
      </c>
      <c r="C418" s="481">
        <v>749</v>
      </c>
      <c r="D418" s="501"/>
      <c r="E418" s="501"/>
      <c r="F418" s="480">
        <v>749</v>
      </c>
      <c r="G418" s="484">
        <v>749</v>
      </c>
      <c r="H418" s="484">
        <v>749</v>
      </c>
      <c r="I418" s="501"/>
      <c r="J418" s="501"/>
      <c r="K418" s="501"/>
      <c r="L418" s="478">
        <v>0</v>
      </c>
      <c r="M418" s="501"/>
      <c r="N418" s="501"/>
      <c r="O418" s="501"/>
      <c r="P418" s="501"/>
      <c r="Q418" s="501"/>
    </row>
    <row r="419" s="463" customFormat="1" ht="38" customHeight="1" spans="1:17">
      <c r="A419" s="506">
        <v>2059999</v>
      </c>
      <c r="B419" s="486" t="s">
        <v>915</v>
      </c>
      <c r="C419" s="481">
        <v>749</v>
      </c>
      <c r="D419" s="501"/>
      <c r="E419" s="501"/>
      <c r="F419" s="480">
        <v>749</v>
      </c>
      <c r="G419" s="484">
        <v>749</v>
      </c>
      <c r="H419" s="487">
        <v>749</v>
      </c>
      <c r="I419" s="501"/>
      <c r="J419" s="501"/>
      <c r="K419" s="501"/>
      <c r="L419" s="478">
        <v>0</v>
      </c>
      <c r="M419" s="501"/>
      <c r="N419" s="501"/>
      <c r="O419" s="501"/>
      <c r="P419" s="501"/>
      <c r="Q419" s="501"/>
    </row>
    <row r="420" s="463" customFormat="1" ht="38" customHeight="1" spans="1:17">
      <c r="A420" s="482" t="s">
        <v>916</v>
      </c>
      <c r="B420" s="483" t="s">
        <v>20</v>
      </c>
      <c r="C420" s="481">
        <v>10</v>
      </c>
      <c r="D420" s="477">
        <v>10</v>
      </c>
      <c r="E420" s="477">
        <v>10</v>
      </c>
      <c r="F420" s="480">
        <v>0</v>
      </c>
      <c r="G420" s="484">
        <v>0</v>
      </c>
      <c r="H420" s="484">
        <v>10</v>
      </c>
      <c r="I420" s="501"/>
      <c r="J420" s="501"/>
      <c r="K420" s="501"/>
      <c r="L420" s="478">
        <v>0</v>
      </c>
      <c r="M420" s="501"/>
      <c r="N420" s="501"/>
      <c r="O420" s="501"/>
      <c r="P420" s="501"/>
      <c r="Q420" s="501"/>
    </row>
    <row r="421" s="463" customFormat="1" ht="38" customHeight="1" spans="1:17">
      <c r="A421" s="482" t="s">
        <v>917</v>
      </c>
      <c r="B421" s="483" t="s">
        <v>918</v>
      </c>
      <c r="C421" s="481">
        <v>0</v>
      </c>
      <c r="D421" s="501"/>
      <c r="E421" s="501"/>
      <c r="F421" s="480">
        <v>0</v>
      </c>
      <c r="G421" s="484">
        <v>0</v>
      </c>
      <c r="H421" s="484"/>
      <c r="I421" s="501"/>
      <c r="J421" s="501"/>
      <c r="K421" s="501"/>
      <c r="L421" s="478">
        <v>0</v>
      </c>
      <c r="M421" s="501"/>
      <c r="N421" s="501"/>
      <c r="O421" s="501"/>
      <c r="P421" s="501"/>
      <c r="Q421" s="501"/>
    </row>
    <row r="422" s="463" customFormat="1" ht="38" customHeight="1" spans="1:17">
      <c r="A422" s="485" t="s">
        <v>919</v>
      </c>
      <c r="B422" s="486" t="s">
        <v>249</v>
      </c>
      <c r="C422" s="481">
        <v>0</v>
      </c>
      <c r="D422" s="501"/>
      <c r="E422" s="501"/>
      <c r="F422" s="480">
        <v>0</v>
      </c>
      <c r="G422" s="484">
        <v>0</v>
      </c>
      <c r="H422" s="487"/>
      <c r="I422" s="501"/>
      <c r="J422" s="501"/>
      <c r="K422" s="501"/>
      <c r="L422" s="478">
        <v>0</v>
      </c>
      <c r="M422" s="501"/>
      <c r="N422" s="501"/>
      <c r="O422" s="501"/>
      <c r="P422" s="501"/>
      <c r="Q422" s="501"/>
    </row>
    <row r="423" s="463" customFormat="1" ht="38" customHeight="1" spans="1:17">
      <c r="A423" s="485" t="s">
        <v>920</v>
      </c>
      <c r="B423" s="486" t="s">
        <v>251</v>
      </c>
      <c r="C423" s="481">
        <v>0</v>
      </c>
      <c r="D423" s="501"/>
      <c r="E423" s="501"/>
      <c r="F423" s="480">
        <v>0</v>
      </c>
      <c r="G423" s="484">
        <v>0</v>
      </c>
      <c r="H423" s="487">
        <v>0</v>
      </c>
      <c r="I423" s="501"/>
      <c r="J423" s="501"/>
      <c r="K423" s="501"/>
      <c r="L423" s="478">
        <v>0</v>
      </c>
      <c r="M423" s="501"/>
      <c r="N423" s="501"/>
      <c r="O423" s="501"/>
      <c r="P423" s="501"/>
      <c r="Q423" s="501"/>
    </row>
    <row r="424" s="463" customFormat="1" ht="38" customHeight="1" spans="1:17">
      <c r="A424" s="485" t="s">
        <v>921</v>
      </c>
      <c r="B424" s="486" t="s">
        <v>253</v>
      </c>
      <c r="C424" s="481">
        <v>0</v>
      </c>
      <c r="D424" s="501"/>
      <c r="E424" s="501"/>
      <c r="F424" s="480">
        <v>0</v>
      </c>
      <c r="G424" s="484">
        <v>0</v>
      </c>
      <c r="H424" s="487"/>
      <c r="I424" s="501"/>
      <c r="J424" s="501"/>
      <c r="K424" s="501"/>
      <c r="L424" s="478">
        <v>0</v>
      </c>
      <c r="M424" s="501"/>
      <c r="N424" s="501"/>
      <c r="O424" s="501"/>
      <c r="P424" s="501"/>
      <c r="Q424" s="501"/>
    </row>
    <row r="425" s="463" customFormat="1" ht="38" customHeight="1" spans="1:17">
      <c r="A425" s="485" t="s">
        <v>922</v>
      </c>
      <c r="B425" s="486" t="s">
        <v>923</v>
      </c>
      <c r="C425" s="481">
        <v>0</v>
      </c>
      <c r="D425" s="501"/>
      <c r="E425" s="501"/>
      <c r="F425" s="480">
        <v>0</v>
      </c>
      <c r="G425" s="484">
        <v>0</v>
      </c>
      <c r="H425" s="487"/>
      <c r="I425" s="501"/>
      <c r="J425" s="501"/>
      <c r="K425" s="501"/>
      <c r="L425" s="478">
        <v>0</v>
      </c>
      <c r="M425" s="501"/>
      <c r="N425" s="501"/>
      <c r="O425" s="501"/>
      <c r="P425" s="501"/>
      <c r="Q425" s="501"/>
    </row>
    <row r="426" s="463" customFormat="1" ht="38" customHeight="1" spans="1:17">
      <c r="A426" s="482" t="s">
        <v>924</v>
      </c>
      <c r="B426" s="483" t="s">
        <v>925</v>
      </c>
      <c r="C426" s="481">
        <v>0</v>
      </c>
      <c r="D426" s="501"/>
      <c r="E426" s="501"/>
      <c r="F426" s="480">
        <v>0</v>
      </c>
      <c r="G426" s="484">
        <v>0</v>
      </c>
      <c r="H426" s="484"/>
      <c r="I426" s="501"/>
      <c r="J426" s="501"/>
      <c r="K426" s="501"/>
      <c r="L426" s="478">
        <v>0</v>
      </c>
      <c r="M426" s="501"/>
      <c r="N426" s="501"/>
      <c r="O426" s="501"/>
      <c r="P426" s="501"/>
      <c r="Q426" s="501"/>
    </row>
    <row r="427" s="463" customFormat="1" ht="38" customHeight="1" spans="1:17">
      <c r="A427" s="485" t="s">
        <v>926</v>
      </c>
      <c r="B427" s="486" t="s">
        <v>927</v>
      </c>
      <c r="C427" s="481">
        <v>0</v>
      </c>
      <c r="D427" s="501"/>
      <c r="E427" s="501"/>
      <c r="F427" s="480">
        <v>0</v>
      </c>
      <c r="G427" s="484">
        <v>0</v>
      </c>
      <c r="H427" s="487"/>
      <c r="I427" s="501"/>
      <c r="J427" s="501"/>
      <c r="K427" s="501"/>
      <c r="L427" s="478">
        <v>0</v>
      </c>
      <c r="M427" s="501"/>
      <c r="N427" s="501"/>
      <c r="O427" s="501"/>
      <c r="P427" s="501"/>
      <c r="Q427" s="501"/>
    </row>
    <row r="428" s="463" customFormat="1" ht="38" customHeight="1" spans="1:17">
      <c r="A428" s="485" t="s">
        <v>928</v>
      </c>
      <c r="B428" s="486" t="s">
        <v>929</v>
      </c>
      <c r="C428" s="481">
        <v>0</v>
      </c>
      <c r="D428" s="501"/>
      <c r="E428" s="501"/>
      <c r="F428" s="480">
        <v>0</v>
      </c>
      <c r="G428" s="484">
        <v>0</v>
      </c>
      <c r="H428" s="487">
        <v>0</v>
      </c>
      <c r="I428" s="501"/>
      <c r="J428" s="501"/>
      <c r="K428" s="501"/>
      <c r="L428" s="478">
        <v>0</v>
      </c>
      <c r="M428" s="501"/>
      <c r="N428" s="501"/>
      <c r="O428" s="501"/>
      <c r="P428" s="501"/>
      <c r="Q428" s="501"/>
    </row>
    <row r="429" s="463" customFormat="1" ht="38" customHeight="1" spans="1:17">
      <c r="A429" s="485" t="s">
        <v>930</v>
      </c>
      <c r="B429" s="486" t="s">
        <v>931</v>
      </c>
      <c r="C429" s="481">
        <v>0</v>
      </c>
      <c r="D429" s="501"/>
      <c r="E429" s="501"/>
      <c r="F429" s="480">
        <v>0</v>
      </c>
      <c r="G429" s="484">
        <v>0</v>
      </c>
      <c r="H429" s="487">
        <v>0</v>
      </c>
      <c r="I429" s="501"/>
      <c r="J429" s="501"/>
      <c r="K429" s="501"/>
      <c r="L429" s="478">
        <v>0</v>
      </c>
      <c r="M429" s="501"/>
      <c r="N429" s="501"/>
      <c r="O429" s="501"/>
      <c r="P429" s="501"/>
      <c r="Q429" s="501"/>
    </row>
    <row r="430" s="463" customFormat="1" ht="38" customHeight="1" spans="1:17">
      <c r="A430" s="485" t="s">
        <v>932</v>
      </c>
      <c r="B430" s="486" t="s">
        <v>933</v>
      </c>
      <c r="C430" s="481">
        <v>0</v>
      </c>
      <c r="D430" s="501"/>
      <c r="E430" s="501"/>
      <c r="F430" s="480">
        <v>0</v>
      </c>
      <c r="G430" s="484">
        <v>0</v>
      </c>
      <c r="H430" s="487">
        <v>0</v>
      </c>
      <c r="I430" s="501"/>
      <c r="J430" s="501"/>
      <c r="K430" s="501"/>
      <c r="L430" s="478">
        <v>0</v>
      </c>
      <c r="M430" s="501"/>
      <c r="N430" s="501"/>
      <c r="O430" s="501"/>
      <c r="P430" s="501"/>
      <c r="Q430" s="501"/>
    </row>
    <row r="431" s="463" customFormat="1" ht="38" customHeight="1" spans="1:17">
      <c r="A431" s="485" t="s">
        <v>934</v>
      </c>
      <c r="B431" s="486" t="s">
        <v>935</v>
      </c>
      <c r="C431" s="481">
        <v>0</v>
      </c>
      <c r="D431" s="501"/>
      <c r="E431" s="501"/>
      <c r="F431" s="480">
        <v>0</v>
      </c>
      <c r="G431" s="484">
        <v>0</v>
      </c>
      <c r="H431" s="487"/>
      <c r="I431" s="501"/>
      <c r="J431" s="501"/>
      <c r="K431" s="501"/>
      <c r="L431" s="478">
        <v>0</v>
      </c>
      <c r="M431" s="501"/>
      <c r="N431" s="501"/>
      <c r="O431" s="501"/>
      <c r="P431" s="501"/>
      <c r="Q431" s="501"/>
    </row>
    <row r="432" s="463" customFormat="1" ht="38" customHeight="1" spans="1:17">
      <c r="A432" s="485" t="s">
        <v>936</v>
      </c>
      <c r="B432" s="486" t="s">
        <v>937</v>
      </c>
      <c r="C432" s="481">
        <v>0</v>
      </c>
      <c r="D432" s="501"/>
      <c r="E432" s="501"/>
      <c r="F432" s="480">
        <v>0</v>
      </c>
      <c r="G432" s="484">
        <v>0</v>
      </c>
      <c r="H432" s="487">
        <v>0</v>
      </c>
      <c r="I432" s="501"/>
      <c r="J432" s="501"/>
      <c r="K432" s="501"/>
      <c r="L432" s="478">
        <v>0</v>
      </c>
      <c r="M432" s="501"/>
      <c r="N432" s="501"/>
      <c r="O432" s="501"/>
      <c r="P432" s="501"/>
      <c r="Q432" s="501"/>
    </row>
    <row r="433" s="463" customFormat="1" ht="38" customHeight="1" spans="1:17">
      <c r="A433" s="488">
        <v>2060208</v>
      </c>
      <c r="B433" s="508" t="s">
        <v>938</v>
      </c>
      <c r="C433" s="481">
        <v>0</v>
      </c>
      <c r="D433" s="501"/>
      <c r="E433" s="501"/>
      <c r="F433" s="480">
        <v>0</v>
      </c>
      <c r="G433" s="484">
        <v>0</v>
      </c>
      <c r="H433" s="487">
        <v>0</v>
      </c>
      <c r="I433" s="501"/>
      <c r="J433" s="501"/>
      <c r="K433" s="501"/>
      <c r="L433" s="478">
        <v>0</v>
      </c>
      <c r="M433" s="501"/>
      <c r="N433" s="501"/>
      <c r="O433" s="501"/>
      <c r="P433" s="501"/>
      <c r="Q433" s="501"/>
    </row>
    <row r="434" s="463" customFormat="1" ht="38" customHeight="1" spans="1:17">
      <c r="A434" s="485" t="s">
        <v>939</v>
      </c>
      <c r="B434" s="486" t="s">
        <v>940</v>
      </c>
      <c r="C434" s="481">
        <v>0</v>
      </c>
      <c r="D434" s="501"/>
      <c r="E434" s="501"/>
      <c r="F434" s="480">
        <v>0</v>
      </c>
      <c r="G434" s="484">
        <v>0</v>
      </c>
      <c r="H434" s="487"/>
      <c r="I434" s="501"/>
      <c r="J434" s="501"/>
      <c r="K434" s="501"/>
      <c r="L434" s="478">
        <v>0</v>
      </c>
      <c r="M434" s="501"/>
      <c r="N434" s="501"/>
      <c r="O434" s="501"/>
      <c r="P434" s="501"/>
      <c r="Q434" s="501"/>
    </row>
    <row r="435" s="463" customFormat="1" ht="38" customHeight="1" spans="1:17">
      <c r="A435" s="482" t="s">
        <v>941</v>
      </c>
      <c r="B435" s="483" t="s">
        <v>942</v>
      </c>
      <c r="C435" s="481">
        <v>0</v>
      </c>
      <c r="D435" s="501"/>
      <c r="E435" s="501"/>
      <c r="F435" s="480">
        <v>0</v>
      </c>
      <c r="G435" s="484">
        <v>0</v>
      </c>
      <c r="H435" s="484"/>
      <c r="I435" s="501"/>
      <c r="J435" s="501"/>
      <c r="K435" s="501"/>
      <c r="L435" s="478">
        <v>0</v>
      </c>
      <c r="M435" s="501"/>
      <c r="N435" s="501"/>
      <c r="O435" s="501"/>
      <c r="P435" s="501"/>
      <c r="Q435" s="501"/>
    </row>
    <row r="436" s="463" customFormat="1" ht="38" customHeight="1" spans="1:17">
      <c r="A436" s="485" t="s">
        <v>943</v>
      </c>
      <c r="B436" s="486" t="s">
        <v>927</v>
      </c>
      <c r="C436" s="481">
        <v>0</v>
      </c>
      <c r="D436" s="501"/>
      <c r="E436" s="501"/>
      <c r="F436" s="480">
        <v>0</v>
      </c>
      <c r="G436" s="484">
        <v>0</v>
      </c>
      <c r="H436" s="487"/>
      <c r="I436" s="501"/>
      <c r="J436" s="501"/>
      <c r="K436" s="501"/>
      <c r="L436" s="478">
        <v>0</v>
      </c>
      <c r="M436" s="501"/>
      <c r="N436" s="501"/>
      <c r="O436" s="501"/>
      <c r="P436" s="501"/>
      <c r="Q436" s="501"/>
    </row>
    <row r="437" s="463" customFormat="1" ht="38" customHeight="1" spans="1:17">
      <c r="A437" s="485" t="s">
        <v>944</v>
      </c>
      <c r="B437" s="486" t="s">
        <v>945</v>
      </c>
      <c r="C437" s="481">
        <v>0</v>
      </c>
      <c r="D437" s="501"/>
      <c r="E437" s="501"/>
      <c r="F437" s="480">
        <v>0</v>
      </c>
      <c r="G437" s="484">
        <v>0</v>
      </c>
      <c r="H437" s="487"/>
      <c r="I437" s="501"/>
      <c r="J437" s="501"/>
      <c r="K437" s="501"/>
      <c r="L437" s="478">
        <v>0</v>
      </c>
      <c r="M437" s="501"/>
      <c r="N437" s="501"/>
      <c r="O437" s="501"/>
      <c r="P437" s="501"/>
      <c r="Q437" s="501"/>
    </row>
    <row r="438" s="463" customFormat="1" ht="38" customHeight="1" spans="1:17">
      <c r="A438" s="485" t="s">
        <v>946</v>
      </c>
      <c r="B438" s="486" t="s">
        <v>947</v>
      </c>
      <c r="C438" s="481">
        <v>0</v>
      </c>
      <c r="D438" s="501"/>
      <c r="E438" s="501"/>
      <c r="F438" s="480">
        <v>0</v>
      </c>
      <c r="G438" s="484">
        <v>0</v>
      </c>
      <c r="H438" s="487">
        <v>0</v>
      </c>
      <c r="I438" s="501"/>
      <c r="J438" s="501"/>
      <c r="K438" s="501"/>
      <c r="L438" s="478">
        <v>0</v>
      </c>
      <c r="M438" s="501"/>
      <c r="N438" s="501"/>
      <c r="O438" s="501"/>
      <c r="P438" s="501"/>
      <c r="Q438" s="501"/>
    </row>
    <row r="439" s="463" customFormat="1" ht="38" customHeight="1" spans="1:17">
      <c r="A439" s="485" t="s">
        <v>948</v>
      </c>
      <c r="B439" s="486" t="s">
        <v>949</v>
      </c>
      <c r="C439" s="481">
        <v>0</v>
      </c>
      <c r="D439" s="501"/>
      <c r="E439" s="501"/>
      <c r="F439" s="480">
        <v>0</v>
      </c>
      <c r="G439" s="484">
        <v>0</v>
      </c>
      <c r="H439" s="487">
        <v>0</v>
      </c>
      <c r="I439" s="501"/>
      <c r="J439" s="501"/>
      <c r="K439" s="501"/>
      <c r="L439" s="478">
        <v>0</v>
      </c>
      <c r="M439" s="501"/>
      <c r="N439" s="501"/>
      <c r="O439" s="501"/>
      <c r="P439" s="501"/>
      <c r="Q439" s="501"/>
    </row>
    <row r="440" s="463" customFormat="1" ht="38" customHeight="1" spans="1:17">
      <c r="A440" s="485" t="s">
        <v>950</v>
      </c>
      <c r="B440" s="486" t="s">
        <v>951</v>
      </c>
      <c r="C440" s="481">
        <v>0</v>
      </c>
      <c r="D440" s="501"/>
      <c r="E440" s="501"/>
      <c r="F440" s="480">
        <v>0</v>
      </c>
      <c r="G440" s="484">
        <v>0</v>
      </c>
      <c r="H440" s="487">
        <v>0</v>
      </c>
      <c r="I440" s="501"/>
      <c r="J440" s="501"/>
      <c r="K440" s="501"/>
      <c r="L440" s="478">
        <v>0</v>
      </c>
      <c r="M440" s="501"/>
      <c r="N440" s="501"/>
      <c r="O440" s="501"/>
      <c r="P440" s="501"/>
      <c r="Q440" s="501"/>
    </row>
    <row r="441" s="463" customFormat="1" ht="38" customHeight="1" spans="1:17">
      <c r="A441" s="482" t="s">
        <v>952</v>
      </c>
      <c r="B441" s="483" t="s">
        <v>953</v>
      </c>
      <c r="C441" s="481">
        <v>0</v>
      </c>
      <c r="D441" s="501"/>
      <c r="E441" s="501"/>
      <c r="F441" s="480">
        <v>0</v>
      </c>
      <c r="G441" s="484">
        <v>0</v>
      </c>
      <c r="H441" s="484"/>
      <c r="I441" s="501"/>
      <c r="J441" s="501"/>
      <c r="K441" s="501"/>
      <c r="L441" s="478">
        <v>0</v>
      </c>
      <c r="M441" s="501"/>
      <c r="N441" s="501"/>
      <c r="O441" s="501"/>
      <c r="P441" s="501"/>
      <c r="Q441" s="501"/>
    </row>
    <row r="442" s="463" customFormat="1" ht="38" customHeight="1" spans="1:17">
      <c r="A442" s="485" t="s">
        <v>954</v>
      </c>
      <c r="B442" s="486" t="s">
        <v>927</v>
      </c>
      <c r="C442" s="481">
        <v>0</v>
      </c>
      <c r="D442" s="501"/>
      <c r="E442" s="501"/>
      <c r="F442" s="480">
        <v>0</v>
      </c>
      <c r="G442" s="484">
        <v>0</v>
      </c>
      <c r="H442" s="487"/>
      <c r="I442" s="501"/>
      <c r="J442" s="501"/>
      <c r="K442" s="501"/>
      <c r="L442" s="478">
        <v>0</v>
      </c>
      <c r="M442" s="501"/>
      <c r="N442" s="501"/>
      <c r="O442" s="501"/>
      <c r="P442" s="501"/>
      <c r="Q442" s="501"/>
    </row>
    <row r="443" s="463" customFormat="1" ht="38" customHeight="1" spans="1:17">
      <c r="A443" s="485" t="s">
        <v>955</v>
      </c>
      <c r="B443" s="486" t="s">
        <v>956</v>
      </c>
      <c r="C443" s="481">
        <v>0</v>
      </c>
      <c r="D443" s="501"/>
      <c r="E443" s="501"/>
      <c r="F443" s="480">
        <v>0</v>
      </c>
      <c r="G443" s="484">
        <v>0</v>
      </c>
      <c r="H443" s="487"/>
      <c r="I443" s="501"/>
      <c r="J443" s="501"/>
      <c r="K443" s="501"/>
      <c r="L443" s="478">
        <v>0</v>
      </c>
      <c r="M443" s="501"/>
      <c r="N443" s="501"/>
      <c r="O443" s="501"/>
      <c r="P443" s="501"/>
      <c r="Q443" s="501"/>
    </row>
    <row r="444" s="463" customFormat="1" ht="38" customHeight="1" spans="1:17">
      <c r="A444" s="509">
        <v>2060405</v>
      </c>
      <c r="B444" s="486" t="s">
        <v>957</v>
      </c>
      <c r="C444" s="481">
        <v>0</v>
      </c>
      <c r="D444" s="501"/>
      <c r="E444" s="501"/>
      <c r="F444" s="480">
        <v>0</v>
      </c>
      <c r="G444" s="484">
        <v>0</v>
      </c>
      <c r="H444" s="487"/>
      <c r="I444" s="501"/>
      <c r="J444" s="501"/>
      <c r="K444" s="501"/>
      <c r="L444" s="478">
        <v>0</v>
      </c>
      <c r="M444" s="501"/>
      <c r="N444" s="501"/>
      <c r="O444" s="501"/>
      <c r="P444" s="501"/>
      <c r="Q444" s="501"/>
    </row>
    <row r="445" s="463" customFormat="1" ht="38" customHeight="1" spans="1:17">
      <c r="A445" s="485" t="s">
        <v>958</v>
      </c>
      <c r="B445" s="486" t="s">
        <v>959</v>
      </c>
      <c r="C445" s="481">
        <v>0</v>
      </c>
      <c r="D445" s="501"/>
      <c r="E445" s="501"/>
      <c r="F445" s="480">
        <v>0</v>
      </c>
      <c r="G445" s="484">
        <v>0</v>
      </c>
      <c r="H445" s="487"/>
      <c r="I445" s="501"/>
      <c r="J445" s="501"/>
      <c r="K445" s="501"/>
      <c r="L445" s="478">
        <v>0</v>
      </c>
      <c r="M445" s="501"/>
      <c r="N445" s="501"/>
      <c r="O445" s="501"/>
      <c r="P445" s="501"/>
      <c r="Q445" s="501"/>
    </row>
    <row r="446" s="463" customFormat="1" ht="38" customHeight="1" spans="1:17">
      <c r="A446" s="482" t="s">
        <v>960</v>
      </c>
      <c r="B446" s="483" t="s">
        <v>961</v>
      </c>
      <c r="C446" s="481">
        <v>0</v>
      </c>
      <c r="D446" s="501"/>
      <c r="E446" s="501"/>
      <c r="F446" s="480">
        <v>0</v>
      </c>
      <c r="G446" s="484">
        <v>0</v>
      </c>
      <c r="H446" s="484"/>
      <c r="I446" s="501"/>
      <c r="J446" s="501"/>
      <c r="K446" s="501"/>
      <c r="L446" s="478">
        <v>0</v>
      </c>
      <c r="M446" s="501"/>
      <c r="N446" s="501"/>
      <c r="O446" s="501"/>
      <c r="P446" s="501"/>
      <c r="Q446" s="501"/>
    </row>
    <row r="447" s="463" customFormat="1" ht="38" customHeight="1" spans="1:17">
      <c r="A447" s="485" t="s">
        <v>962</v>
      </c>
      <c r="B447" s="486" t="s">
        <v>927</v>
      </c>
      <c r="C447" s="481">
        <v>0</v>
      </c>
      <c r="D447" s="501"/>
      <c r="E447" s="501"/>
      <c r="F447" s="480">
        <v>0</v>
      </c>
      <c r="G447" s="484">
        <v>0</v>
      </c>
      <c r="H447" s="487"/>
      <c r="I447" s="501"/>
      <c r="J447" s="501"/>
      <c r="K447" s="501"/>
      <c r="L447" s="478">
        <v>0</v>
      </c>
      <c r="M447" s="501"/>
      <c r="N447" s="501"/>
      <c r="O447" s="501"/>
      <c r="P447" s="501"/>
      <c r="Q447" s="501"/>
    </row>
    <row r="448" s="463" customFormat="1" ht="38" customHeight="1" spans="1:17">
      <c r="A448" s="485" t="s">
        <v>963</v>
      </c>
      <c r="B448" s="486" t="s">
        <v>964</v>
      </c>
      <c r="C448" s="481">
        <v>0</v>
      </c>
      <c r="D448" s="501"/>
      <c r="E448" s="501"/>
      <c r="F448" s="480">
        <v>0</v>
      </c>
      <c r="G448" s="484">
        <v>0</v>
      </c>
      <c r="H448" s="487">
        <v>0</v>
      </c>
      <c r="I448" s="501"/>
      <c r="J448" s="501"/>
      <c r="K448" s="501"/>
      <c r="L448" s="478">
        <v>0</v>
      </c>
      <c r="M448" s="501"/>
      <c r="N448" s="501"/>
      <c r="O448" s="501"/>
      <c r="P448" s="501"/>
      <c r="Q448" s="501"/>
    </row>
    <row r="449" s="463" customFormat="1" ht="38" customHeight="1" spans="1:17">
      <c r="A449" s="485" t="s">
        <v>965</v>
      </c>
      <c r="B449" s="486" t="s">
        <v>966</v>
      </c>
      <c r="C449" s="481">
        <v>0</v>
      </c>
      <c r="D449" s="501"/>
      <c r="E449" s="501"/>
      <c r="F449" s="480">
        <v>0</v>
      </c>
      <c r="G449" s="484">
        <v>0</v>
      </c>
      <c r="H449" s="487"/>
      <c r="I449" s="501"/>
      <c r="J449" s="501"/>
      <c r="K449" s="501"/>
      <c r="L449" s="478">
        <v>0</v>
      </c>
      <c r="M449" s="501"/>
      <c r="N449" s="501"/>
      <c r="O449" s="501"/>
      <c r="P449" s="501"/>
      <c r="Q449" s="501"/>
    </row>
    <row r="450" s="463" customFormat="1" ht="38" customHeight="1" spans="1:17">
      <c r="A450" s="485" t="s">
        <v>967</v>
      </c>
      <c r="B450" s="486" t="s">
        <v>968</v>
      </c>
      <c r="C450" s="481">
        <v>0</v>
      </c>
      <c r="D450" s="501"/>
      <c r="E450" s="501"/>
      <c r="F450" s="480">
        <v>0</v>
      </c>
      <c r="G450" s="484">
        <v>0</v>
      </c>
      <c r="H450" s="487"/>
      <c r="I450" s="501"/>
      <c r="J450" s="501"/>
      <c r="K450" s="501"/>
      <c r="L450" s="478">
        <v>0</v>
      </c>
      <c r="M450" s="501"/>
      <c r="N450" s="501"/>
      <c r="O450" s="501"/>
      <c r="P450" s="501"/>
      <c r="Q450" s="501"/>
    </row>
    <row r="451" s="463" customFormat="1" ht="38" customHeight="1" spans="1:17">
      <c r="A451" s="482" t="s">
        <v>969</v>
      </c>
      <c r="B451" s="483" t="s">
        <v>970</v>
      </c>
      <c r="C451" s="481">
        <v>0</v>
      </c>
      <c r="D451" s="501"/>
      <c r="E451" s="501"/>
      <c r="F451" s="480">
        <v>0</v>
      </c>
      <c r="G451" s="484">
        <v>0</v>
      </c>
      <c r="H451" s="484"/>
      <c r="I451" s="501"/>
      <c r="J451" s="501"/>
      <c r="K451" s="501"/>
      <c r="L451" s="478">
        <v>0</v>
      </c>
      <c r="M451" s="501"/>
      <c r="N451" s="501"/>
      <c r="O451" s="501"/>
      <c r="P451" s="501"/>
      <c r="Q451" s="501"/>
    </row>
    <row r="452" s="463" customFormat="1" ht="38" customHeight="1" spans="1:17">
      <c r="A452" s="485" t="s">
        <v>971</v>
      </c>
      <c r="B452" s="486" t="s">
        <v>972</v>
      </c>
      <c r="C452" s="481">
        <v>0</v>
      </c>
      <c r="D452" s="501"/>
      <c r="E452" s="501"/>
      <c r="F452" s="480">
        <v>0</v>
      </c>
      <c r="G452" s="484">
        <v>0</v>
      </c>
      <c r="H452" s="487"/>
      <c r="I452" s="501"/>
      <c r="J452" s="501"/>
      <c r="K452" s="501"/>
      <c r="L452" s="478">
        <v>0</v>
      </c>
      <c r="M452" s="501"/>
      <c r="N452" s="501"/>
      <c r="O452" s="501"/>
      <c r="P452" s="501"/>
      <c r="Q452" s="501"/>
    </row>
    <row r="453" s="463" customFormat="1" ht="38" customHeight="1" spans="1:17">
      <c r="A453" s="485" t="s">
        <v>973</v>
      </c>
      <c r="B453" s="486" t="s">
        <v>974</v>
      </c>
      <c r="C453" s="481">
        <v>0</v>
      </c>
      <c r="D453" s="501"/>
      <c r="E453" s="501"/>
      <c r="F453" s="480">
        <v>0</v>
      </c>
      <c r="G453" s="484">
        <v>0</v>
      </c>
      <c r="H453" s="487"/>
      <c r="I453" s="501"/>
      <c r="J453" s="501"/>
      <c r="K453" s="501"/>
      <c r="L453" s="478">
        <v>0</v>
      </c>
      <c r="M453" s="501"/>
      <c r="N453" s="501"/>
      <c r="O453" s="501"/>
      <c r="P453" s="501"/>
      <c r="Q453" s="501"/>
    </row>
    <row r="454" s="463" customFormat="1" ht="38" customHeight="1" spans="1:17">
      <c r="A454" s="485" t="s">
        <v>975</v>
      </c>
      <c r="B454" s="486" t="s">
        <v>976</v>
      </c>
      <c r="C454" s="481">
        <v>0</v>
      </c>
      <c r="D454" s="501"/>
      <c r="E454" s="501"/>
      <c r="F454" s="480">
        <v>0</v>
      </c>
      <c r="G454" s="484">
        <v>0</v>
      </c>
      <c r="H454" s="487">
        <v>0</v>
      </c>
      <c r="I454" s="501"/>
      <c r="J454" s="501"/>
      <c r="K454" s="501"/>
      <c r="L454" s="478">
        <v>0</v>
      </c>
      <c r="M454" s="501"/>
      <c r="N454" s="501"/>
      <c r="O454" s="501"/>
      <c r="P454" s="501"/>
      <c r="Q454" s="501"/>
    </row>
    <row r="455" s="463" customFormat="1" ht="38" customHeight="1" spans="1:17">
      <c r="A455" s="485" t="s">
        <v>977</v>
      </c>
      <c r="B455" s="486" t="s">
        <v>978</v>
      </c>
      <c r="C455" s="481">
        <v>0</v>
      </c>
      <c r="D455" s="501"/>
      <c r="E455" s="501"/>
      <c r="F455" s="480">
        <v>0</v>
      </c>
      <c r="G455" s="484">
        <v>0</v>
      </c>
      <c r="H455" s="487"/>
      <c r="I455" s="501"/>
      <c r="J455" s="501"/>
      <c r="K455" s="501"/>
      <c r="L455" s="478">
        <v>0</v>
      </c>
      <c r="M455" s="501"/>
      <c r="N455" s="501"/>
      <c r="O455" s="501"/>
      <c r="P455" s="501"/>
      <c r="Q455" s="501"/>
    </row>
    <row r="456" s="463" customFormat="1" ht="38" customHeight="1" spans="1:17">
      <c r="A456" s="482" t="s">
        <v>979</v>
      </c>
      <c r="B456" s="483" t="s">
        <v>980</v>
      </c>
      <c r="C456" s="481">
        <v>10</v>
      </c>
      <c r="D456" s="501">
        <v>10</v>
      </c>
      <c r="E456" s="501">
        <v>10</v>
      </c>
      <c r="F456" s="480">
        <v>0</v>
      </c>
      <c r="G456" s="484">
        <v>0</v>
      </c>
      <c r="H456" s="484">
        <v>10</v>
      </c>
      <c r="I456" s="501"/>
      <c r="J456" s="501"/>
      <c r="K456" s="501"/>
      <c r="L456" s="478">
        <v>0</v>
      </c>
      <c r="M456" s="501"/>
      <c r="N456" s="501"/>
      <c r="O456" s="501"/>
      <c r="P456" s="501"/>
      <c r="Q456" s="501"/>
    </row>
    <row r="457" s="463" customFormat="1" ht="38" customHeight="1" spans="1:17">
      <c r="A457" s="485" t="s">
        <v>981</v>
      </c>
      <c r="B457" s="486" t="s">
        <v>927</v>
      </c>
      <c r="C457" s="481">
        <v>0</v>
      </c>
      <c r="D457" s="501"/>
      <c r="E457" s="501"/>
      <c r="F457" s="480">
        <v>0</v>
      </c>
      <c r="G457" s="484">
        <v>0</v>
      </c>
      <c r="H457" s="487"/>
      <c r="I457" s="501"/>
      <c r="J457" s="501"/>
      <c r="K457" s="501"/>
      <c r="L457" s="478">
        <v>0</v>
      </c>
      <c r="M457" s="501"/>
      <c r="N457" s="501"/>
      <c r="O457" s="501"/>
      <c r="P457" s="501"/>
      <c r="Q457" s="501"/>
    </row>
    <row r="458" s="463" customFormat="1" ht="38" customHeight="1" spans="1:17">
      <c r="A458" s="485" t="s">
        <v>982</v>
      </c>
      <c r="B458" s="486" t="s">
        <v>983</v>
      </c>
      <c r="C458" s="481">
        <v>0</v>
      </c>
      <c r="D458" s="501"/>
      <c r="E458" s="501"/>
      <c r="F458" s="480">
        <v>0</v>
      </c>
      <c r="G458" s="484">
        <v>0</v>
      </c>
      <c r="H458" s="487"/>
      <c r="I458" s="501"/>
      <c r="J458" s="501"/>
      <c r="K458" s="501"/>
      <c r="L458" s="478">
        <v>0</v>
      </c>
      <c r="M458" s="501"/>
      <c r="N458" s="501"/>
      <c r="O458" s="501"/>
      <c r="P458" s="501"/>
      <c r="Q458" s="501"/>
    </row>
    <row r="459" s="463" customFormat="1" ht="38" customHeight="1" spans="1:17">
      <c r="A459" s="485" t="s">
        <v>984</v>
      </c>
      <c r="B459" s="486" t="s">
        <v>985</v>
      </c>
      <c r="C459" s="481">
        <v>0</v>
      </c>
      <c r="D459" s="501"/>
      <c r="E459" s="501"/>
      <c r="F459" s="480">
        <v>0</v>
      </c>
      <c r="G459" s="484">
        <v>0</v>
      </c>
      <c r="H459" s="487"/>
      <c r="I459" s="501"/>
      <c r="J459" s="501"/>
      <c r="K459" s="501"/>
      <c r="L459" s="478">
        <v>0</v>
      </c>
      <c r="M459" s="501"/>
      <c r="N459" s="501"/>
      <c r="O459" s="501"/>
      <c r="P459" s="501"/>
      <c r="Q459" s="501"/>
    </row>
    <row r="460" s="463" customFormat="1" ht="38" customHeight="1" spans="1:17">
      <c r="A460" s="485" t="s">
        <v>986</v>
      </c>
      <c r="B460" s="486" t="s">
        <v>987</v>
      </c>
      <c r="C460" s="481">
        <v>0</v>
      </c>
      <c r="D460" s="501"/>
      <c r="E460" s="501"/>
      <c r="F460" s="480">
        <v>0</v>
      </c>
      <c r="G460" s="484">
        <v>0</v>
      </c>
      <c r="H460" s="487"/>
      <c r="I460" s="501"/>
      <c r="J460" s="501"/>
      <c r="K460" s="501"/>
      <c r="L460" s="478">
        <v>0</v>
      </c>
      <c r="M460" s="501"/>
      <c r="N460" s="501"/>
      <c r="O460" s="501"/>
      <c r="P460" s="501"/>
      <c r="Q460" s="501"/>
    </row>
    <row r="461" s="463" customFormat="1" ht="38" customHeight="1" spans="1:17">
      <c r="A461" s="485" t="s">
        <v>988</v>
      </c>
      <c r="B461" s="486" t="s">
        <v>989</v>
      </c>
      <c r="C461" s="481">
        <v>0</v>
      </c>
      <c r="D461" s="501"/>
      <c r="E461" s="501"/>
      <c r="F461" s="480">
        <v>0</v>
      </c>
      <c r="G461" s="484">
        <v>0</v>
      </c>
      <c r="H461" s="487">
        <v>0</v>
      </c>
      <c r="I461" s="501"/>
      <c r="J461" s="501"/>
      <c r="K461" s="501"/>
      <c r="L461" s="478">
        <v>0</v>
      </c>
      <c r="M461" s="501"/>
      <c r="N461" s="501"/>
      <c r="O461" s="501"/>
      <c r="P461" s="501"/>
      <c r="Q461" s="501"/>
    </row>
    <row r="462" s="463" customFormat="1" ht="38" customHeight="1" spans="1:17">
      <c r="A462" s="485" t="s">
        <v>990</v>
      </c>
      <c r="B462" s="486" t="s">
        <v>991</v>
      </c>
      <c r="C462" s="481">
        <v>10</v>
      </c>
      <c r="D462" s="501">
        <v>10</v>
      </c>
      <c r="E462" s="501">
        <v>10</v>
      </c>
      <c r="F462" s="480">
        <v>0</v>
      </c>
      <c r="G462" s="484">
        <v>0</v>
      </c>
      <c r="H462" s="487">
        <v>10</v>
      </c>
      <c r="I462" s="501"/>
      <c r="J462" s="501"/>
      <c r="K462" s="501"/>
      <c r="L462" s="478">
        <v>0</v>
      </c>
      <c r="M462" s="501"/>
      <c r="N462" s="501"/>
      <c r="O462" s="501"/>
      <c r="P462" s="501"/>
      <c r="Q462" s="501"/>
    </row>
    <row r="463" s="463" customFormat="1" ht="38" customHeight="1" spans="1:17">
      <c r="A463" s="482" t="s">
        <v>992</v>
      </c>
      <c r="B463" s="483" t="s">
        <v>993</v>
      </c>
      <c r="C463" s="481">
        <v>0</v>
      </c>
      <c r="D463" s="501"/>
      <c r="E463" s="501"/>
      <c r="F463" s="480">
        <v>0</v>
      </c>
      <c r="G463" s="484">
        <v>0</v>
      </c>
      <c r="H463" s="484"/>
      <c r="I463" s="501"/>
      <c r="J463" s="501"/>
      <c r="K463" s="501"/>
      <c r="L463" s="478">
        <v>0</v>
      </c>
      <c r="M463" s="501"/>
      <c r="N463" s="501"/>
      <c r="O463" s="501"/>
      <c r="P463" s="501"/>
      <c r="Q463" s="501"/>
    </row>
    <row r="464" s="463" customFormat="1" ht="38" customHeight="1" spans="1:17">
      <c r="A464" s="485" t="s">
        <v>994</v>
      </c>
      <c r="B464" s="486" t="s">
        <v>995</v>
      </c>
      <c r="C464" s="481">
        <v>0</v>
      </c>
      <c r="D464" s="501"/>
      <c r="E464" s="501"/>
      <c r="F464" s="480">
        <v>0</v>
      </c>
      <c r="G464" s="484">
        <v>0</v>
      </c>
      <c r="H464" s="487"/>
      <c r="I464" s="501"/>
      <c r="J464" s="501"/>
      <c r="K464" s="501"/>
      <c r="L464" s="478">
        <v>0</v>
      </c>
      <c r="M464" s="501"/>
      <c r="N464" s="501"/>
      <c r="O464" s="501"/>
      <c r="P464" s="501"/>
      <c r="Q464" s="501"/>
    </row>
    <row r="465" s="463" customFormat="1" ht="38" customHeight="1" spans="1:17">
      <c r="A465" s="485" t="s">
        <v>996</v>
      </c>
      <c r="B465" s="486" t="s">
        <v>997</v>
      </c>
      <c r="C465" s="481">
        <v>0</v>
      </c>
      <c r="D465" s="501"/>
      <c r="E465" s="501"/>
      <c r="F465" s="480">
        <v>0</v>
      </c>
      <c r="G465" s="484">
        <v>0</v>
      </c>
      <c r="H465" s="487"/>
      <c r="I465" s="501"/>
      <c r="J465" s="501"/>
      <c r="K465" s="501"/>
      <c r="L465" s="478">
        <v>0</v>
      </c>
      <c r="M465" s="501"/>
      <c r="N465" s="501"/>
      <c r="O465" s="501"/>
      <c r="P465" s="501"/>
      <c r="Q465" s="501"/>
    </row>
    <row r="466" s="463" customFormat="1" ht="38" customHeight="1" spans="1:17">
      <c r="A466" s="485" t="s">
        <v>998</v>
      </c>
      <c r="B466" s="486" t="s">
        <v>999</v>
      </c>
      <c r="C466" s="481">
        <v>0</v>
      </c>
      <c r="D466" s="501"/>
      <c r="E466" s="501"/>
      <c r="F466" s="480">
        <v>0</v>
      </c>
      <c r="G466" s="484">
        <v>0</v>
      </c>
      <c r="H466" s="487">
        <v>0</v>
      </c>
      <c r="I466" s="501"/>
      <c r="J466" s="501"/>
      <c r="K466" s="501"/>
      <c r="L466" s="478">
        <v>0</v>
      </c>
      <c r="M466" s="501"/>
      <c r="N466" s="501"/>
      <c r="O466" s="501"/>
      <c r="P466" s="501"/>
      <c r="Q466" s="501"/>
    </row>
    <row r="467" s="463" customFormat="1" ht="38" customHeight="1" spans="1:17">
      <c r="A467" s="482" t="s">
        <v>1000</v>
      </c>
      <c r="B467" s="483" t="s">
        <v>1001</v>
      </c>
      <c r="C467" s="481">
        <v>0</v>
      </c>
      <c r="D467" s="501"/>
      <c r="E467" s="501"/>
      <c r="F467" s="480">
        <v>0</v>
      </c>
      <c r="G467" s="484">
        <v>0</v>
      </c>
      <c r="H467" s="484"/>
      <c r="I467" s="501"/>
      <c r="J467" s="501"/>
      <c r="K467" s="501"/>
      <c r="L467" s="478">
        <v>0</v>
      </c>
      <c r="M467" s="501"/>
      <c r="N467" s="501"/>
      <c r="O467" s="501"/>
      <c r="P467" s="501"/>
      <c r="Q467" s="501"/>
    </row>
    <row r="468" s="463" customFormat="1" ht="38" customHeight="1" spans="1:17">
      <c r="A468" s="485" t="s">
        <v>1002</v>
      </c>
      <c r="B468" s="486" t="s">
        <v>1003</v>
      </c>
      <c r="C468" s="481">
        <v>0</v>
      </c>
      <c r="D468" s="501"/>
      <c r="E468" s="501"/>
      <c r="F468" s="480">
        <v>0</v>
      </c>
      <c r="G468" s="484">
        <v>0</v>
      </c>
      <c r="H468" s="487"/>
      <c r="I468" s="501"/>
      <c r="J468" s="501"/>
      <c r="K468" s="501"/>
      <c r="L468" s="478">
        <v>0</v>
      </c>
      <c r="M468" s="501"/>
      <c r="N468" s="501"/>
      <c r="O468" s="501"/>
      <c r="P468" s="501"/>
      <c r="Q468" s="501"/>
    </row>
    <row r="469" s="463" customFormat="1" ht="38" customHeight="1" spans="1:17">
      <c r="A469" s="485" t="s">
        <v>1004</v>
      </c>
      <c r="B469" s="486" t="s">
        <v>1005</v>
      </c>
      <c r="C469" s="481">
        <v>0</v>
      </c>
      <c r="D469" s="501"/>
      <c r="E469" s="501"/>
      <c r="F469" s="480">
        <v>0</v>
      </c>
      <c r="G469" s="484">
        <v>0</v>
      </c>
      <c r="H469" s="487"/>
      <c r="I469" s="501"/>
      <c r="J469" s="501"/>
      <c r="K469" s="501"/>
      <c r="L469" s="478">
        <v>0</v>
      </c>
      <c r="M469" s="501"/>
      <c r="N469" s="501"/>
      <c r="O469" s="501"/>
      <c r="P469" s="501"/>
      <c r="Q469" s="501"/>
    </row>
    <row r="470" s="463" customFormat="1" ht="38" customHeight="1" spans="1:17">
      <c r="A470" s="485" t="s">
        <v>1006</v>
      </c>
      <c r="B470" s="486" t="s">
        <v>1007</v>
      </c>
      <c r="C470" s="481">
        <v>0</v>
      </c>
      <c r="D470" s="501"/>
      <c r="E470" s="501"/>
      <c r="F470" s="480">
        <v>0</v>
      </c>
      <c r="G470" s="484">
        <v>0</v>
      </c>
      <c r="H470" s="487">
        <v>0</v>
      </c>
      <c r="I470" s="501"/>
      <c r="J470" s="501"/>
      <c r="K470" s="501"/>
      <c r="L470" s="478">
        <v>0</v>
      </c>
      <c r="M470" s="501"/>
      <c r="N470" s="501"/>
      <c r="O470" s="501"/>
      <c r="P470" s="501"/>
      <c r="Q470" s="501"/>
    </row>
    <row r="471" s="463" customFormat="1" ht="38" customHeight="1" spans="1:17">
      <c r="A471" s="482" t="s">
        <v>1008</v>
      </c>
      <c r="B471" s="483" t="s">
        <v>1009</v>
      </c>
      <c r="C471" s="481">
        <v>0</v>
      </c>
      <c r="D471" s="501"/>
      <c r="E471" s="501"/>
      <c r="F471" s="480">
        <v>0</v>
      </c>
      <c r="G471" s="484">
        <v>0</v>
      </c>
      <c r="H471" s="484"/>
      <c r="I471" s="501"/>
      <c r="J471" s="501"/>
      <c r="K471" s="501"/>
      <c r="L471" s="478">
        <v>0</v>
      </c>
      <c r="M471" s="501"/>
      <c r="N471" s="501"/>
      <c r="O471" s="501"/>
      <c r="P471" s="501"/>
      <c r="Q471" s="501"/>
    </row>
    <row r="472" s="463" customFormat="1" ht="38" customHeight="1" spans="1:17">
      <c r="A472" s="485" t="s">
        <v>1010</v>
      </c>
      <c r="B472" s="486" t="s">
        <v>1011</v>
      </c>
      <c r="C472" s="481">
        <v>0</v>
      </c>
      <c r="D472" s="501"/>
      <c r="E472" s="501"/>
      <c r="F472" s="480">
        <v>0</v>
      </c>
      <c r="G472" s="484">
        <v>0</v>
      </c>
      <c r="H472" s="487"/>
      <c r="I472" s="501"/>
      <c r="J472" s="501"/>
      <c r="K472" s="501"/>
      <c r="L472" s="478">
        <v>0</v>
      </c>
      <c r="M472" s="501"/>
      <c r="N472" s="501"/>
      <c r="O472" s="501"/>
      <c r="P472" s="501"/>
      <c r="Q472" s="501"/>
    </row>
    <row r="473" s="463" customFormat="1" ht="38" customHeight="1" spans="1:17">
      <c r="A473" s="485" t="s">
        <v>1012</v>
      </c>
      <c r="B473" s="486" t="s">
        <v>1013</v>
      </c>
      <c r="C473" s="481">
        <v>0</v>
      </c>
      <c r="D473" s="501"/>
      <c r="E473" s="501"/>
      <c r="F473" s="480">
        <v>0</v>
      </c>
      <c r="G473" s="484">
        <v>0</v>
      </c>
      <c r="H473" s="487">
        <v>0</v>
      </c>
      <c r="I473" s="501"/>
      <c r="J473" s="501"/>
      <c r="K473" s="501"/>
      <c r="L473" s="478">
        <v>0</v>
      </c>
      <c r="M473" s="501"/>
      <c r="N473" s="501"/>
      <c r="O473" s="501"/>
      <c r="P473" s="501"/>
      <c r="Q473" s="501"/>
    </row>
    <row r="474" s="463" customFormat="1" ht="38" customHeight="1" spans="1:17">
      <c r="A474" s="485" t="s">
        <v>1014</v>
      </c>
      <c r="B474" s="486" t="s">
        <v>1015</v>
      </c>
      <c r="C474" s="481">
        <v>0</v>
      </c>
      <c r="D474" s="501"/>
      <c r="E474" s="501"/>
      <c r="F474" s="480">
        <v>0</v>
      </c>
      <c r="G474" s="484">
        <v>0</v>
      </c>
      <c r="H474" s="487"/>
      <c r="I474" s="501"/>
      <c r="J474" s="501"/>
      <c r="K474" s="501"/>
      <c r="L474" s="478">
        <v>0</v>
      </c>
      <c r="M474" s="501"/>
      <c r="N474" s="501"/>
      <c r="O474" s="501"/>
      <c r="P474" s="501"/>
      <c r="Q474" s="501"/>
    </row>
    <row r="475" s="463" customFormat="1" ht="38" customHeight="1" spans="1:17">
      <c r="A475" s="485" t="s">
        <v>1016</v>
      </c>
      <c r="B475" s="486" t="s">
        <v>1017</v>
      </c>
      <c r="C475" s="481">
        <v>0</v>
      </c>
      <c r="D475" s="501"/>
      <c r="E475" s="501"/>
      <c r="F475" s="480">
        <v>0</v>
      </c>
      <c r="G475" s="484">
        <v>0</v>
      </c>
      <c r="H475" s="487"/>
      <c r="I475" s="501"/>
      <c r="J475" s="501"/>
      <c r="K475" s="501"/>
      <c r="L475" s="478">
        <v>0</v>
      </c>
      <c r="M475" s="501"/>
      <c r="N475" s="501"/>
      <c r="O475" s="501"/>
      <c r="P475" s="501"/>
      <c r="Q475" s="501"/>
    </row>
    <row r="476" s="463" customFormat="1" ht="38" customHeight="1" spans="1:17">
      <c r="A476" s="482" t="s">
        <v>1018</v>
      </c>
      <c r="B476" s="483" t="s">
        <v>22</v>
      </c>
      <c r="C476" s="481">
        <v>17</v>
      </c>
      <c r="D476" s="477">
        <v>9</v>
      </c>
      <c r="E476" s="477">
        <v>9</v>
      </c>
      <c r="F476" s="480">
        <v>8</v>
      </c>
      <c r="G476" s="484">
        <v>8</v>
      </c>
      <c r="H476" s="484">
        <v>17</v>
      </c>
      <c r="I476" s="501"/>
      <c r="J476" s="501"/>
      <c r="K476" s="501"/>
      <c r="L476" s="478">
        <v>0</v>
      </c>
      <c r="M476" s="501"/>
      <c r="N476" s="501"/>
      <c r="O476" s="501"/>
      <c r="P476" s="501"/>
      <c r="Q476" s="501"/>
    </row>
    <row r="477" s="463" customFormat="1" ht="38" customHeight="1" spans="1:17">
      <c r="A477" s="482" t="s">
        <v>1019</v>
      </c>
      <c r="B477" s="483" t="s">
        <v>1020</v>
      </c>
      <c r="C477" s="481">
        <v>17</v>
      </c>
      <c r="D477" s="477">
        <v>9</v>
      </c>
      <c r="E477" s="477">
        <v>9</v>
      </c>
      <c r="F477" s="480">
        <v>8</v>
      </c>
      <c r="G477" s="484">
        <v>8</v>
      </c>
      <c r="H477" s="484">
        <v>17</v>
      </c>
      <c r="I477" s="501"/>
      <c r="J477" s="501"/>
      <c r="K477" s="501"/>
      <c r="L477" s="478">
        <v>0</v>
      </c>
      <c r="M477" s="501"/>
      <c r="N477" s="501"/>
      <c r="O477" s="501"/>
      <c r="P477" s="501"/>
      <c r="Q477" s="501"/>
    </row>
    <row r="478" s="463" customFormat="1" ht="38" customHeight="1" spans="1:17">
      <c r="A478" s="485" t="s">
        <v>1021</v>
      </c>
      <c r="B478" s="486" t="s">
        <v>249</v>
      </c>
      <c r="C478" s="481">
        <v>0</v>
      </c>
      <c r="D478" s="501"/>
      <c r="E478" s="501"/>
      <c r="F478" s="480">
        <v>0</v>
      </c>
      <c r="G478" s="484">
        <v>0</v>
      </c>
      <c r="H478" s="487"/>
      <c r="I478" s="501"/>
      <c r="J478" s="501"/>
      <c r="K478" s="501"/>
      <c r="L478" s="478">
        <v>0</v>
      </c>
      <c r="M478" s="501"/>
      <c r="N478" s="501"/>
      <c r="O478" s="501"/>
      <c r="P478" s="501"/>
      <c r="Q478" s="501"/>
    </row>
    <row r="479" s="463" customFormat="1" ht="38" customHeight="1" spans="1:17">
      <c r="A479" s="485" t="s">
        <v>1022</v>
      </c>
      <c r="B479" s="486" t="s">
        <v>251</v>
      </c>
      <c r="C479" s="481">
        <v>0</v>
      </c>
      <c r="D479" s="501"/>
      <c r="E479" s="501"/>
      <c r="F479" s="480">
        <v>0</v>
      </c>
      <c r="G479" s="484">
        <v>0</v>
      </c>
      <c r="H479" s="487">
        <v>0</v>
      </c>
      <c r="I479" s="501"/>
      <c r="J479" s="501"/>
      <c r="K479" s="501"/>
      <c r="L479" s="478">
        <v>0</v>
      </c>
      <c r="M479" s="501"/>
      <c r="N479" s="501"/>
      <c r="O479" s="501"/>
      <c r="P479" s="501"/>
      <c r="Q479" s="501"/>
    </row>
    <row r="480" s="463" customFormat="1" ht="38" customHeight="1" spans="1:17">
      <c r="A480" s="485" t="s">
        <v>1023</v>
      </c>
      <c r="B480" s="486" t="s">
        <v>253</v>
      </c>
      <c r="C480" s="481">
        <v>0</v>
      </c>
      <c r="D480" s="501"/>
      <c r="E480" s="501"/>
      <c r="F480" s="480">
        <v>0</v>
      </c>
      <c r="G480" s="484">
        <v>0</v>
      </c>
      <c r="H480" s="487"/>
      <c r="I480" s="501"/>
      <c r="J480" s="501"/>
      <c r="K480" s="501"/>
      <c r="L480" s="478">
        <v>0</v>
      </c>
      <c r="M480" s="501"/>
      <c r="N480" s="501"/>
      <c r="O480" s="501"/>
      <c r="P480" s="501"/>
      <c r="Q480" s="501"/>
    </row>
    <row r="481" s="463" customFormat="1" ht="38" customHeight="1" spans="1:17">
      <c r="A481" s="485" t="s">
        <v>1024</v>
      </c>
      <c r="B481" s="486" t="s">
        <v>1025</v>
      </c>
      <c r="C481" s="481">
        <v>0</v>
      </c>
      <c r="D481" s="501"/>
      <c r="E481" s="501"/>
      <c r="F481" s="480">
        <v>0</v>
      </c>
      <c r="G481" s="484">
        <v>0</v>
      </c>
      <c r="H481" s="487"/>
      <c r="I481" s="501"/>
      <c r="J481" s="501"/>
      <c r="K481" s="501"/>
      <c r="L481" s="478">
        <v>0</v>
      </c>
      <c r="M481" s="501"/>
      <c r="N481" s="501"/>
      <c r="O481" s="501"/>
      <c r="P481" s="501"/>
      <c r="Q481" s="501"/>
    </row>
    <row r="482" s="463" customFormat="1" ht="38" customHeight="1" spans="1:17">
      <c r="A482" s="485" t="s">
        <v>1026</v>
      </c>
      <c r="B482" s="486" t="s">
        <v>1027</v>
      </c>
      <c r="C482" s="481">
        <v>0</v>
      </c>
      <c r="D482" s="501"/>
      <c r="E482" s="501"/>
      <c r="F482" s="480">
        <v>0</v>
      </c>
      <c r="G482" s="484">
        <v>0</v>
      </c>
      <c r="H482" s="487"/>
      <c r="I482" s="501"/>
      <c r="J482" s="501"/>
      <c r="K482" s="501"/>
      <c r="L482" s="478">
        <v>0</v>
      </c>
      <c r="M482" s="501"/>
      <c r="N482" s="501"/>
      <c r="O482" s="501"/>
      <c r="P482" s="501"/>
      <c r="Q482" s="501"/>
    </row>
    <row r="483" s="463" customFormat="1" ht="38" customHeight="1" spans="1:17">
      <c r="A483" s="485" t="s">
        <v>1028</v>
      </c>
      <c r="B483" s="486" t="s">
        <v>1029</v>
      </c>
      <c r="C483" s="481">
        <v>0</v>
      </c>
      <c r="D483" s="501"/>
      <c r="E483" s="501"/>
      <c r="F483" s="480">
        <v>0</v>
      </c>
      <c r="G483" s="484">
        <v>0</v>
      </c>
      <c r="H483" s="487">
        <v>0</v>
      </c>
      <c r="I483" s="501"/>
      <c r="J483" s="501"/>
      <c r="K483" s="501"/>
      <c r="L483" s="478">
        <v>0</v>
      </c>
      <c r="M483" s="501"/>
      <c r="N483" s="501"/>
      <c r="O483" s="501"/>
      <c r="P483" s="501"/>
      <c r="Q483" s="501"/>
    </row>
    <row r="484" s="463" customFormat="1" ht="38" customHeight="1" spans="1:17">
      <c r="A484" s="485" t="s">
        <v>1030</v>
      </c>
      <c r="B484" s="486" t="s">
        <v>1031</v>
      </c>
      <c r="C484" s="481">
        <v>0</v>
      </c>
      <c r="D484" s="501"/>
      <c r="E484" s="501"/>
      <c r="F484" s="480">
        <v>0</v>
      </c>
      <c r="G484" s="484">
        <v>0</v>
      </c>
      <c r="H484" s="487"/>
      <c r="I484" s="501"/>
      <c r="J484" s="501"/>
      <c r="K484" s="501"/>
      <c r="L484" s="478">
        <v>0</v>
      </c>
      <c r="M484" s="501"/>
      <c r="N484" s="501"/>
      <c r="O484" s="501"/>
      <c r="P484" s="501"/>
      <c r="Q484" s="501"/>
    </row>
    <row r="485" s="463" customFormat="1" ht="38" customHeight="1" spans="1:17">
      <c r="A485" s="485" t="s">
        <v>1032</v>
      </c>
      <c r="B485" s="486" t="s">
        <v>1033</v>
      </c>
      <c r="C485" s="481">
        <v>0</v>
      </c>
      <c r="D485" s="501"/>
      <c r="E485" s="501"/>
      <c r="F485" s="480">
        <v>0</v>
      </c>
      <c r="G485" s="484">
        <v>0</v>
      </c>
      <c r="H485" s="487"/>
      <c r="I485" s="501"/>
      <c r="J485" s="501"/>
      <c r="K485" s="501"/>
      <c r="L485" s="478">
        <v>0</v>
      </c>
      <c r="M485" s="501"/>
      <c r="N485" s="501"/>
      <c r="O485" s="501"/>
      <c r="P485" s="501"/>
      <c r="Q485" s="501"/>
    </row>
    <row r="486" s="463" customFormat="1" ht="38" customHeight="1" spans="1:17">
      <c r="A486" s="485" t="s">
        <v>1034</v>
      </c>
      <c r="B486" s="486" t="s">
        <v>1035</v>
      </c>
      <c r="C486" s="481">
        <v>0</v>
      </c>
      <c r="D486" s="501"/>
      <c r="E486" s="501"/>
      <c r="F486" s="480">
        <v>0</v>
      </c>
      <c r="G486" s="484">
        <v>0</v>
      </c>
      <c r="H486" s="487"/>
      <c r="I486" s="501"/>
      <c r="J486" s="501"/>
      <c r="K486" s="501"/>
      <c r="L486" s="478">
        <v>0</v>
      </c>
      <c r="M486" s="501"/>
      <c r="N486" s="501"/>
      <c r="O486" s="501"/>
      <c r="P486" s="501"/>
      <c r="Q486" s="501"/>
    </row>
    <row r="487" s="463" customFormat="1" ht="38" customHeight="1" spans="1:17">
      <c r="A487" s="485" t="s">
        <v>1036</v>
      </c>
      <c r="B487" s="486" t="s">
        <v>1037</v>
      </c>
      <c r="C487" s="481">
        <v>0</v>
      </c>
      <c r="D487" s="501"/>
      <c r="E487" s="501"/>
      <c r="F487" s="480">
        <v>0</v>
      </c>
      <c r="G487" s="484">
        <v>0</v>
      </c>
      <c r="H487" s="487"/>
      <c r="I487" s="501"/>
      <c r="J487" s="501"/>
      <c r="K487" s="501"/>
      <c r="L487" s="478">
        <v>0</v>
      </c>
      <c r="M487" s="501"/>
      <c r="N487" s="501"/>
      <c r="O487" s="501"/>
      <c r="P487" s="501"/>
      <c r="Q487" s="501"/>
    </row>
    <row r="488" s="463" customFormat="1" ht="38" customHeight="1" spans="1:17">
      <c r="A488" s="485" t="s">
        <v>1038</v>
      </c>
      <c r="B488" s="486" t="s">
        <v>1039</v>
      </c>
      <c r="C488" s="481">
        <v>0</v>
      </c>
      <c r="D488" s="501"/>
      <c r="E488" s="501"/>
      <c r="F488" s="480">
        <v>0</v>
      </c>
      <c r="G488" s="484">
        <v>0</v>
      </c>
      <c r="H488" s="487"/>
      <c r="I488" s="501"/>
      <c r="J488" s="501"/>
      <c r="K488" s="501"/>
      <c r="L488" s="478">
        <v>0</v>
      </c>
      <c r="M488" s="501"/>
      <c r="N488" s="501"/>
      <c r="O488" s="501"/>
      <c r="P488" s="501"/>
      <c r="Q488" s="501"/>
    </row>
    <row r="489" s="463" customFormat="1" ht="38" customHeight="1" spans="1:17">
      <c r="A489" s="485" t="s">
        <v>1040</v>
      </c>
      <c r="B489" s="486" t="s">
        <v>1041</v>
      </c>
      <c r="C489" s="481">
        <v>0</v>
      </c>
      <c r="D489" s="501"/>
      <c r="E489" s="501"/>
      <c r="F489" s="480">
        <v>0</v>
      </c>
      <c r="G489" s="484">
        <v>0</v>
      </c>
      <c r="H489" s="487"/>
      <c r="I489" s="501"/>
      <c r="J489" s="501"/>
      <c r="K489" s="501"/>
      <c r="L489" s="478">
        <v>0</v>
      </c>
      <c r="M489" s="501"/>
      <c r="N489" s="501"/>
      <c r="O489" s="501"/>
      <c r="P489" s="501"/>
      <c r="Q489" s="501"/>
    </row>
    <row r="490" s="463" customFormat="1" ht="38" customHeight="1" spans="1:17">
      <c r="A490" s="485" t="s">
        <v>1042</v>
      </c>
      <c r="B490" s="486" t="s">
        <v>1043</v>
      </c>
      <c r="C490" s="481">
        <v>0</v>
      </c>
      <c r="D490" s="501"/>
      <c r="E490" s="501"/>
      <c r="F490" s="480">
        <v>0</v>
      </c>
      <c r="G490" s="484">
        <v>0</v>
      </c>
      <c r="H490" s="487"/>
      <c r="I490" s="501"/>
      <c r="J490" s="501"/>
      <c r="K490" s="501"/>
      <c r="L490" s="478">
        <v>0</v>
      </c>
      <c r="M490" s="501"/>
      <c r="N490" s="501"/>
      <c r="O490" s="501"/>
      <c r="P490" s="501"/>
      <c r="Q490" s="501"/>
    </row>
    <row r="491" s="463" customFormat="1" ht="38" customHeight="1" spans="1:17">
      <c r="A491" s="485" t="s">
        <v>1044</v>
      </c>
      <c r="B491" s="486" t="s">
        <v>1045</v>
      </c>
      <c r="C491" s="481">
        <v>0</v>
      </c>
      <c r="D491" s="501"/>
      <c r="E491" s="501"/>
      <c r="F491" s="480">
        <v>0</v>
      </c>
      <c r="G491" s="484">
        <v>0</v>
      </c>
      <c r="H491" s="487"/>
      <c r="I491" s="501"/>
      <c r="J491" s="501"/>
      <c r="K491" s="501"/>
      <c r="L491" s="478">
        <v>0</v>
      </c>
      <c r="M491" s="501"/>
      <c r="N491" s="501"/>
      <c r="O491" s="501"/>
      <c r="P491" s="501"/>
      <c r="Q491" s="501"/>
    </row>
    <row r="492" s="463" customFormat="1" ht="38" customHeight="1" spans="1:17">
      <c r="A492" s="485" t="s">
        <v>1046</v>
      </c>
      <c r="B492" s="486" t="s">
        <v>1047</v>
      </c>
      <c r="C492" s="481">
        <v>17</v>
      </c>
      <c r="D492" s="477">
        <v>9</v>
      </c>
      <c r="E492" s="477">
        <v>9</v>
      </c>
      <c r="F492" s="480">
        <v>8</v>
      </c>
      <c r="G492" s="510">
        <v>8</v>
      </c>
      <c r="H492" s="511">
        <v>17</v>
      </c>
      <c r="I492" s="501"/>
      <c r="J492" s="501"/>
      <c r="K492" s="501"/>
      <c r="L492" s="478">
        <v>0</v>
      </c>
      <c r="M492" s="501"/>
      <c r="N492" s="501"/>
      <c r="O492" s="501"/>
      <c r="P492" s="501"/>
      <c r="Q492" s="501"/>
    </row>
    <row r="493" s="463" customFormat="1" ht="38" customHeight="1" spans="1:17">
      <c r="A493" s="482" t="s">
        <v>1048</v>
      </c>
      <c r="B493" s="483" t="s">
        <v>1049</v>
      </c>
      <c r="C493" s="481">
        <v>0</v>
      </c>
      <c r="D493" s="501"/>
      <c r="E493" s="501"/>
      <c r="F493" s="480">
        <v>0</v>
      </c>
      <c r="G493" s="484">
        <v>0</v>
      </c>
      <c r="H493" s="484"/>
      <c r="I493" s="501"/>
      <c r="J493" s="501"/>
      <c r="K493" s="501"/>
      <c r="L493" s="478">
        <v>0</v>
      </c>
      <c r="M493" s="501"/>
      <c r="N493" s="501"/>
      <c r="O493" s="501"/>
      <c r="P493" s="501"/>
      <c r="Q493" s="501"/>
    </row>
    <row r="494" s="463" customFormat="1" ht="38" customHeight="1" spans="1:17">
      <c r="A494" s="485" t="s">
        <v>1050</v>
      </c>
      <c r="B494" s="486" t="s">
        <v>249</v>
      </c>
      <c r="C494" s="481">
        <v>0</v>
      </c>
      <c r="D494" s="501"/>
      <c r="E494" s="501"/>
      <c r="F494" s="480">
        <v>0</v>
      </c>
      <c r="G494" s="484">
        <v>0</v>
      </c>
      <c r="H494" s="487">
        <v>0</v>
      </c>
      <c r="I494" s="501"/>
      <c r="J494" s="501"/>
      <c r="K494" s="501"/>
      <c r="L494" s="478">
        <v>0</v>
      </c>
      <c r="M494" s="501"/>
      <c r="N494" s="501"/>
      <c r="O494" s="501"/>
      <c r="P494" s="501"/>
      <c r="Q494" s="501"/>
    </row>
    <row r="495" s="463" customFormat="1" ht="38" customHeight="1" spans="1:17">
      <c r="A495" s="485" t="s">
        <v>1051</v>
      </c>
      <c r="B495" s="486" t="s">
        <v>251</v>
      </c>
      <c r="C495" s="481">
        <v>0</v>
      </c>
      <c r="D495" s="501"/>
      <c r="E495" s="501"/>
      <c r="F495" s="480">
        <v>0</v>
      </c>
      <c r="G495" s="484">
        <v>0</v>
      </c>
      <c r="H495" s="487">
        <v>0</v>
      </c>
      <c r="I495" s="501"/>
      <c r="J495" s="501"/>
      <c r="K495" s="501"/>
      <c r="L495" s="478">
        <v>0</v>
      </c>
      <c r="M495" s="501"/>
      <c r="N495" s="501"/>
      <c r="O495" s="501"/>
      <c r="P495" s="501"/>
      <c r="Q495" s="501"/>
    </row>
    <row r="496" s="463" customFormat="1" ht="38" customHeight="1" spans="1:17">
      <c r="A496" s="485" t="s">
        <v>1052</v>
      </c>
      <c r="B496" s="486" t="s">
        <v>253</v>
      </c>
      <c r="C496" s="481">
        <v>0</v>
      </c>
      <c r="D496" s="501"/>
      <c r="E496" s="501"/>
      <c r="F496" s="480">
        <v>0</v>
      </c>
      <c r="G496" s="484">
        <v>0</v>
      </c>
      <c r="H496" s="487">
        <v>0</v>
      </c>
      <c r="I496" s="501"/>
      <c r="J496" s="501"/>
      <c r="K496" s="501"/>
      <c r="L496" s="478">
        <v>0</v>
      </c>
      <c r="M496" s="501"/>
      <c r="N496" s="501"/>
      <c r="O496" s="501"/>
      <c r="P496" s="501"/>
      <c r="Q496" s="501"/>
    </row>
    <row r="497" s="463" customFormat="1" ht="38" customHeight="1" spans="1:17">
      <c r="A497" s="485" t="s">
        <v>1053</v>
      </c>
      <c r="B497" s="486" t="s">
        <v>1054</v>
      </c>
      <c r="C497" s="481">
        <v>0</v>
      </c>
      <c r="D497" s="501"/>
      <c r="E497" s="501"/>
      <c r="F497" s="480">
        <v>0</v>
      </c>
      <c r="G497" s="484">
        <v>0</v>
      </c>
      <c r="H497" s="487"/>
      <c r="I497" s="501"/>
      <c r="J497" s="501"/>
      <c r="K497" s="501"/>
      <c r="L497" s="478">
        <v>0</v>
      </c>
      <c r="M497" s="501"/>
      <c r="N497" s="501"/>
      <c r="O497" s="501"/>
      <c r="P497" s="501"/>
      <c r="Q497" s="501"/>
    </row>
    <row r="498" s="463" customFormat="1" ht="38" customHeight="1" spans="1:17">
      <c r="A498" s="485" t="s">
        <v>1055</v>
      </c>
      <c r="B498" s="486" t="s">
        <v>1056</v>
      </c>
      <c r="C498" s="481">
        <v>0</v>
      </c>
      <c r="D498" s="501"/>
      <c r="E498" s="501"/>
      <c r="F498" s="480">
        <v>0</v>
      </c>
      <c r="G498" s="484">
        <v>0</v>
      </c>
      <c r="H498" s="487"/>
      <c r="I498" s="501"/>
      <c r="J498" s="501"/>
      <c r="K498" s="501"/>
      <c r="L498" s="478">
        <v>0</v>
      </c>
      <c r="M498" s="501"/>
      <c r="N498" s="501"/>
      <c r="O498" s="501"/>
      <c r="P498" s="501"/>
      <c r="Q498" s="501"/>
    </row>
    <row r="499" s="463" customFormat="1" ht="38" customHeight="1" spans="1:17">
      <c r="A499" s="485" t="s">
        <v>1057</v>
      </c>
      <c r="B499" s="486" t="s">
        <v>1058</v>
      </c>
      <c r="C499" s="481">
        <v>0</v>
      </c>
      <c r="D499" s="501"/>
      <c r="E499" s="501"/>
      <c r="F499" s="480">
        <v>0</v>
      </c>
      <c r="G499" s="484">
        <v>0</v>
      </c>
      <c r="H499" s="487">
        <v>0</v>
      </c>
      <c r="I499" s="501"/>
      <c r="J499" s="501"/>
      <c r="K499" s="501"/>
      <c r="L499" s="478">
        <v>0</v>
      </c>
      <c r="M499" s="501"/>
      <c r="N499" s="501"/>
      <c r="O499" s="501"/>
      <c r="P499" s="501"/>
      <c r="Q499" s="501"/>
    </row>
    <row r="500" s="463" customFormat="1" ht="38" customHeight="1" spans="1:17">
      <c r="A500" s="485" t="s">
        <v>1059</v>
      </c>
      <c r="B500" s="486" t="s">
        <v>1060</v>
      </c>
      <c r="C500" s="481">
        <v>0</v>
      </c>
      <c r="D500" s="501"/>
      <c r="E500" s="501"/>
      <c r="F500" s="480">
        <v>0</v>
      </c>
      <c r="G500" s="484">
        <v>0</v>
      </c>
      <c r="H500" s="487"/>
      <c r="I500" s="501"/>
      <c r="J500" s="501"/>
      <c r="K500" s="501"/>
      <c r="L500" s="478">
        <v>0</v>
      </c>
      <c r="M500" s="501"/>
      <c r="N500" s="501"/>
      <c r="O500" s="501"/>
      <c r="P500" s="501"/>
      <c r="Q500" s="501"/>
    </row>
    <row r="501" s="463" customFormat="1" ht="38" customHeight="1" spans="1:17">
      <c r="A501" s="482" t="s">
        <v>1061</v>
      </c>
      <c r="B501" s="483" t="s">
        <v>1062</v>
      </c>
      <c r="C501" s="481">
        <v>0</v>
      </c>
      <c r="D501" s="501"/>
      <c r="E501" s="501"/>
      <c r="F501" s="480">
        <v>0</v>
      </c>
      <c r="G501" s="484">
        <v>0</v>
      </c>
      <c r="H501" s="484"/>
      <c r="I501" s="501"/>
      <c r="J501" s="501"/>
      <c r="K501" s="501"/>
      <c r="L501" s="478">
        <v>0</v>
      </c>
      <c r="M501" s="501"/>
      <c r="N501" s="501"/>
      <c r="O501" s="501"/>
      <c r="P501" s="501"/>
      <c r="Q501" s="501"/>
    </row>
    <row r="502" s="463" customFormat="1" ht="38" customHeight="1" spans="1:17">
      <c r="A502" s="485" t="s">
        <v>1063</v>
      </c>
      <c r="B502" s="486" t="s">
        <v>249</v>
      </c>
      <c r="C502" s="481">
        <v>0</v>
      </c>
      <c r="D502" s="501"/>
      <c r="E502" s="501"/>
      <c r="F502" s="480">
        <v>0</v>
      </c>
      <c r="G502" s="484">
        <v>0</v>
      </c>
      <c r="H502" s="487"/>
      <c r="I502" s="501"/>
      <c r="J502" s="501"/>
      <c r="K502" s="501"/>
      <c r="L502" s="478">
        <v>0</v>
      </c>
      <c r="M502" s="501"/>
      <c r="N502" s="501"/>
      <c r="O502" s="501"/>
      <c r="P502" s="501"/>
      <c r="Q502" s="501"/>
    </row>
    <row r="503" s="463" customFormat="1" ht="38" customHeight="1" spans="1:17">
      <c r="A503" s="485" t="s">
        <v>1064</v>
      </c>
      <c r="B503" s="486" t="s">
        <v>251</v>
      </c>
      <c r="C503" s="481">
        <v>0</v>
      </c>
      <c r="D503" s="501"/>
      <c r="E503" s="501"/>
      <c r="F503" s="480">
        <v>0</v>
      </c>
      <c r="G503" s="484">
        <v>0</v>
      </c>
      <c r="H503" s="487">
        <v>0</v>
      </c>
      <c r="I503" s="501"/>
      <c r="J503" s="501"/>
      <c r="K503" s="501"/>
      <c r="L503" s="478">
        <v>0</v>
      </c>
      <c r="M503" s="501"/>
      <c r="N503" s="501"/>
      <c r="O503" s="501"/>
      <c r="P503" s="501"/>
      <c r="Q503" s="501"/>
    </row>
    <row r="504" s="463" customFormat="1" ht="38" customHeight="1" spans="1:17">
      <c r="A504" s="485" t="s">
        <v>1065</v>
      </c>
      <c r="B504" s="486" t="s">
        <v>253</v>
      </c>
      <c r="C504" s="481">
        <v>0</v>
      </c>
      <c r="D504" s="501"/>
      <c r="E504" s="501"/>
      <c r="F504" s="480">
        <v>0</v>
      </c>
      <c r="G504" s="484">
        <v>0</v>
      </c>
      <c r="H504" s="487"/>
      <c r="I504" s="501"/>
      <c r="J504" s="501"/>
      <c r="K504" s="501"/>
      <c r="L504" s="478">
        <v>0</v>
      </c>
      <c r="M504" s="501"/>
      <c r="N504" s="501"/>
      <c r="O504" s="501"/>
      <c r="P504" s="501"/>
      <c r="Q504" s="501"/>
    </row>
    <row r="505" s="463" customFormat="1" ht="38" customHeight="1" spans="1:17">
      <c r="A505" s="485" t="s">
        <v>1066</v>
      </c>
      <c r="B505" s="486" t="s">
        <v>1067</v>
      </c>
      <c r="C505" s="481">
        <v>0</v>
      </c>
      <c r="D505" s="501"/>
      <c r="E505" s="501"/>
      <c r="F505" s="480">
        <v>0</v>
      </c>
      <c r="G505" s="484">
        <v>0</v>
      </c>
      <c r="H505" s="487"/>
      <c r="I505" s="501"/>
      <c r="J505" s="501"/>
      <c r="K505" s="501"/>
      <c r="L505" s="478">
        <v>0</v>
      </c>
      <c r="M505" s="501"/>
      <c r="N505" s="501"/>
      <c r="O505" s="501"/>
      <c r="P505" s="501"/>
      <c r="Q505" s="501"/>
    </row>
    <row r="506" s="463" customFormat="1" ht="38" customHeight="1" spans="1:17">
      <c r="A506" s="485" t="s">
        <v>1068</v>
      </c>
      <c r="B506" s="486" t="s">
        <v>1069</v>
      </c>
      <c r="C506" s="481">
        <v>0</v>
      </c>
      <c r="D506" s="501"/>
      <c r="E506" s="501"/>
      <c r="F506" s="480">
        <v>0</v>
      </c>
      <c r="G506" s="484">
        <v>0</v>
      </c>
      <c r="H506" s="487">
        <v>0</v>
      </c>
      <c r="I506" s="501"/>
      <c r="J506" s="501"/>
      <c r="K506" s="501"/>
      <c r="L506" s="478">
        <v>0</v>
      </c>
      <c r="M506" s="501"/>
      <c r="N506" s="501"/>
      <c r="O506" s="501"/>
      <c r="P506" s="501"/>
      <c r="Q506" s="501"/>
    </row>
    <row r="507" s="463" customFormat="1" ht="38" customHeight="1" spans="1:17">
      <c r="A507" s="485" t="s">
        <v>1070</v>
      </c>
      <c r="B507" s="486" t="s">
        <v>1071</v>
      </c>
      <c r="C507" s="481">
        <v>0</v>
      </c>
      <c r="D507" s="501"/>
      <c r="E507" s="501"/>
      <c r="F507" s="480">
        <v>0</v>
      </c>
      <c r="G507" s="484">
        <v>0</v>
      </c>
      <c r="H507" s="487"/>
      <c r="I507" s="501"/>
      <c r="J507" s="501"/>
      <c r="K507" s="501"/>
      <c r="L507" s="478">
        <v>0</v>
      </c>
      <c r="M507" s="501"/>
      <c r="N507" s="501"/>
      <c r="O507" s="501"/>
      <c r="P507" s="501"/>
      <c r="Q507" s="501"/>
    </row>
    <row r="508" s="463" customFormat="1" ht="38" customHeight="1" spans="1:17">
      <c r="A508" s="485" t="s">
        <v>1072</v>
      </c>
      <c r="B508" s="486" t="s">
        <v>1073</v>
      </c>
      <c r="C508" s="481">
        <v>0</v>
      </c>
      <c r="D508" s="501"/>
      <c r="E508" s="501"/>
      <c r="F508" s="480">
        <v>0</v>
      </c>
      <c r="G508" s="484">
        <v>0</v>
      </c>
      <c r="H508" s="487"/>
      <c r="I508" s="501"/>
      <c r="J508" s="501"/>
      <c r="K508" s="501"/>
      <c r="L508" s="478">
        <v>0</v>
      </c>
      <c r="M508" s="501"/>
      <c r="N508" s="501"/>
      <c r="O508" s="501"/>
      <c r="P508" s="501"/>
      <c r="Q508" s="501"/>
    </row>
    <row r="509" s="463" customFormat="1" ht="38" customHeight="1" spans="1:17">
      <c r="A509" s="485" t="s">
        <v>1074</v>
      </c>
      <c r="B509" s="486" t="s">
        <v>1075</v>
      </c>
      <c r="C509" s="481">
        <v>0</v>
      </c>
      <c r="D509" s="501"/>
      <c r="E509" s="501"/>
      <c r="F509" s="480">
        <v>0</v>
      </c>
      <c r="G509" s="484">
        <v>0</v>
      </c>
      <c r="H509" s="487"/>
      <c r="I509" s="501"/>
      <c r="J509" s="501"/>
      <c r="K509" s="501"/>
      <c r="L509" s="478">
        <v>0</v>
      </c>
      <c r="M509" s="501"/>
      <c r="N509" s="501"/>
      <c r="O509" s="501"/>
      <c r="P509" s="501"/>
      <c r="Q509" s="501"/>
    </row>
    <row r="510" s="463" customFormat="1" ht="38" customHeight="1" spans="1:17">
      <c r="A510" s="485" t="s">
        <v>1076</v>
      </c>
      <c r="B510" s="486" t="s">
        <v>1077</v>
      </c>
      <c r="C510" s="481">
        <v>0</v>
      </c>
      <c r="D510" s="501"/>
      <c r="E510" s="501"/>
      <c r="F510" s="480">
        <v>0</v>
      </c>
      <c r="G510" s="484">
        <v>0</v>
      </c>
      <c r="H510" s="487"/>
      <c r="I510" s="501"/>
      <c r="J510" s="501"/>
      <c r="K510" s="501"/>
      <c r="L510" s="478">
        <v>0</v>
      </c>
      <c r="M510" s="501"/>
      <c r="N510" s="501"/>
      <c r="O510" s="501"/>
      <c r="P510" s="501"/>
      <c r="Q510" s="501"/>
    </row>
    <row r="511" s="463" customFormat="1" ht="38" customHeight="1" spans="1:17">
      <c r="A511" s="485" t="s">
        <v>1078</v>
      </c>
      <c r="B511" s="486" t="s">
        <v>1079</v>
      </c>
      <c r="C511" s="481">
        <v>0</v>
      </c>
      <c r="D511" s="501"/>
      <c r="E511" s="501"/>
      <c r="F511" s="480">
        <v>0</v>
      </c>
      <c r="G511" s="484">
        <v>0</v>
      </c>
      <c r="H511" s="487"/>
      <c r="I511" s="501"/>
      <c r="J511" s="501"/>
      <c r="K511" s="501"/>
      <c r="L511" s="478">
        <v>0</v>
      </c>
      <c r="M511" s="501"/>
      <c r="N511" s="501"/>
      <c r="O511" s="501"/>
      <c r="P511" s="501"/>
      <c r="Q511" s="501"/>
    </row>
    <row r="512" s="463" customFormat="1" ht="38" customHeight="1" spans="1:17">
      <c r="A512" s="482" t="s">
        <v>1080</v>
      </c>
      <c r="B512" s="483" t="s">
        <v>1081</v>
      </c>
      <c r="C512" s="481">
        <v>0</v>
      </c>
      <c r="D512" s="501"/>
      <c r="E512" s="501"/>
      <c r="F512" s="480">
        <v>0</v>
      </c>
      <c r="G512" s="484">
        <v>0</v>
      </c>
      <c r="H512" s="484"/>
      <c r="I512" s="501"/>
      <c r="J512" s="501"/>
      <c r="K512" s="501"/>
      <c r="L512" s="478">
        <v>0</v>
      </c>
      <c r="M512" s="501"/>
      <c r="N512" s="501"/>
      <c r="O512" s="501"/>
      <c r="P512" s="501"/>
      <c r="Q512" s="501"/>
    </row>
    <row r="513" s="463" customFormat="1" ht="38" customHeight="1" spans="1:17">
      <c r="A513" s="485" t="s">
        <v>1082</v>
      </c>
      <c r="B513" s="486" t="s">
        <v>249</v>
      </c>
      <c r="C513" s="481">
        <v>0</v>
      </c>
      <c r="D513" s="501"/>
      <c r="E513" s="501"/>
      <c r="F513" s="480">
        <v>0</v>
      </c>
      <c r="G513" s="484">
        <v>0</v>
      </c>
      <c r="H513" s="487">
        <v>0</v>
      </c>
      <c r="I513" s="501"/>
      <c r="J513" s="501"/>
      <c r="K513" s="501"/>
      <c r="L513" s="478">
        <v>0</v>
      </c>
      <c r="M513" s="501"/>
      <c r="N513" s="501"/>
      <c r="O513" s="501"/>
      <c r="P513" s="501"/>
      <c r="Q513" s="501"/>
    </row>
    <row r="514" s="463" customFormat="1" ht="38" customHeight="1" spans="1:17">
      <c r="A514" s="485" t="s">
        <v>1083</v>
      </c>
      <c r="B514" s="486" t="s">
        <v>251</v>
      </c>
      <c r="C514" s="481">
        <v>0</v>
      </c>
      <c r="D514" s="501"/>
      <c r="E514" s="501"/>
      <c r="F514" s="480">
        <v>0</v>
      </c>
      <c r="G514" s="484">
        <v>0</v>
      </c>
      <c r="H514" s="487">
        <v>0</v>
      </c>
      <c r="I514" s="501"/>
      <c r="J514" s="501"/>
      <c r="K514" s="501"/>
      <c r="L514" s="478">
        <v>0</v>
      </c>
      <c r="M514" s="501"/>
      <c r="N514" s="501"/>
      <c r="O514" s="501"/>
      <c r="P514" s="501"/>
      <c r="Q514" s="501"/>
    </row>
    <row r="515" s="463" customFormat="1" ht="38" customHeight="1" spans="1:17">
      <c r="A515" s="485" t="s">
        <v>1084</v>
      </c>
      <c r="B515" s="486" t="s">
        <v>253</v>
      </c>
      <c r="C515" s="481">
        <v>0</v>
      </c>
      <c r="D515" s="501"/>
      <c r="E515" s="501"/>
      <c r="F515" s="480">
        <v>0</v>
      </c>
      <c r="G515" s="484">
        <v>0</v>
      </c>
      <c r="H515" s="487">
        <v>0</v>
      </c>
      <c r="I515" s="501"/>
      <c r="J515" s="501"/>
      <c r="K515" s="501"/>
      <c r="L515" s="478">
        <v>0</v>
      </c>
      <c r="M515" s="501"/>
      <c r="N515" s="501"/>
      <c r="O515" s="501"/>
      <c r="P515" s="501"/>
      <c r="Q515" s="501"/>
    </row>
    <row r="516" s="463" customFormat="1" ht="38" customHeight="1" spans="1:17">
      <c r="A516" s="485" t="s">
        <v>1085</v>
      </c>
      <c r="B516" s="486" t="s">
        <v>1086</v>
      </c>
      <c r="C516" s="481">
        <v>0</v>
      </c>
      <c r="D516" s="501"/>
      <c r="E516" s="501"/>
      <c r="F516" s="480">
        <v>0</v>
      </c>
      <c r="G516" s="484">
        <v>0</v>
      </c>
      <c r="H516" s="487">
        <v>0</v>
      </c>
      <c r="I516" s="501"/>
      <c r="J516" s="501"/>
      <c r="K516" s="501"/>
      <c r="L516" s="478">
        <v>0</v>
      </c>
      <c r="M516" s="501"/>
      <c r="N516" s="501"/>
      <c r="O516" s="501"/>
      <c r="P516" s="501"/>
      <c r="Q516" s="501"/>
    </row>
    <row r="517" s="463" customFormat="1" ht="38" customHeight="1" spans="1:17">
      <c r="A517" s="485" t="s">
        <v>1087</v>
      </c>
      <c r="B517" s="486" t="s">
        <v>1088</v>
      </c>
      <c r="C517" s="481">
        <v>0</v>
      </c>
      <c r="D517" s="501"/>
      <c r="E517" s="501"/>
      <c r="F517" s="480">
        <v>0</v>
      </c>
      <c r="G517" s="484">
        <v>0</v>
      </c>
      <c r="H517" s="487"/>
      <c r="I517" s="501"/>
      <c r="J517" s="501"/>
      <c r="K517" s="501"/>
      <c r="L517" s="478">
        <v>0</v>
      </c>
      <c r="M517" s="501"/>
      <c r="N517" s="501"/>
      <c r="O517" s="501"/>
      <c r="P517" s="501"/>
      <c r="Q517" s="501"/>
    </row>
    <row r="518" s="463" customFormat="1" ht="38" customHeight="1" spans="1:17">
      <c r="A518" s="485" t="s">
        <v>1089</v>
      </c>
      <c r="B518" s="486" t="s">
        <v>1090</v>
      </c>
      <c r="C518" s="481">
        <v>0</v>
      </c>
      <c r="D518" s="501"/>
      <c r="E518" s="501"/>
      <c r="F518" s="480">
        <v>0</v>
      </c>
      <c r="G518" s="484">
        <v>0</v>
      </c>
      <c r="H518" s="487">
        <v>0</v>
      </c>
      <c r="I518" s="501"/>
      <c r="J518" s="501"/>
      <c r="K518" s="501"/>
      <c r="L518" s="478">
        <v>0</v>
      </c>
      <c r="M518" s="501"/>
      <c r="N518" s="501"/>
      <c r="O518" s="501"/>
      <c r="P518" s="501"/>
      <c r="Q518" s="501"/>
    </row>
    <row r="519" s="463" customFormat="1" ht="38" customHeight="1" spans="1:17">
      <c r="A519" s="485" t="s">
        <v>1091</v>
      </c>
      <c r="B519" s="486" t="s">
        <v>1092</v>
      </c>
      <c r="C519" s="481">
        <v>0</v>
      </c>
      <c r="D519" s="501"/>
      <c r="E519" s="501"/>
      <c r="F519" s="480">
        <v>0</v>
      </c>
      <c r="G519" s="484">
        <v>0</v>
      </c>
      <c r="H519" s="487"/>
      <c r="I519" s="501"/>
      <c r="J519" s="501"/>
      <c r="K519" s="501"/>
      <c r="L519" s="478">
        <v>0</v>
      </c>
      <c r="M519" s="501"/>
      <c r="N519" s="501"/>
      <c r="O519" s="501"/>
      <c r="P519" s="501"/>
      <c r="Q519" s="501"/>
    </row>
    <row r="520" s="463" customFormat="1" ht="38" customHeight="1" spans="1:17">
      <c r="A520" s="485" t="s">
        <v>1093</v>
      </c>
      <c r="B520" s="486" t="s">
        <v>1094</v>
      </c>
      <c r="C520" s="481">
        <v>0</v>
      </c>
      <c r="D520" s="501"/>
      <c r="E520" s="501"/>
      <c r="F520" s="480">
        <v>0</v>
      </c>
      <c r="G520" s="484">
        <v>0</v>
      </c>
      <c r="H520" s="487">
        <v>0</v>
      </c>
      <c r="I520" s="501"/>
      <c r="J520" s="501"/>
      <c r="K520" s="501"/>
      <c r="L520" s="478">
        <v>0</v>
      </c>
      <c r="M520" s="501"/>
      <c r="N520" s="501"/>
      <c r="O520" s="501"/>
      <c r="P520" s="501"/>
      <c r="Q520" s="501"/>
    </row>
    <row r="521" s="463" customFormat="1" ht="38" customHeight="1" spans="1:17">
      <c r="A521" s="482" t="s">
        <v>1095</v>
      </c>
      <c r="B521" s="483" t="s">
        <v>1096</v>
      </c>
      <c r="C521" s="481">
        <v>0</v>
      </c>
      <c r="D521" s="501"/>
      <c r="E521" s="501"/>
      <c r="F521" s="480">
        <v>0</v>
      </c>
      <c r="G521" s="484">
        <v>0</v>
      </c>
      <c r="H521" s="484"/>
      <c r="I521" s="501"/>
      <c r="J521" s="501"/>
      <c r="K521" s="501"/>
      <c r="L521" s="478">
        <v>0</v>
      </c>
      <c r="M521" s="501"/>
      <c r="N521" s="501"/>
      <c r="O521" s="501"/>
      <c r="P521" s="501"/>
      <c r="Q521" s="501"/>
    </row>
    <row r="522" s="463" customFormat="1" ht="38" customHeight="1" spans="1:17">
      <c r="A522" s="485" t="s">
        <v>1097</v>
      </c>
      <c r="B522" s="486" t="s">
        <v>249</v>
      </c>
      <c r="C522" s="481">
        <v>0</v>
      </c>
      <c r="D522" s="501"/>
      <c r="E522" s="501"/>
      <c r="F522" s="480">
        <v>0</v>
      </c>
      <c r="G522" s="484">
        <v>0</v>
      </c>
      <c r="H522" s="487"/>
      <c r="I522" s="501"/>
      <c r="J522" s="501"/>
      <c r="K522" s="501"/>
      <c r="L522" s="478">
        <v>0</v>
      </c>
      <c r="M522" s="501"/>
      <c r="N522" s="501"/>
      <c r="O522" s="501"/>
      <c r="P522" s="501"/>
      <c r="Q522" s="501"/>
    </row>
    <row r="523" s="463" customFormat="1" ht="38" customHeight="1" spans="1:17">
      <c r="A523" s="485" t="s">
        <v>1098</v>
      </c>
      <c r="B523" s="486" t="s">
        <v>251</v>
      </c>
      <c r="C523" s="481">
        <v>0</v>
      </c>
      <c r="D523" s="501"/>
      <c r="E523" s="501"/>
      <c r="F523" s="480">
        <v>0</v>
      </c>
      <c r="G523" s="484">
        <v>0</v>
      </c>
      <c r="H523" s="487">
        <v>0</v>
      </c>
      <c r="I523" s="501"/>
      <c r="J523" s="501"/>
      <c r="K523" s="501"/>
      <c r="L523" s="478">
        <v>0</v>
      </c>
      <c r="M523" s="501"/>
      <c r="N523" s="501"/>
      <c r="O523" s="501"/>
      <c r="P523" s="501"/>
      <c r="Q523" s="501"/>
    </row>
    <row r="524" s="463" customFormat="1" ht="38" customHeight="1" spans="1:17">
      <c r="A524" s="485" t="s">
        <v>1099</v>
      </c>
      <c r="B524" s="486" t="s">
        <v>253</v>
      </c>
      <c r="C524" s="481">
        <v>0</v>
      </c>
      <c r="D524" s="501"/>
      <c r="E524" s="501"/>
      <c r="F524" s="480">
        <v>0</v>
      </c>
      <c r="G524" s="484">
        <v>0</v>
      </c>
      <c r="H524" s="487"/>
      <c r="I524" s="501"/>
      <c r="J524" s="501"/>
      <c r="K524" s="501"/>
      <c r="L524" s="478">
        <v>0</v>
      </c>
      <c r="M524" s="501"/>
      <c r="N524" s="501"/>
      <c r="O524" s="501"/>
      <c r="P524" s="501"/>
      <c r="Q524" s="501"/>
    </row>
    <row r="525" s="463" customFormat="1" ht="38" customHeight="1" spans="1:17">
      <c r="A525" s="485" t="s">
        <v>1100</v>
      </c>
      <c r="B525" s="486" t="s">
        <v>1101</v>
      </c>
      <c r="C525" s="481">
        <v>0</v>
      </c>
      <c r="D525" s="501"/>
      <c r="E525" s="501"/>
      <c r="F525" s="480">
        <v>0</v>
      </c>
      <c r="G525" s="484">
        <v>0</v>
      </c>
      <c r="H525" s="487"/>
      <c r="I525" s="501"/>
      <c r="J525" s="501"/>
      <c r="K525" s="501"/>
      <c r="L525" s="478">
        <v>0</v>
      </c>
      <c r="M525" s="501"/>
      <c r="N525" s="501"/>
      <c r="O525" s="501"/>
      <c r="P525" s="501"/>
      <c r="Q525" s="501"/>
    </row>
    <row r="526" s="463" customFormat="1" ht="38" customHeight="1" spans="1:17">
      <c r="A526" s="485" t="s">
        <v>1102</v>
      </c>
      <c r="B526" s="486" t="s">
        <v>1103</v>
      </c>
      <c r="C526" s="481">
        <v>0</v>
      </c>
      <c r="D526" s="501"/>
      <c r="E526" s="501"/>
      <c r="F526" s="480">
        <v>0</v>
      </c>
      <c r="G526" s="484">
        <v>0</v>
      </c>
      <c r="H526" s="487"/>
      <c r="I526" s="501"/>
      <c r="J526" s="501"/>
      <c r="K526" s="501"/>
      <c r="L526" s="478">
        <v>0</v>
      </c>
      <c r="M526" s="501"/>
      <c r="N526" s="501"/>
      <c r="O526" s="501"/>
      <c r="P526" s="501"/>
      <c r="Q526" s="501"/>
    </row>
    <row r="527" s="463" customFormat="1" ht="38" customHeight="1" spans="1:17">
      <c r="A527" s="485" t="s">
        <v>1104</v>
      </c>
      <c r="B527" s="486" t="s">
        <v>1105</v>
      </c>
      <c r="C527" s="481">
        <v>0</v>
      </c>
      <c r="D527" s="501"/>
      <c r="E527" s="501"/>
      <c r="F527" s="480">
        <v>0</v>
      </c>
      <c r="G527" s="484">
        <v>0</v>
      </c>
      <c r="H527" s="487"/>
      <c r="I527" s="501"/>
      <c r="J527" s="501"/>
      <c r="K527" s="501"/>
      <c r="L527" s="478">
        <v>0</v>
      </c>
      <c r="M527" s="501"/>
      <c r="N527" s="501"/>
      <c r="O527" s="501"/>
      <c r="P527" s="501"/>
      <c r="Q527" s="501"/>
    </row>
    <row r="528" s="463" customFormat="1" ht="38" customHeight="1" spans="1:17">
      <c r="A528" s="509" t="s">
        <v>1106</v>
      </c>
      <c r="B528" s="486" t="s">
        <v>1107</v>
      </c>
      <c r="C528" s="481">
        <v>0</v>
      </c>
      <c r="D528" s="501"/>
      <c r="E528" s="501"/>
      <c r="F528" s="480">
        <v>0</v>
      </c>
      <c r="G528" s="484">
        <v>0</v>
      </c>
      <c r="H528" s="487"/>
      <c r="I528" s="501"/>
      <c r="J528" s="501"/>
      <c r="K528" s="501"/>
      <c r="L528" s="478">
        <v>0</v>
      </c>
      <c r="M528" s="501"/>
      <c r="N528" s="501"/>
      <c r="O528" s="501"/>
      <c r="P528" s="501"/>
      <c r="Q528" s="501"/>
    </row>
    <row r="529" s="463" customFormat="1" ht="38" customHeight="1" spans="1:17">
      <c r="A529" s="509" t="s">
        <v>1108</v>
      </c>
      <c r="B529" s="486" t="s">
        <v>1109</v>
      </c>
      <c r="C529" s="481">
        <v>0</v>
      </c>
      <c r="D529" s="501"/>
      <c r="E529" s="501"/>
      <c r="F529" s="480">
        <v>0</v>
      </c>
      <c r="G529" s="484">
        <v>0</v>
      </c>
      <c r="H529" s="487"/>
      <c r="I529" s="501"/>
      <c r="J529" s="501"/>
      <c r="K529" s="501"/>
      <c r="L529" s="478">
        <v>0</v>
      </c>
      <c r="M529" s="501"/>
      <c r="N529" s="501"/>
      <c r="O529" s="501"/>
      <c r="P529" s="501"/>
      <c r="Q529" s="501"/>
    </row>
    <row r="530" s="463" customFormat="1" ht="38" customHeight="1" spans="1:17">
      <c r="A530" s="485" t="s">
        <v>1110</v>
      </c>
      <c r="B530" s="486" t="s">
        <v>1111</v>
      </c>
      <c r="C530" s="481">
        <v>0</v>
      </c>
      <c r="D530" s="501"/>
      <c r="E530" s="501"/>
      <c r="F530" s="480">
        <v>0</v>
      </c>
      <c r="G530" s="484">
        <v>0</v>
      </c>
      <c r="H530" s="487"/>
      <c r="I530" s="501"/>
      <c r="J530" s="501"/>
      <c r="K530" s="501"/>
      <c r="L530" s="478">
        <v>0</v>
      </c>
      <c r="M530" s="501"/>
      <c r="N530" s="501"/>
      <c r="O530" s="501"/>
      <c r="P530" s="501"/>
      <c r="Q530" s="501"/>
    </row>
    <row r="531" s="463" customFormat="1" ht="38" customHeight="1" spans="1:17">
      <c r="A531" s="482" t="s">
        <v>1112</v>
      </c>
      <c r="B531" s="483" t="s">
        <v>1113</v>
      </c>
      <c r="C531" s="481">
        <v>0</v>
      </c>
      <c r="D531" s="501"/>
      <c r="E531" s="501"/>
      <c r="F531" s="480">
        <v>0</v>
      </c>
      <c r="G531" s="484">
        <v>0</v>
      </c>
      <c r="H531" s="484"/>
      <c r="I531" s="501"/>
      <c r="J531" s="501"/>
      <c r="K531" s="501"/>
      <c r="L531" s="478">
        <v>0</v>
      </c>
      <c r="M531" s="501"/>
      <c r="N531" s="501"/>
      <c r="O531" s="501"/>
      <c r="P531" s="501"/>
      <c r="Q531" s="501"/>
    </row>
    <row r="532" s="463" customFormat="1" ht="38" customHeight="1" spans="1:17">
      <c r="A532" s="485" t="s">
        <v>1114</v>
      </c>
      <c r="B532" s="486" t="s">
        <v>1115</v>
      </c>
      <c r="C532" s="481">
        <v>0</v>
      </c>
      <c r="D532" s="501"/>
      <c r="E532" s="501"/>
      <c r="F532" s="480">
        <v>0</v>
      </c>
      <c r="G532" s="484">
        <v>0</v>
      </c>
      <c r="H532" s="487"/>
      <c r="I532" s="501"/>
      <c r="J532" s="501"/>
      <c r="K532" s="501"/>
      <c r="L532" s="478">
        <v>0</v>
      </c>
      <c r="M532" s="501"/>
      <c r="N532" s="501"/>
      <c r="O532" s="501"/>
      <c r="P532" s="501"/>
      <c r="Q532" s="501"/>
    </row>
    <row r="533" s="463" customFormat="1" ht="38" customHeight="1" spans="1:17">
      <c r="A533" s="485" t="s">
        <v>1116</v>
      </c>
      <c r="B533" s="486" t="s">
        <v>1117</v>
      </c>
      <c r="C533" s="481">
        <v>0</v>
      </c>
      <c r="D533" s="501"/>
      <c r="E533" s="501"/>
      <c r="F533" s="480">
        <v>0</v>
      </c>
      <c r="G533" s="484">
        <v>0</v>
      </c>
      <c r="H533" s="487"/>
      <c r="I533" s="501"/>
      <c r="J533" s="501"/>
      <c r="K533" s="501"/>
      <c r="L533" s="478">
        <v>0</v>
      </c>
      <c r="M533" s="501"/>
      <c r="N533" s="501"/>
      <c r="O533" s="501"/>
      <c r="P533" s="501"/>
      <c r="Q533" s="501"/>
    </row>
    <row r="534" s="463" customFormat="1" ht="38" customHeight="1" spans="1:17">
      <c r="A534" s="485" t="s">
        <v>1118</v>
      </c>
      <c r="B534" s="486" t="s">
        <v>1119</v>
      </c>
      <c r="C534" s="481">
        <v>0</v>
      </c>
      <c r="D534" s="501"/>
      <c r="E534" s="501"/>
      <c r="F534" s="480">
        <v>0</v>
      </c>
      <c r="G534" s="484">
        <v>0</v>
      </c>
      <c r="H534" s="487"/>
      <c r="I534" s="501"/>
      <c r="J534" s="501"/>
      <c r="K534" s="501"/>
      <c r="L534" s="478">
        <v>0</v>
      </c>
      <c r="M534" s="501"/>
      <c r="N534" s="501"/>
      <c r="O534" s="501"/>
      <c r="P534" s="501"/>
      <c r="Q534" s="501"/>
    </row>
    <row r="535" s="463" customFormat="1" ht="38" customHeight="1" spans="1:17">
      <c r="A535" s="482" t="s">
        <v>1120</v>
      </c>
      <c r="B535" s="483" t="s">
        <v>24</v>
      </c>
      <c r="C535" s="481">
        <v>5214</v>
      </c>
      <c r="D535" s="477">
        <v>4961</v>
      </c>
      <c r="E535" s="477">
        <v>4961</v>
      </c>
      <c r="F535" s="480">
        <v>253</v>
      </c>
      <c r="G535" s="484">
        <v>253</v>
      </c>
      <c r="H535" s="484">
        <v>5144</v>
      </c>
      <c r="I535" s="501">
        <v>70</v>
      </c>
      <c r="J535" s="501"/>
      <c r="K535" s="501"/>
      <c r="L535" s="478">
        <v>0</v>
      </c>
      <c r="M535" s="501"/>
      <c r="N535" s="501"/>
      <c r="O535" s="501"/>
      <c r="P535" s="501"/>
      <c r="Q535" s="501"/>
    </row>
    <row r="536" s="463" customFormat="1" ht="38" customHeight="1" spans="1:17">
      <c r="A536" s="482" t="s">
        <v>1121</v>
      </c>
      <c r="B536" s="483" t="s">
        <v>1122</v>
      </c>
      <c r="C536" s="481">
        <v>166</v>
      </c>
      <c r="D536" s="477">
        <v>151</v>
      </c>
      <c r="E536" s="477">
        <v>151</v>
      </c>
      <c r="F536" s="480">
        <v>15</v>
      </c>
      <c r="G536" s="484">
        <v>15</v>
      </c>
      <c r="H536" s="484">
        <v>166</v>
      </c>
      <c r="I536" s="501"/>
      <c r="J536" s="501"/>
      <c r="K536" s="501"/>
      <c r="L536" s="478">
        <v>0</v>
      </c>
      <c r="M536" s="501"/>
      <c r="N536" s="501"/>
      <c r="O536" s="501"/>
      <c r="P536" s="501"/>
      <c r="Q536" s="501"/>
    </row>
    <row r="537" s="463" customFormat="1" ht="38" customHeight="1" spans="1:17">
      <c r="A537" s="485" t="s">
        <v>1123</v>
      </c>
      <c r="B537" s="486" t="s">
        <v>249</v>
      </c>
      <c r="C537" s="481">
        <v>0</v>
      </c>
      <c r="D537" s="501"/>
      <c r="E537" s="501"/>
      <c r="F537" s="480">
        <v>0</v>
      </c>
      <c r="G537" s="484">
        <v>0</v>
      </c>
      <c r="H537" s="487"/>
      <c r="I537" s="501"/>
      <c r="J537" s="501"/>
      <c r="K537" s="501"/>
      <c r="L537" s="478">
        <v>0</v>
      </c>
      <c r="M537" s="501"/>
      <c r="N537" s="501"/>
      <c r="O537" s="501"/>
      <c r="P537" s="501"/>
      <c r="Q537" s="501"/>
    </row>
    <row r="538" s="463" customFormat="1" ht="38" customHeight="1" spans="1:17">
      <c r="A538" s="485" t="s">
        <v>1124</v>
      </c>
      <c r="B538" s="486" t="s">
        <v>251</v>
      </c>
      <c r="C538" s="481">
        <v>0</v>
      </c>
      <c r="D538" s="501"/>
      <c r="E538" s="501"/>
      <c r="F538" s="480">
        <v>0</v>
      </c>
      <c r="G538" s="484">
        <v>0</v>
      </c>
      <c r="H538" s="487"/>
      <c r="I538" s="501"/>
      <c r="J538" s="501"/>
      <c r="K538" s="501"/>
      <c r="L538" s="478">
        <v>0</v>
      </c>
      <c r="M538" s="501"/>
      <c r="N538" s="501"/>
      <c r="O538" s="501"/>
      <c r="P538" s="501"/>
      <c r="Q538" s="501"/>
    </row>
    <row r="539" s="463" customFormat="1" ht="38" customHeight="1" spans="1:17">
      <c r="A539" s="485" t="s">
        <v>1125</v>
      </c>
      <c r="B539" s="486" t="s">
        <v>253</v>
      </c>
      <c r="C539" s="481">
        <v>0</v>
      </c>
      <c r="D539" s="501"/>
      <c r="E539" s="501"/>
      <c r="F539" s="480">
        <v>0</v>
      </c>
      <c r="G539" s="484">
        <v>0</v>
      </c>
      <c r="H539" s="487"/>
      <c r="I539" s="501"/>
      <c r="J539" s="501"/>
      <c r="K539" s="501"/>
      <c r="L539" s="478">
        <v>0</v>
      </c>
      <c r="M539" s="501"/>
      <c r="N539" s="501"/>
      <c r="O539" s="501"/>
      <c r="P539" s="501"/>
      <c r="Q539" s="501"/>
    </row>
    <row r="540" s="463" customFormat="1" ht="38" customHeight="1" spans="1:17">
      <c r="A540" s="485" t="s">
        <v>1126</v>
      </c>
      <c r="B540" s="486" t="s">
        <v>1127</v>
      </c>
      <c r="C540" s="481">
        <v>12</v>
      </c>
      <c r="D540" s="501"/>
      <c r="E540" s="501"/>
      <c r="F540" s="480">
        <v>12</v>
      </c>
      <c r="G540" s="484">
        <v>12</v>
      </c>
      <c r="H540" s="487">
        <v>12</v>
      </c>
      <c r="I540" s="501"/>
      <c r="J540" s="501"/>
      <c r="K540" s="501"/>
      <c r="L540" s="478">
        <v>0</v>
      </c>
      <c r="M540" s="501"/>
      <c r="N540" s="501"/>
      <c r="O540" s="501"/>
      <c r="P540" s="501"/>
      <c r="Q540" s="501"/>
    </row>
    <row r="541" s="463" customFormat="1" ht="38" customHeight="1" spans="1:17">
      <c r="A541" s="485" t="s">
        <v>1128</v>
      </c>
      <c r="B541" s="486" t="s">
        <v>1129</v>
      </c>
      <c r="C541" s="481">
        <v>0</v>
      </c>
      <c r="D541" s="501"/>
      <c r="E541" s="501"/>
      <c r="F541" s="480">
        <v>0</v>
      </c>
      <c r="G541" s="484">
        <v>0</v>
      </c>
      <c r="H541" s="487">
        <v>0</v>
      </c>
      <c r="I541" s="501"/>
      <c r="J541" s="501"/>
      <c r="K541" s="501"/>
      <c r="L541" s="478">
        <v>0</v>
      </c>
      <c r="M541" s="501"/>
      <c r="N541" s="501"/>
      <c r="O541" s="501"/>
      <c r="P541" s="501"/>
      <c r="Q541" s="501"/>
    </row>
    <row r="542" s="463" customFormat="1" ht="38" customHeight="1" spans="1:17">
      <c r="A542" s="485" t="s">
        <v>1130</v>
      </c>
      <c r="B542" s="486" t="s">
        <v>1131</v>
      </c>
      <c r="C542" s="481">
        <v>0</v>
      </c>
      <c r="D542" s="501"/>
      <c r="E542" s="501"/>
      <c r="F542" s="480">
        <v>0</v>
      </c>
      <c r="G542" s="484">
        <v>0</v>
      </c>
      <c r="H542" s="487">
        <v>0</v>
      </c>
      <c r="I542" s="501"/>
      <c r="J542" s="501"/>
      <c r="K542" s="501"/>
      <c r="L542" s="478">
        <v>0</v>
      </c>
      <c r="M542" s="501"/>
      <c r="N542" s="501"/>
      <c r="O542" s="501"/>
      <c r="P542" s="501"/>
      <c r="Q542" s="501"/>
    </row>
    <row r="543" s="463" customFormat="1" ht="38" customHeight="1" spans="1:17">
      <c r="A543" s="485" t="s">
        <v>1132</v>
      </c>
      <c r="B543" s="486" t="s">
        <v>1133</v>
      </c>
      <c r="C543" s="481">
        <v>152</v>
      </c>
      <c r="D543" s="501">
        <v>151</v>
      </c>
      <c r="E543" s="501">
        <v>151</v>
      </c>
      <c r="F543" s="480">
        <v>1</v>
      </c>
      <c r="G543" s="484">
        <v>1</v>
      </c>
      <c r="H543" s="487">
        <v>152</v>
      </c>
      <c r="I543" s="501"/>
      <c r="J543" s="501"/>
      <c r="K543" s="501"/>
      <c r="L543" s="478">
        <v>0</v>
      </c>
      <c r="M543" s="501"/>
      <c r="N543" s="501"/>
      <c r="O543" s="501"/>
      <c r="P543" s="501"/>
      <c r="Q543" s="501"/>
    </row>
    <row r="544" s="463" customFormat="1" ht="38" customHeight="1" spans="1:17">
      <c r="A544" s="485" t="s">
        <v>1134</v>
      </c>
      <c r="B544" s="486" t="s">
        <v>350</v>
      </c>
      <c r="C544" s="481">
        <v>0</v>
      </c>
      <c r="D544" s="501"/>
      <c r="E544" s="501"/>
      <c r="F544" s="480">
        <v>0</v>
      </c>
      <c r="G544" s="484">
        <v>0</v>
      </c>
      <c r="H544" s="487"/>
      <c r="I544" s="501"/>
      <c r="J544" s="501"/>
      <c r="K544" s="501"/>
      <c r="L544" s="478">
        <v>0</v>
      </c>
      <c r="M544" s="501"/>
      <c r="N544" s="501"/>
      <c r="O544" s="501"/>
      <c r="P544" s="501"/>
      <c r="Q544" s="501"/>
    </row>
    <row r="545" s="463" customFormat="1" ht="38" customHeight="1" spans="1:17">
      <c r="A545" s="485" t="s">
        <v>1135</v>
      </c>
      <c r="B545" s="486" t="s">
        <v>1136</v>
      </c>
      <c r="C545" s="481">
        <v>2</v>
      </c>
      <c r="D545" s="501"/>
      <c r="E545" s="501"/>
      <c r="F545" s="480">
        <v>2</v>
      </c>
      <c r="G545" s="484">
        <v>2</v>
      </c>
      <c r="H545" s="487">
        <v>2</v>
      </c>
      <c r="I545" s="501"/>
      <c r="J545" s="501"/>
      <c r="K545" s="501"/>
      <c r="L545" s="478">
        <v>0</v>
      </c>
      <c r="M545" s="501"/>
      <c r="N545" s="501"/>
      <c r="O545" s="501"/>
      <c r="P545" s="501"/>
      <c r="Q545" s="501"/>
    </row>
    <row r="546" s="463" customFormat="1" ht="38" customHeight="1" spans="1:17">
      <c r="A546" s="485" t="s">
        <v>1137</v>
      </c>
      <c r="B546" s="486" t="s">
        <v>1138</v>
      </c>
      <c r="C546" s="481">
        <v>0</v>
      </c>
      <c r="D546" s="501"/>
      <c r="E546" s="501"/>
      <c r="F546" s="480">
        <v>0</v>
      </c>
      <c r="G546" s="484">
        <v>0</v>
      </c>
      <c r="H546" s="487"/>
      <c r="I546" s="501"/>
      <c r="J546" s="501"/>
      <c r="K546" s="501"/>
      <c r="L546" s="478">
        <v>0</v>
      </c>
      <c r="M546" s="501"/>
      <c r="N546" s="501"/>
      <c r="O546" s="501"/>
      <c r="P546" s="501"/>
      <c r="Q546" s="501"/>
    </row>
    <row r="547" s="463" customFormat="1" ht="38" customHeight="1" spans="1:17">
      <c r="A547" s="485" t="s">
        <v>1139</v>
      </c>
      <c r="B547" s="486" t="s">
        <v>1140</v>
      </c>
      <c r="C547" s="481">
        <v>0</v>
      </c>
      <c r="D547" s="501"/>
      <c r="E547" s="501"/>
      <c r="F547" s="480">
        <v>0</v>
      </c>
      <c r="G547" s="484">
        <v>0</v>
      </c>
      <c r="H547" s="487"/>
      <c r="I547" s="501"/>
      <c r="J547" s="501"/>
      <c r="K547" s="501"/>
      <c r="L547" s="478">
        <v>0</v>
      </c>
      <c r="M547" s="501"/>
      <c r="N547" s="501"/>
      <c r="O547" s="501"/>
      <c r="P547" s="501"/>
      <c r="Q547" s="501"/>
    </row>
    <row r="548" s="463" customFormat="1" ht="38" customHeight="1" spans="1:17">
      <c r="A548" s="485" t="s">
        <v>1141</v>
      </c>
      <c r="B548" s="486" t="s">
        <v>1142</v>
      </c>
      <c r="C548" s="481">
        <v>0</v>
      </c>
      <c r="D548" s="501"/>
      <c r="E548" s="501"/>
      <c r="F548" s="480">
        <v>0</v>
      </c>
      <c r="G548" s="484">
        <v>0</v>
      </c>
      <c r="H548" s="487">
        <v>0</v>
      </c>
      <c r="I548" s="501"/>
      <c r="J548" s="501"/>
      <c r="K548" s="501"/>
      <c r="L548" s="478">
        <v>0</v>
      </c>
      <c r="M548" s="501"/>
      <c r="N548" s="501"/>
      <c r="O548" s="501"/>
      <c r="P548" s="501"/>
      <c r="Q548" s="501"/>
    </row>
    <row r="549" s="463" customFormat="1" ht="38" customHeight="1" spans="1:17">
      <c r="A549" s="488">
        <v>2080113</v>
      </c>
      <c r="B549" s="508" t="s">
        <v>416</v>
      </c>
      <c r="C549" s="481">
        <v>0</v>
      </c>
      <c r="D549" s="501"/>
      <c r="E549" s="501"/>
      <c r="F549" s="480">
        <v>0</v>
      </c>
      <c r="G549" s="484">
        <v>0</v>
      </c>
      <c r="H549" s="487">
        <v>0</v>
      </c>
      <c r="I549" s="501"/>
      <c r="J549" s="501"/>
      <c r="K549" s="501"/>
      <c r="L549" s="478">
        <v>0</v>
      </c>
      <c r="M549" s="501"/>
      <c r="N549" s="501"/>
      <c r="O549" s="501"/>
      <c r="P549" s="501"/>
      <c r="Q549" s="501"/>
    </row>
    <row r="550" s="463" customFormat="1" ht="38" customHeight="1" spans="1:17">
      <c r="A550" s="488">
        <v>2080114</v>
      </c>
      <c r="B550" s="508" t="s">
        <v>418</v>
      </c>
      <c r="C550" s="481">
        <v>0</v>
      </c>
      <c r="D550" s="501"/>
      <c r="E550" s="501"/>
      <c r="F550" s="480">
        <v>0</v>
      </c>
      <c r="G550" s="484">
        <v>0</v>
      </c>
      <c r="H550" s="487">
        <v>0</v>
      </c>
      <c r="I550" s="501"/>
      <c r="J550" s="501"/>
      <c r="K550" s="501"/>
      <c r="L550" s="478">
        <v>0</v>
      </c>
      <c r="M550" s="501"/>
      <c r="N550" s="501"/>
      <c r="O550" s="501"/>
      <c r="P550" s="501"/>
      <c r="Q550" s="501"/>
    </row>
    <row r="551" s="463" customFormat="1" ht="38" customHeight="1" spans="1:17">
      <c r="A551" s="488">
        <v>2080115</v>
      </c>
      <c r="B551" s="508" t="s">
        <v>420</v>
      </c>
      <c r="C551" s="481">
        <v>0</v>
      </c>
      <c r="D551" s="501"/>
      <c r="E551" s="501"/>
      <c r="F551" s="480">
        <v>0</v>
      </c>
      <c r="G551" s="484">
        <v>0</v>
      </c>
      <c r="H551" s="487">
        <v>0</v>
      </c>
      <c r="I551" s="501"/>
      <c r="J551" s="501"/>
      <c r="K551" s="501"/>
      <c r="L551" s="478">
        <v>0</v>
      </c>
      <c r="M551" s="501"/>
      <c r="N551" s="501"/>
      <c r="O551" s="501"/>
      <c r="P551" s="501"/>
      <c r="Q551" s="501"/>
    </row>
    <row r="552" s="463" customFormat="1" ht="38" customHeight="1" spans="1:17">
      <c r="A552" s="488">
        <v>2080116</v>
      </c>
      <c r="B552" s="508" t="s">
        <v>422</v>
      </c>
      <c r="C552" s="481">
        <v>0</v>
      </c>
      <c r="D552" s="501"/>
      <c r="E552" s="501"/>
      <c r="F552" s="480">
        <v>0</v>
      </c>
      <c r="G552" s="484">
        <v>0</v>
      </c>
      <c r="H552" s="487"/>
      <c r="I552" s="501"/>
      <c r="J552" s="501"/>
      <c r="K552" s="501"/>
      <c r="L552" s="478">
        <v>0</v>
      </c>
      <c r="M552" s="501"/>
      <c r="N552" s="501"/>
      <c r="O552" s="501"/>
      <c r="P552" s="501"/>
      <c r="Q552" s="501"/>
    </row>
    <row r="553" s="463" customFormat="1" ht="38" customHeight="1" spans="1:17">
      <c r="A553" s="488">
        <v>2080150</v>
      </c>
      <c r="B553" s="508" t="s">
        <v>267</v>
      </c>
      <c r="C553" s="481">
        <v>0</v>
      </c>
      <c r="D553" s="501"/>
      <c r="E553" s="501"/>
      <c r="F553" s="480">
        <v>0</v>
      </c>
      <c r="G553" s="484">
        <v>0</v>
      </c>
      <c r="H553" s="487">
        <v>0</v>
      </c>
      <c r="I553" s="501"/>
      <c r="J553" s="501"/>
      <c r="K553" s="501"/>
      <c r="L553" s="478">
        <v>0</v>
      </c>
      <c r="M553" s="501"/>
      <c r="N553" s="501"/>
      <c r="O553" s="501"/>
      <c r="P553" s="501"/>
      <c r="Q553" s="501"/>
    </row>
    <row r="554" s="463" customFormat="1" ht="38" customHeight="1" spans="1:17">
      <c r="A554" s="485" t="s">
        <v>1143</v>
      </c>
      <c r="B554" s="486" t="s">
        <v>1144</v>
      </c>
      <c r="C554" s="481">
        <v>0</v>
      </c>
      <c r="D554" s="501"/>
      <c r="E554" s="501"/>
      <c r="F554" s="480">
        <v>0</v>
      </c>
      <c r="G554" s="484">
        <v>0</v>
      </c>
      <c r="H554" s="487"/>
      <c r="I554" s="501"/>
      <c r="J554" s="501"/>
      <c r="K554" s="501"/>
      <c r="L554" s="478">
        <v>0</v>
      </c>
      <c r="M554" s="501"/>
      <c r="N554" s="501"/>
      <c r="O554" s="501"/>
      <c r="P554" s="501"/>
      <c r="Q554" s="501"/>
    </row>
    <row r="555" s="463" customFormat="1" ht="38" customHeight="1" spans="1:17">
      <c r="A555" s="482" t="s">
        <v>1145</v>
      </c>
      <c r="B555" s="483" t="s">
        <v>1146</v>
      </c>
      <c r="C555" s="481">
        <v>610</v>
      </c>
      <c r="D555" s="501">
        <v>555</v>
      </c>
      <c r="E555" s="501">
        <v>555</v>
      </c>
      <c r="F555" s="480">
        <v>55</v>
      </c>
      <c r="G555" s="484">
        <v>55</v>
      </c>
      <c r="H555" s="484">
        <v>610</v>
      </c>
      <c r="I555" s="501"/>
      <c r="J555" s="501"/>
      <c r="K555" s="501"/>
      <c r="L555" s="478">
        <v>0</v>
      </c>
      <c r="M555" s="501"/>
      <c r="N555" s="501"/>
      <c r="O555" s="501"/>
      <c r="P555" s="501"/>
      <c r="Q555" s="501"/>
    </row>
    <row r="556" s="463" customFormat="1" ht="38" customHeight="1" spans="1:17">
      <c r="A556" s="485" t="s">
        <v>1147</v>
      </c>
      <c r="B556" s="486" t="s">
        <v>249</v>
      </c>
      <c r="C556" s="481">
        <v>0</v>
      </c>
      <c r="D556" s="501"/>
      <c r="E556" s="501"/>
      <c r="F556" s="480">
        <v>0</v>
      </c>
      <c r="G556" s="484">
        <v>0</v>
      </c>
      <c r="H556" s="487"/>
      <c r="I556" s="501"/>
      <c r="J556" s="501"/>
      <c r="K556" s="501"/>
      <c r="L556" s="478">
        <v>0</v>
      </c>
      <c r="M556" s="501"/>
      <c r="N556" s="501"/>
      <c r="O556" s="501"/>
      <c r="P556" s="501"/>
      <c r="Q556" s="501"/>
    </row>
    <row r="557" s="463" customFormat="1" ht="38" customHeight="1" spans="1:17">
      <c r="A557" s="485" t="s">
        <v>1148</v>
      </c>
      <c r="B557" s="486" t="s">
        <v>251</v>
      </c>
      <c r="C557" s="481">
        <v>0</v>
      </c>
      <c r="D557" s="501"/>
      <c r="E557" s="501"/>
      <c r="F557" s="480">
        <v>0</v>
      </c>
      <c r="G557" s="484">
        <v>0</v>
      </c>
      <c r="H557" s="487">
        <v>0</v>
      </c>
      <c r="I557" s="501"/>
      <c r="J557" s="501"/>
      <c r="K557" s="501"/>
      <c r="L557" s="478">
        <v>0</v>
      </c>
      <c r="M557" s="501"/>
      <c r="N557" s="501"/>
      <c r="O557" s="501"/>
      <c r="P557" s="501"/>
      <c r="Q557" s="501"/>
    </row>
    <row r="558" s="463" customFormat="1" ht="38" customHeight="1" spans="1:17">
      <c r="A558" s="485" t="s">
        <v>1149</v>
      </c>
      <c r="B558" s="486" t="s">
        <v>253</v>
      </c>
      <c r="C558" s="481">
        <v>0</v>
      </c>
      <c r="D558" s="501"/>
      <c r="E558" s="501"/>
      <c r="F558" s="480">
        <v>0</v>
      </c>
      <c r="G558" s="484">
        <v>0</v>
      </c>
      <c r="H558" s="487"/>
      <c r="I558" s="501"/>
      <c r="J558" s="501"/>
      <c r="K558" s="501"/>
      <c r="L558" s="478">
        <v>0</v>
      </c>
      <c r="M558" s="501"/>
      <c r="N558" s="501"/>
      <c r="O558" s="501"/>
      <c r="P558" s="501"/>
      <c r="Q558" s="501"/>
    </row>
    <row r="559" s="463" customFormat="1" ht="38" customHeight="1" spans="1:17">
      <c r="A559" s="485" t="s">
        <v>1150</v>
      </c>
      <c r="B559" s="486" t="s">
        <v>1151</v>
      </c>
      <c r="C559" s="481">
        <v>0</v>
      </c>
      <c r="D559" s="501"/>
      <c r="E559" s="501"/>
      <c r="F559" s="480">
        <v>0</v>
      </c>
      <c r="G559" s="484">
        <v>0</v>
      </c>
      <c r="H559" s="487"/>
      <c r="I559" s="501"/>
      <c r="J559" s="501"/>
      <c r="K559" s="501"/>
      <c r="L559" s="478">
        <v>0</v>
      </c>
      <c r="M559" s="501"/>
      <c r="N559" s="501"/>
      <c r="O559" s="501"/>
      <c r="P559" s="501"/>
      <c r="Q559" s="501"/>
    </row>
    <row r="560" s="463" customFormat="1" ht="38" customHeight="1" spans="1:17">
      <c r="A560" s="485" t="s">
        <v>1152</v>
      </c>
      <c r="B560" s="486" t="s">
        <v>1153</v>
      </c>
      <c r="C560" s="481">
        <v>0</v>
      </c>
      <c r="D560" s="501"/>
      <c r="E560" s="501"/>
      <c r="F560" s="480">
        <v>0</v>
      </c>
      <c r="G560" s="484">
        <v>0</v>
      </c>
      <c r="H560" s="487"/>
      <c r="I560" s="501"/>
      <c r="J560" s="501"/>
      <c r="K560" s="501"/>
      <c r="L560" s="478">
        <v>0</v>
      </c>
      <c r="M560" s="501"/>
      <c r="N560" s="501"/>
      <c r="O560" s="501"/>
      <c r="P560" s="501"/>
      <c r="Q560" s="501"/>
    </row>
    <row r="561" s="463" customFormat="1" ht="38" customHeight="1" spans="1:17">
      <c r="A561" s="485" t="s">
        <v>1154</v>
      </c>
      <c r="B561" s="486" t="s">
        <v>1155</v>
      </c>
      <c r="C561" s="481">
        <v>537</v>
      </c>
      <c r="D561" s="501">
        <v>497</v>
      </c>
      <c r="E561" s="501">
        <v>497</v>
      </c>
      <c r="F561" s="480">
        <v>40</v>
      </c>
      <c r="G561" s="484">
        <v>40</v>
      </c>
      <c r="H561" s="487">
        <v>537</v>
      </c>
      <c r="I561" s="501"/>
      <c r="J561" s="501"/>
      <c r="K561" s="501"/>
      <c r="L561" s="478">
        <v>0</v>
      </c>
      <c r="M561" s="501"/>
      <c r="N561" s="501"/>
      <c r="O561" s="501"/>
      <c r="P561" s="501"/>
      <c r="Q561" s="501"/>
    </row>
    <row r="562" s="463" customFormat="1" ht="38" customHeight="1" spans="1:17">
      <c r="A562" s="485" t="s">
        <v>1156</v>
      </c>
      <c r="B562" s="486" t="s">
        <v>1157</v>
      </c>
      <c r="C562" s="481">
        <v>73</v>
      </c>
      <c r="D562" s="501">
        <v>58</v>
      </c>
      <c r="E562" s="501">
        <v>58</v>
      </c>
      <c r="F562" s="480">
        <v>15</v>
      </c>
      <c r="G562" s="484">
        <v>15</v>
      </c>
      <c r="H562" s="487">
        <v>73</v>
      </c>
      <c r="I562" s="501"/>
      <c r="J562" s="501"/>
      <c r="K562" s="501"/>
      <c r="L562" s="478">
        <v>0</v>
      </c>
      <c r="M562" s="501"/>
      <c r="N562" s="501"/>
      <c r="O562" s="501"/>
      <c r="P562" s="501"/>
      <c r="Q562" s="501"/>
    </row>
    <row r="563" s="463" customFormat="1" ht="38" customHeight="1" spans="1:17">
      <c r="A563" s="482" t="s">
        <v>1158</v>
      </c>
      <c r="B563" s="483" t="s">
        <v>1159</v>
      </c>
      <c r="C563" s="481">
        <v>0</v>
      </c>
      <c r="D563" s="501"/>
      <c r="E563" s="501"/>
      <c r="F563" s="480">
        <v>0</v>
      </c>
      <c r="G563" s="484">
        <v>0</v>
      </c>
      <c r="H563" s="484">
        <v>0</v>
      </c>
      <c r="I563" s="501"/>
      <c r="J563" s="501"/>
      <c r="K563" s="501"/>
      <c r="L563" s="478">
        <v>0</v>
      </c>
      <c r="M563" s="501"/>
      <c r="N563" s="501"/>
      <c r="O563" s="501"/>
      <c r="P563" s="501"/>
      <c r="Q563" s="501"/>
    </row>
    <row r="564" s="463" customFormat="1" ht="38" customHeight="1" spans="1:17">
      <c r="A564" s="485" t="s">
        <v>1160</v>
      </c>
      <c r="B564" s="486" t="s">
        <v>1161</v>
      </c>
      <c r="C564" s="481">
        <v>0</v>
      </c>
      <c r="D564" s="501"/>
      <c r="E564" s="501"/>
      <c r="F564" s="480">
        <v>0</v>
      </c>
      <c r="G564" s="484">
        <v>0</v>
      </c>
      <c r="H564" s="487">
        <v>0</v>
      </c>
      <c r="I564" s="501"/>
      <c r="J564" s="501"/>
      <c r="K564" s="501"/>
      <c r="L564" s="478">
        <v>0</v>
      </c>
      <c r="M564" s="501"/>
      <c r="N564" s="501"/>
      <c r="O564" s="501"/>
      <c r="P564" s="501"/>
      <c r="Q564" s="501"/>
    </row>
    <row r="565" s="463" customFormat="1" ht="38" customHeight="1" spans="1:17">
      <c r="A565" s="482" t="s">
        <v>1162</v>
      </c>
      <c r="B565" s="483" t="s">
        <v>1163</v>
      </c>
      <c r="C565" s="481">
        <v>2547</v>
      </c>
      <c r="D565" s="501">
        <v>2472</v>
      </c>
      <c r="E565" s="501">
        <v>2472</v>
      </c>
      <c r="F565" s="480">
        <v>75</v>
      </c>
      <c r="G565" s="484">
        <v>75</v>
      </c>
      <c r="H565" s="484">
        <v>2547</v>
      </c>
      <c r="I565" s="501"/>
      <c r="J565" s="501"/>
      <c r="K565" s="501"/>
      <c r="L565" s="478">
        <v>0</v>
      </c>
      <c r="M565" s="501"/>
      <c r="N565" s="501"/>
      <c r="O565" s="501"/>
      <c r="P565" s="501"/>
      <c r="Q565" s="501"/>
    </row>
    <row r="566" s="463" customFormat="1" ht="38" customHeight="1" spans="1:17">
      <c r="A566" s="485" t="s">
        <v>1164</v>
      </c>
      <c r="B566" s="486" t="s">
        <v>1165</v>
      </c>
      <c r="C566" s="481">
        <v>0</v>
      </c>
      <c r="D566" s="501"/>
      <c r="E566" s="501"/>
      <c r="F566" s="480">
        <v>0</v>
      </c>
      <c r="G566" s="484">
        <v>0</v>
      </c>
      <c r="H566" s="487"/>
      <c r="I566" s="501"/>
      <c r="J566" s="501"/>
      <c r="K566" s="501"/>
      <c r="L566" s="478">
        <v>0</v>
      </c>
      <c r="M566" s="501"/>
      <c r="N566" s="501"/>
      <c r="O566" s="501"/>
      <c r="P566" s="501"/>
      <c r="Q566" s="501"/>
    </row>
    <row r="567" s="463" customFormat="1" ht="38" customHeight="1" spans="1:17">
      <c r="A567" s="485" t="s">
        <v>1166</v>
      </c>
      <c r="B567" s="486" t="s">
        <v>1167</v>
      </c>
      <c r="C567" s="481">
        <v>2</v>
      </c>
      <c r="D567" s="501"/>
      <c r="E567" s="501"/>
      <c r="F567" s="480">
        <v>2</v>
      </c>
      <c r="G567" s="484">
        <v>2</v>
      </c>
      <c r="H567" s="487">
        <v>2</v>
      </c>
      <c r="I567" s="501"/>
      <c r="J567" s="501"/>
      <c r="K567" s="501"/>
      <c r="L567" s="478">
        <v>0</v>
      </c>
      <c r="M567" s="501"/>
      <c r="N567" s="501"/>
      <c r="O567" s="501"/>
      <c r="P567" s="501"/>
      <c r="Q567" s="501"/>
    </row>
    <row r="568" s="463" customFormat="1" ht="38" customHeight="1" spans="1:17">
      <c r="A568" s="485" t="s">
        <v>1168</v>
      </c>
      <c r="B568" s="486" t="s">
        <v>1169</v>
      </c>
      <c r="C568" s="481">
        <v>0</v>
      </c>
      <c r="D568" s="501"/>
      <c r="E568" s="501"/>
      <c r="F568" s="480">
        <v>0</v>
      </c>
      <c r="G568" s="484">
        <v>0</v>
      </c>
      <c r="H568" s="487"/>
      <c r="I568" s="501"/>
      <c r="J568" s="501"/>
      <c r="K568" s="501"/>
      <c r="L568" s="478">
        <v>0</v>
      </c>
      <c r="M568" s="501"/>
      <c r="N568" s="501"/>
      <c r="O568" s="501"/>
      <c r="P568" s="501"/>
      <c r="Q568" s="501"/>
    </row>
    <row r="569" s="463" customFormat="1" ht="38" customHeight="1" spans="1:17">
      <c r="A569" s="485" t="s">
        <v>1170</v>
      </c>
      <c r="B569" s="486" t="s">
        <v>1171</v>
      </c>
      <c r="C569" s="481">
        <v>2543</v>
      </c>
      <c r="D569" s="501">
        <v>2470</v>
      </c>
      <c r="E569" s="501">
        <v>2470</v>
      </c>
      <c r="F569" s="480">
        <v>73</v>
      </c>
      <c r="G569" s="484">
        <v>73</v>
      </c>
      <c r="H569" s="487">
        <v>2543</v>
      </c>
      <c r="I569" s="501"/>
      <c r="J569" s="501"/>
      <c r="K569" s="501"/>
      <c r="L569" s="478">
        <v>0</v>
      </c>
      <c r="M569" s="501"/>
      <c r="N569" s="501"/>
      <c r="O569" s="501"/>
      <c r="P569" s="501"/>
      <c r="Q569" s="501"/>
    </row>
    <row r="570" s="463" customFormat="1" ht="38" customHeight="1" spans="1:17">
      <c r="A570" s="485" t="s">
        <v>1172</v>
      </c>
      <c r="B570" s="486" t="s">
        <v>1173</v>
      </c>
      <c r="C570" s="481">
        <v>0</v>
      </c>
      <c r="D570" s="501"/>
      <c r="E570" s="501"/>
      <c r="F570" s="480">
        <v>0</v>
      </c>
      <c r="G570" s="484">
        <v>0</v>
      </c>
      <c r="H570" s="487"/>
      <c r="I570" s="501"/>
      <c r="J570" s="501"/>
      <c r="K570" s="501"/>
      <c r="L570" s="478">
        <v>0</v>
      </c>
      <c r="M570" s="501"/>
      <c r="N570" s="501"/>
      <c r="O570" s="501"/>
      <c r="P570" s="501"/>
      <c r="Q570" s="501"/>
    </row>
    <row r="571" s="463" customFormat="1" ht="38" customHeight="1" spans="1:17">
      <c r="A571" s="485" t="s">
        <v>1174</v>
      </c>
      <c r="B571" s="486" t="s">
        <v>1175</v>
      </c>
      <c r="C571" s="481">
        <v>0</v>
      </c>
      <c r="D571" s="501"/>
      <c r="E571" s="501"/>
      <c r="F571" s="480">
        <v>0</v>
      </c>
      <c r="G571" s="484">
        <v>0</v>
      </c>
      <c r="H571" s="487"/>
      <c r="I571" s="501"/>
      <c r="J571" s="501"/>
      <c r="K571" s="501"/>
      <c r="L571" s="478">
        <v>0</v>
      </c>
      <c r="M571" s="501"/>
      <c r="N571" s="501"/>
      <c r="O571" s="501"/>
      <c r="P571" s="501"/>
      <c r="Q571" s="501"/>
    </row>
    <row r="572" s="463" customFormat="1" ht="38" customHeight="1" spans="1:17">
      <c r="A572" s="488">
        <v>2080508</v>
      </c>
      <c r="B572" s="508" t="s">
        <v>1176</v>
      </c>
      <c r="C572" s="481">
        <v>0</v>
      </c>
      <c r="D572" s="501"/>
      <c r="E572" s="501"/>
      <c r="F572" s="480">
        <v>0</v>
      </c>
      <c r="G572" s="484">
        <v>0</v>
      </c>
      <c r="H572" s="487">
        <v>0</v>
      </c>
      <c r="I572" s="501"/>
      <c r="J572" s="501"/>
      <c r="K572" s="501"/>
      <c r="L572" s="478">
        <v>0</v>
      </c>
      <c r="M572" s="501"/>
      <c r="N572" s="501"/>
      <c r="O572" s="501"/>
      <c r="P572" s="501"/>
      <c r="Q572" s="501"/>
    </row>
    <row r="573" s="463" customFormat="1" ht="38" customHeight="1" spans="1:17">
      <c r="A573" s="485" t="s">
        <v>1177</v>
      </c>
      <c r="B573" s="486" t="s">
        <v>1178</v>
      </c>
      <c r="C573" s="481">
        <v>2</v>
      </c>
      <c r="D573" s="501">
        <v>2</v>
      </c>
      <c r="E573" s="501">
        <v>2</v>
      </c>
      <c r="F573" s="480">
        <v>0</v>
      </c>
      <c r="G573" s="484">
        <v>0</v>
      </c>
      <c r="H573" s="487">
        <v>2</v>
      </c>
      <c r="I573" s="501"/>
      <c r="J573" s="501"/>
      <c r="K573" s="501"/>
      <c r="L573" s="478">
        <v>0</v>
      </c>
      <c r="M573" s="501"/>
      <c r="N573" s="501"/>
      <c r="O573" s="501"/>
      <c r="P573" s="501"/>
      <c r="Q573" s="501"/>
    </row>
    <row r="574" s="463" customFormat="1" ht="38" customHeight="1" spans="1:17">
      <c r="A574" s="482" t="s">
        <v>1179</v>
      </c>
      <c r="B574" s="483" t="s">
        <v>1180</v>
      </c>
      <c r="C574" s="481">
        <v>0</v>
      </c>
      <c r="D574" s="501"/>
      <c r="E574" s="501"/>
      <c r="F574" s="480">
        <v>0</v>
      </c>
      <c r="G574" s="484">
        <v>0</v>
      </c>
      <c r="H574" s="484">
        <v>0</v>
      </c>
      <c r="I574" s="501"/>
      <c r="J574" s="501"/>
      <c r="K574" s="501"/>
      <c r="L574" s="478">
        <v>0</v>
      </c>
      <c r="M574" s="501"/>
      <c r="N574" s="501"/>
      <c r="O574" s="501"/>
      <c r="P574" s="501"/>
      <c r="Q574" s="501"/>
    </row>
    <row r="575" s="463" customFormat="1" ht="38" customHeight="1" spans="1:17">
      <c r="A575" s="485" t="s">
        <v>1181</v>
      </c>
      <c r="B575" s="486" t="s">
        <v>1182</v>
      </c>
      <c r="C575" s="481">
        <v>0</v>
      </c>
      <c r="D575" s="501"/>
      <c r="E575" s="501"/>
      <c r="F575" s="480">
        <v>0</v>
      </c>
      <c r="G575" s="484">
        <v>0</v>
      </c>
      <c r="H575" s="487">
        <v>0</v>
      </c>
      <c r="I575" s="501"/>
      <c r="J575" s="501"/>
      <c r="K575" s="501"/>
      <c r="L575" s="478">
        <v>0</v>
      </c>
      <c r="M575" s="501"/>
      <c r="N575" s="501"/>
      <c r="O575" s="501"/>
      <c r="P575" s="501"/>
      <c r="Q575" s="501"/>
    </row>
    <row r="576" s="463" customFormat="1" ht="38" customHeight="1" spans="1:17">
      <c r="A576" s="485" t="s">
        <v>1183</v>
      </c>
      <c r="B576" s="486" t="s">
        <v>1184</v>
      </c>
      <c r="C576" s="481">
        <v>0</v>
      </c>
      <c r="D576" s="501"/>
      <c r="E576" s="501"/>
      <c r="F576" s="480">
        <v>0</v>
      </c>
      <c r="G576" s="484">
        <v>0</v>
      </c>
      <c r="H576" s="487">
        <v>0</v>
      </c>
      <c r="I576" s="501"/>
      <c r="J576" s="501"/>
      <c r="K576" s="501"/>
      <c r="L576" s="478">
        <v>0</v>
      </c>
      <c r="M576" s="501"/>
      <c r="N576" s="501"/>
      <c r="O576" s="501"/>
      <c r="P576" s="501"/>
      <c r="Q576" s="501"/>
    </row>
    <row r="577" s="463" customFormat="1" ht="38" customHeight="1" spans="1:17">
      <c r="A577" s="485" t="s">
        <v>1185</v>
      </c>
      <c r="B577" s="486" t="s">
        <v>1186</v>
      </c>
      <c r="C577" s="481">
        <v>0</v>
      </c>
      <c r="D577" s="501"/>
      <c r="E577" s="501"/>
      <c r="F577" s="480">
        <v>0</v>
      </c>
      <c r="G577" s="484">
        <v>0</v>
      </c>
      <c r="H577" s="487">
        <v>0</v>
      </c>
      <c r="I577" s="501"/>
      <c r="J577" s="501"/>
      <c r="K577" s="501"/>
      <c r="L577" s="478">
        <v>0</v>
      </c>
      <c r="M577" s="501"/>
      <c r="N577" s="501"/>
      <c r="O577" s="501"/>
      <c r="P577" s="501"/>
      <c r="Q577" s="501"/>
    </row>
    <row r="578" s="463" customFormat="1" ht="38" customHeight="1" spans="1:17">
      <c r="A578" s="482" t="s">
        <v>1187</v>
      </c>
      <c r="B578" s="483" t="s">
        <v>1188</v>
      </c>
      <c r="C578" s="481">
        <v>150</v>
      </c>
      <c r="D578" s="501">
        <v>120</v>
      </c>
      <c r="E578" s="501">
        <v>120</v>
      </c>
      <c r="F578" s="480">
        <v>30</v>
      </c>
      <c r="G578" s="484">
        <v>30</v>
      </c>
      <c r="H578" s="484">
        <v>150</v>
      </c>
      <c r="I578" s="501"/>
      <c r="J578" s="501"/>
      <c r="K578" s="501"/>
      <c r="L578" s="478">
        <v>0</v>
      </c>
      <c r="M578" s="501"/>
      <c r="N578" s="501"/>
      <c r="O578" s="501"/>
      <c r="P578" s="501"/>
      <c r="Q578" s="501"/>
    </row>
    <row r="579" s="463" customFormat="1" ht="38" customHeight="1" spans="1:17">
      <c r="A579" s="485" t="s">
        <v>1189</v>
      </c>
      <c r="B579" s="486" t="s">
        <v>1190</v>
      </c>
      <c r="C579" s="481">
        <v>0</v>
      </c>
      <c r="D579" s="501"/>
      <c r="E579" s="501"/>
      <c r="F579" s="480">
        <v>0</v>
      </c>
      <c r="G579" s="484">
        <v>0</v>
      </c>
      <c r="H579" s="487"/>
      <c r="I579" s="501"/>
      <c r="J579" s="501"/>
      <c r="K579" s="501"/>
      <c r="L579" s="478">
        <v>0</v>
      </c>
      <c r="M579" s="501"/>
      <c r="N579" s="501"/>
      <c r="O579" s="501"/>
      <c r="P579" s="501"/>
      <c r="Q579" s="501"/>
    </row>
    <row r="580" s="463" customFormat="1" ht="38" customHeight="1" spans="1:17">
      <c r="A580" s="485" t="s">
        <v>1191</v>
      </c>
      <c r="B580" s="486" t="s">
        <v>1192</v>
      </c>
      <c r="C580" s="481">
        <v>0</v>
      </c>
      <c r="D580" s="501"/>
      <c r="E580" s="501"/>
      <c r="F580" s="480">
        <v>0</v>
      </c>
      <c r="G580" s="484">
        <v>0</v>
      </c>
      <c r="H580" s="487">
        <v>0</v>
      </c>
      <c r="I580" s="501"/>
      <c r="J580" s="501"/>
      <c r="K580" s="501"/>
      <c r="L580" s="478">
        <v>0</v>
      </c>
      <c r="M580" s="501"/>
      <c r="N580" s="501"/>
      <c r="O580" s="501"/>
      <c r="P580" s="501"/>
      <c r="Q580" s="501"/>
    </row>
    <row r="581" s="463" customFormat="1" ht="38" customHeight="1" spans="1:17">
      <c r="A581" s="485" t="s">
        <v>1193</v>
      </c>
      <c r="B581" s="486" t="s">
        <v>1194</v>
      </c>
      <c r="C581" s="481">
        <v>0</v>
      </c>
      <c r="D581" s="501"/>
      <c r="E581" s="501"/>
      <c r="F581" s="480">
        <v>0</v>
      </c>
      <c r="G581" s="484">
        <v>0</v>
      </c>
      <c r="H581" s="487">
        <v>0</v>
      </c>
      <c r="I581" s="501"/>
      <c r="J581" s="501"/>
      <c r="K581" s="501"/>
      <c r="L581" s="478">
        <v>0</v>
      </c>
      <c r="M581" s="501"/>
      <c r="N581" s="501"/>
      <c r="O581" s="501"/>
      <c r="P581" s="501"/>
      <c r="Q581" s="501"/>
    </row>
    <row r="582" s="463" customFormat="1" ht="38" customHeight="1" spans="1:17">
      <c r="A582" s="485" t="s">
        <v>1195</v>
      </c>
      <c r="B582" s="486" t="s">
        <v>1196</v>
      </c>
      <c r="C582" s="481">
        <v>0</v>
      </c>
      <c r="D582" s="501"/>
      <c r="E582" s="501"/>
      <c r="F582" s="480">
        <v>0</v>
      </c>
      <c r="G582" s="484">
        <v>0</v>
      </c>
      <c r="H582" s="487">
        <v>0</v>
      </c>
      <c r="I582" s="501"/>
      <c r="J582" s="501"/>
      <c r="K582" s="501"/>
      <c r="L582" s="478">
        <v>0</v>
      </c>
      <c r="M582" s="501"/>
      <c r="N582" s="501"/>
      <c r="O582" s="501"/>
      <c r="P582" s="501"/>
      <c r="Q582" s="501"/>
    </row>
    <row r="583" s="463" customFormat="1" ht="38" customHeight="1" spans="1:17">
      <c r="A583" s="485" t="s">
        <v>1197</v>
      </c>
      <c r="B583" s="486" t="s">
        <v>1198</v>
      </c>
      <c r="C583" s="481">
        <v>0</v>
      </c>
      <c r="D583" s="501"/>
      <c r="E583" s="501"/>
      <c r="F583" s="480">
        <v>0</v>
      </c>
      <c r="G583" s="484">
        <v>0</v>
      </c>
      <c r="H583" s="487">
        <v>0</v>
      </c>
      <c r="I583" s="501"/>
      <c r="J583" s="501"/>
      <c r="K583" s="501"/>
      <c r="L583" s="478">
        <v>0</v>
      </c>
      <c r="M583" s="501"/>
      <c r="N583" s="501"/>
      <c r="O583" s="501"/>
      <c r="P583" s="501"/>
      <c r="Q583" s="501"/>
    </row>
    <row r="584" s="463" customFormat="1" ht="38" customHeight="1" spans="1:17">
      <c r="A584" s="485" t="s">
        <v>1199</v>
      </c>
      <c r="B584" s="486" t="s">
        <v>1200</v>
      </c>
      <c r="C584" s="481">
        <v>120</v>
      </c>
      <c r="D584" s="501">
        <v>120</v>
      </c>
      <c r="E584" s="501">
        <v>120</v>
      </c>
      <c r="F584" s="480">
        <v>0</v>
      </c>
      <c r="G584" s="484">
        <v>0</v>
      </c>
      <c r="H584" s="487">
        <v>120</v>
      </c>
      <c r="I584" s="501"/>
      <c r="J584" s="501"/>
      <c r="K584" s="501"/>
      <c r="L584" s="478">
        <v>0</v>
      </c>
      <c r="M584" s="501"/>
      <c r="N584" s="501"/>
      <c r="O584" s="501"/>
      <c r="P584" s="501"/>
      <c r="Q584" s="501"/>
    </row>
    <row r="585" s="463" customFormat="1" ht="38" customHeight="1" spans="1:17">
      <c r="A585" s="485" t="s">
        <v>1201</v>
      </c>
      <c r="B585" s="486" t="s">
        <v>1202</v>
      </c>
      <c r="C585" s="481">
        <v>0</v>
      </c>
      <c r="D585" s="501"/>
      <c r="E585" s="501"/>
      <c r="F585" s="480">
        <v>0</v>
      </c>
      <c r="G585" s="484">
        <v>0</v>
      </c>
      <c r="H585" s="487">
        <v>0</v>
      </c>
      <c r="I585" s="501"/>
      <c r="J585" s="501"/>
      <c r="K585" s="501"/>
      <c r="L585" s="478">
        <v>0</v>
      </c>
      <c r="M585" s="501"/>
      <c r="N585" s="501"/>
      <c r="O585" s="501"/>
      <c r="P585" s="501"/>
      <c r="Q585" s="501"/>
    </row>
    <row r="586" s="463" customFormat="1" ht="38" customHeight="1" spans="1:17">
      <c r="A586" s="485" t="s">
        <v>1203</v>
      </c>
      <c r="B586" s="486" t="s">
        <v>1204</v>
      </c>
      <c r="C586" s="481">
        <v>0</v>
      </c>
      <c r="D586" s="501"/>
      <c r="E586" s="501"/>
      <c r="F586" s="480">
        <v>0</v>
      </c>
      <c r="G586" s="484">
        <v>0</v>
      </c>
      <c r="H586" s="487">
        <v>0</v>
      </c>
      <c r="I586" s="501"/>
      <c r="J586" s="501"/>
      <c r="K586" s="501"/>
      <c r="L586" s="478">
        <v>0</v>
      </c>
      <c r="M586" s="501"/>
      <c r="N586" s="501"/>
      <c r="O586" s="501"/>
      <c r="P586" s="501"/>
      <c r="Q586" s="501"/>
    </row>
    <row r="587" s="463" customFormat="1" ht="38" customHeight="1" spans="1:17">
      <c r="A587" s="485" t="s">
        <v>1205</v>
      </c>
      <c r="B587" s="486" t="s">
        <v>1206</v>
      </c>
      <c r="C587" s="481">
        <v>30</v>
      </c>
      <c r="D587" s="501"/>
      <c r="E587" s="501"/>
      <c r="F587" s="480">
        <v>30</v>
      </c>
      <c r="G587" s="484">
        <v>30</v>
      </c>
      <c r="H587" s="487">
        <v>30</v>
      </c>
      <c r="I587" s="501"/>
      <c r="J587" s="501"/>
      <c r="K587" s="501"/>
      <c r="L587" s="478">
        <v>0</v>
      </c>
      <c r="M587" s="501"/>
      <c r="N587" s="501"/>
      <c r="O587" s="501"/>
      <c r="P587" s="501"/>
      <c r="Q587" s="501"/>
    </row>
    <row r="588" s="463" customFormat="1" ht="38" customHeight="1" spans="1:17">
      <c r="A588" s="482" t="s">
        <v>1207</v>
      </c>
      <c r="B588" s="483" t="s">
        <v>1208</v>
      </c>
      <c r="C588" s="481">
        <v>251</v>
      </c>
      <c r="D588" s="501">
        <v>250</v>
      </c>
      <c r="E588" s="501">
        <v>250</v>
      </c>
      <c r="F588" s="480">
        <v>1</v>
      </c>
      <c r="G588" s="484">
        <v>1</v>
      </c>
      <c r="H588" s="484">
        <v>251</v>
      </c>
      <c r="I588" s="501"/>
      <c r="J588" s="501"/>
      <c r="K588" s="501"/>
      <c r="L588" s="478">
        <v>0</v>
      </c>
      <c r="M588" s="501"/>
      <c r="N588" s="501"/>
      <c r="O588" s="501"/>
      <c r="P588" s="501"/>
      <c r="Q588" s="501"/>
    </row>
    <row r="589" s="463" customFormat="1" ht="38" customHeight="1" spans="1:17">
      <c r="A589" s="485" t="s">
        <v>1209</v>
      </c>
      <c r="B589" s="486" t="s">
        <v>1210</v>
      </c>
      <c r="C589" s="481">
        <v>7</v>
      </c>
      <c r="D589" s="501">
        <v>7</v>
      </c>
      <c r="E589" s="501">
        <v>7</v>
      </c>
      <c r="F589" s="480">
        <v>0</v>
      </c>
      <c r="G589" s="484">
        <v>0</v>
      </c>
      <c r="H589" s="487">
        <v>7</v>
      </c>
      <c r="I589" s="501"/>
      <c r="J589" s="501"/>
      <c r="K589" s="501"/>
      <c r="L589" s="478">
        <v>0</v>
      </c>
      <c r="M589" s="501"/>
      <c r="N589" s="501"/>
      <c r="O589" s="501"/>
      <c r="P589" s="501"/>
      <c r="Q589" s="501"/>
    </row>
    <row r="590" s="463" customFormat="1" ht="38" customHeight="1" spans="1:17">
      <c r="A590" s="485" t="s">
        <v>1211</v>
      </c>
      <c r="B590" s="486" t="s">
        <v>1212</v>
      </c>
      <c r="C590" s="481">
        <v>22</v>
      </c>
      <c r="D590" s="501">
        <v>22</v>
      </c>
      <c r="E590" s="501">
        <v>22</v>
      </c>
      <c r="F590" s="480">
        <v>0</v>
      </c>
      <c r="G590" s="484">
        <v>0</v>
      </c>
      <c r="H590" s="487">
        <v>22</v>
      </c>
      <c r="I590" s="501"/>
      <c r="J590" s="501"/>
      <c r="K590" s="501"/>
      <c r="L590" s="478">
        <v>0</v>
      </c>
      <c r="M590" s="501"/>
      <c r="N590" s="501"/>
      <c r="O590" s="501"/>
      <c r="P590" s="501"/>
      <c r="Q590" s="501"/>
    </row>
    <row r="591" s="463" customFormat="1" ht="38" customHeight="1" spans="1:17">
      <c r="A591" s="485" t="s">
        <v>1213</v>
      </c>
      <c r="B591" s="486" t="s">
        <v>1214</v>
      </c>
      <c r="C591" s="481">
        <v>130</v>
      </c>
      <c r="D591" s="501">
        <v>130</v>
      </c>
      <c r="E591" s="501">
        <v>130</v>
      </c>
      <c r="F591" s="480">
        <v>0</v>
      </c>
      <c r="G591" s="484">
        <v>0</v>
      </c>
      <c r="H591" s="487">
        <v>130</v>
      </c>
      <c r="I591" s="501"/>
      <c r="J591" s="501"/>
      <c r="K591" s="501"/>
      <c r="L591" s="478">
        <v>0</v>
      </c>
      <c r="M591" s="501"/>
      <c r="N591" s="501"/>
      <c r="O591" s="501"/>
      <c r="P591" s="501"/>
      <c r="Q591" s="501"/>
    </row>
    <row r="592" s="463" customFormat="1" ht="38" customHeight="1" spans="1:17">
      <c r="A592" s="485" t="s">
        <v>1215</v>
      </c>
      <c r="B592" s="486" t="s">
        <v>1216</v>
      </c>
      <c r="C592" s="481">
        <v>0</v>
      </c>
      <c r="D592" s="501"/>
      <c r="E592" s="501"/>
      <c r="F592" s="480">
        <v>0</v>
      </c>
      <c r="G592" s="484">
        <v>0</v>
      </c>
      <c r="H592" s="487"/>
      <c r="I592" s="501"/>
      <c r="J592" s="501"/>
      <c r="K592" s="501"/>
      <c r="L592" s="478">
        <v>0</v>
      </c>
      <c r="M592" s="501"/>
      <c r="N592" s="501"/>
      <c r="O592" s="501"/>
      <c r="P592" s="501"/>
      <c r="Q592" s="501"/>
    </row>
    <row r="593" s="463" customFormat="1" ht="38" customHeight="1" spans="1:17">
      <c r="A593" s="485" t="s">
        <v>1217</v>
      </c>
      <c r="B593" s="486" t="s">
        <v>1218</v>
      </c>
      <c r="C593" s="481">
        <v>92</v>
      </c>
      <c r="D593" s="501">
        <v>91</v>
      </c>
      <c r="E593" s="501">
        <v>91</v>
      </c>
      <c r="F593" s="480">
        <v>1</v>
      </c>
      <c r="G593" s="484">
        <v>1</v>
      </c>
      <c r="H593" s="487">
        <v>92</v>
      </c>
      <c r="I593" s="501"/>
      <c r="J593" s="501"/>
      <c r="K593" s="501"/>
      <c r="L593" s="478">
        <v>0</v>
      </c>
      <c r="M593" s="501"/>
      <c r="N593" s="501"/>
      <c r="O593" s="501"/>
      <c r="P593" s="501"/>
      <c r="Q593" s="501"/>
    </row>
    <row r="594" s="463" customFormat="1" ht="38" customHeight="1" spans="1:17">
      <c r="A594" s="485" t="s">
        <v>1219</v>
      </c>
      <c r="B594" s="486" t="s">
        <v>1220</v>
      </c>
      <c r="C594" s="481">
        <v>0</v>
      </c>
      <c r="D594" s="501"/>
      <c r="E594" s="501"/>
      <c r="F594" s="480">
        <v>0</v>
      </c>
      <c r="G594" s="484">
        <v>0</v>
      </c>
      <c r="H594" s="487">
        <v>0</v>
      </c>
      <c r="I594" s="501"/>
      <c r="J594" s="501"/>
      <c r="K594" s="501"/>
      <c r="L594" s="478">
        <v>0</v>
      </c>
      <c r="M594" s="501"/>
      <c r="N594" s="501"/>
      <c r="O594" s="501"/>
      <c r="P594" s="501"/>
      <c r="Q594" s="501"/>
    </row>
    <row r="595" s="463" customFormat="1" ht="38" customHeight="1" spans="1:17">
      <c r="A595" s="485" t="s">
        <v>1221</v>
      </c>
      <c r="B595" s="486" t="s">
        <v>1222</v>
      </c>
      <c r="C595" s="481">
        <v>0</v>
      </c>
      <c r="D595" s="501"/>
      <c r="E595" s="501"/>
      <c r="F595" s="480">
        <v>0</v>
      </c>
      <c r="G595" s="484">
        <v>0</v>
      </c>
      <c r="H595" s="487"/>
      <c r="I595" s="501"/>
      <c r="J595" s="501"/>
      <c r="K595" s="501"/>
      <c r="L595" s="478">
        <v>0</v>
      </c>
      <c r="M595" s="501"/>
      <c r="N595" s="501"/>
      <c r="O595" s="501"/>
      <c r="P595" s="501"/>
      <c r="Q595" s="501"/>
    </row>
    <row r="596" s="463" customFormat="1" ht="38" customHeight="1" spans="1:17">
      <c r="A596" s="482" t="s">
        <v>1223</v>
      </c>
      <c r="B596" s="483" t="s">
        <v>1224</v>
      </c>
      <c r="C596" s="481">
        <v>125</v>
      </c>
      <c r="D596" s="501">
        <v>125</v>
      </c>
      <c r="E596" s="501">
        <v>125</v>
      </c>
      <c r="F596" s="480">
        <v>0</v>
      </c>
      <c r="G596" s="484">
        <v>0</v>
      </c>
      <c r="H596" s="484">
        <v>125</v>
      </c>
      <c r="I596" s="501"/>
      <c r="J596" s="501"/>
      <c r="K596" s="501"/>
      <c r="L596" s="478">
        <v>0</v>
      </c>
      <c r="M596" s="501"/>
      <c r="N596" s="501"/>
      <c r="O596" s="501"/>
      <c r="P596" s="501"/>
      <c r="Q596" s="501"/>
    </row>
    <row r="597" s="463" customFormat="1" ht="38" customHeight="1" spans="1:17">
      <c r="A597" s="485" t="s">
        <v>1225</v>
      </c>
      <c r="B597" s="486" t="s">
        <v>1226</v>
      </c>
      <c r="C597" s="481">
        <v>125</v>
      </c>
      <c r="D597" s="501">
        <v>125</v>
      </c>
      <c r="E597" s="501">
        <v>125</v>
      </c>
      <c r="F597" s="480">
        <v>0</v>
      </c>
      <c r="G597" s="484">
        <v>0</v>
      </c>
      <c r="H597" s="487">
        <v>125</v>
      </c>
      <c r="I597" s="501"/>
      <c r="J597" s="501"/>
      <c r="K597" s="501"/>
      <c r="L597" s="478">
        <v>0</v>
      </c>
      <c r="M597" s="501"/>
      <c r="N597" s="501"/>
      <c r="O597" s="501"/>
      <c r="P597" s="501"/>
      <c r="Q597" s="501"/>
    </row>
    <row r="598" s="463" customFormat="1" ht="38" customHeight="1" spans="1:17">
      <c r="A598" s="485" t="s">
        <v>1227</v>
      </c>
      <c r="B598" s="486" t="s">
        <v>1228</v>
      </c>
      <c r="C598" s="481">
        <v>0</v>
      </c>
      <c r="D598" s="501"/>
      <c r="E598" s="501"/>
      <c r="F598" s="480">
        <v>0</v>
      </c>
      <c r="G598" s="484">
        <v>0</v>
      </c>
      <c r="H598" s="487"/>
      <c r="I598" s="501"/>
      <c r="J598" s="501"/>
      <c r="K598" s="501"/>
      <c r="L598" s="478">
        <v>0</v>
      </c>
      <c r="M598" s="501"/>
      <c r="N598" s="501"/>
      <c r="O598" s="501"/>
      <c r="P598" s="501"/>
      <c r="Q598" s="501"/>
    </row>
    <row r="599" s="463" customFormat="1" ht="38" customHeight="1" spans="1:17">
      <c r="A599" s="485" t="s">
        <v>1229</v>
      </c>
      <c r="B599" s="486" t="s">
        <v>1230</v>
      </c>
      <c r="C599" s="481">
        <v>0</v>
      </c>
      <c r="D599" s="501"/>
      <c r="E599" s="501"/>
      <c r="F599" s="480">
        <v>0</v>
      </c>
      <c r="G599" s="484">
        <v>0</v>
      </c>
      <c r="H599" s="487"/>
      <c r="I599" s="501"/>
      <c r="J599" s="501"/>
      <c r="K599" s="501"/>
      <c r="L599" s="478">
        <v>0</v>
      </c>
      <c r="M599" s="501"/>
      <c r="N599" s="501"/>
      <c r="O599" s="501"/>
      <c r="P599" s="501"/>
      <c r="Q599" s="501"/>
    </row>
    <row r="600" s="463" customFormat="1" ht="38" customHeight="1" spans="1:17">
      <c r="A600" s="485" t="s">
        <v>1231</v>
      </c>
      <c r="B600" s="486" t="s">
        <v>1232</v>
      </c>
      <c r="C600" s="481">
        <v>0</v>
      </c>
      <c r="D600" s="501"/>
      <c r="E600" s="501"/>
      <c r="F600" s="480">
        <v>0</v>
      </c>
      <c r="G600" s="484">
        <v>0</v>
      </c>
      <c r="H600" s="487">
        <v>0</v>
      </c>
      <c r="I600" s="501"/>
      <c r="J600" s="501"/>
      <c r="K600" s="501"/>
      <c r="L600" s="478">
        <v>0</v>
      </c>
      <c r="M600" s="501"/>
      <c r="N600" s="501"/>
      <c r="O600" s="501"/>
      <c r="P600" s="501"/>
      <c r="Q600" s="501"/>
    </row>
    <row r="601" s="463" customFormat="1" ht="38" customHeight="1" spans="1:17">
      <c r="A601" s="485" t="s">
        <v>1233</v>
      </c>
      <c r="B601" s="486" t="s">
        <v>1234</v>
      </c>
      <c r="C601" s="481">
        <v>0</v>
      </c>
      <c r="D601" s="501"/>
      <c r="E601" s="501"/>
      <c r="F601" s="480">
        <v>0</v>
      </c>
      <c r="G601" s="484">
        <v>0</v>
      </c>
      <c r="H601" s="487"/>
      <c r="I601" s="501"/>
      <c r="J601" s="501"/>
      <c r="K601" s="501"/>
      <c r="L601" s="478">
        <v>0</v>
      </c>
      <c r="M601" s="501"/>
      <c r="N601" s="501"/>
      <c r="O601" s="501"/>
      <c r="P601" s="501"/>
      <c r="Q601" s="501"/>
    </row>
    <row r="602" s="463" customFormat="1" ht="38" customHeight="1" spans="1:17">
      <c r="A602" s="485" t="s">
        <v>1235</v>
      </c>
      <c r="B602" s="486" t="s">
        <v>1236</v>
      </c>
      <c r="C602" s="481">
        <v>0</v>
      </c>
      <c r="D602" s="501"/>
      <c r="E602" s="501"/>
      <c r="F602" s="480">
        <v>0</v>
      </c>
      <c r="G602" s="484">
        <v>0</v>
      </c>
      <c r="H602" s="487"/>
      <c r="I602" s="501"/>
      <c r="J602" s="501"/>
      <c r="K602" s="501"/>
      <c r="L602" s="478">
        <v>0</v>
      </c>
      <c r="M602" s="501"/>
      <c r="N602" s="501"/>
      <c r="O602" s="501"/>
      <c r="P602" s="501"/>
      <c r="Q602" s="501"/>
    </row>
    <row r="603" s="463" customFormat="1" ht="38" customHeight="1" spans="1:17">
      <c r="A603" s="482" t="s">
        <v>1237</v>
      </c>
      <c r="B603" s="483" t="s">
        <v>1238</v>
      </c>
      <c r="C603" s="481">
        <v>13</v>
      </c>
      <c r="D603" s="501">
        <v>13</v>
      </c>
      <c r="E603" s="501">
        <v>13</v>
      </c>
      <c r="F603" s="480">
        <v>0</v>
      </c>
      <c r="G603" s="484">
        <v>0</v>
      </c>
      <c r="H603" s="484">
        <v>13</v>
      </c>
      <c r="I603" s="501"/>
      <c r="J603" s="501"/>
      <c r="K603" s="501"/>
      <c r="L603" s="478">
        <v>0</v>
      </c>
      <c r="M603" s="501"/>
      <c r="N603" s="501"/>
      <c r="O603" s="501"/>
      <c r="P603" s="501"/>
      <c r="Q603" s="501"/>
    </row>
    <row r="604" s="463" customFormat="1" ht="38" customHeight="1" spans="1:17">
      <c r="A604" s="485" t="s">
        <v>1239</v>
      </c>
      <c r="B604" s="486" t="s">
        <v>1240</v>
      </c>
      <c r="C604" s="481">
        <v>12</v>
      </c>
      <c r="D604" s="501">
        <v>12</v>
      </c>
      <c r="E604" s="501">
        <v>12</v>
      </c>
      <c r="F604" s="480">
        <v>0</v>
      </c>
      <c r="G604" s="484">
        <v>0</v>
      </c>
      <c r="H604" s="487">
        <v>12</v>
      </c>
      <c r="I604" s="501"/>
      <c r="J604" s="501"/>
      <c r="K604" s="501"/>
      <c r="L604" s="478">
        <v>0</v>
      </c>
      <c r="M604" s="501"/>
      <c r="N604" s="501"/>
      <c r="O604" s="501"/>
      <c r="P604" s="501"/>
      <c r="Q604" s="501"/>
    </row>
    <row r="605" s="463" customFormat="1" ht="38" customHeight="1" spans="1:17">
      <c r="A605" s="485" t="s">
        <v>1241</v>
      </c>
      <c r="B605" s="486" t="s">
        <v>1242</v>
      </c>
      <c r="C605" s="481">
        <v>0</v>
      </c>
      <c r="D605" s="501"/>
      <c r="E605" s="501"/>
      <c r="F605" s="480">
        <v>0</v>
      </c>
      <c r="G605" s="484">
        <v>0</v>
      </c>
      <c r="H605" s="487">
        <v>0</v>
      </c>
      <c r="I605" s="501"/>
      <c r="J605" s="501"/>
      <c r="K605" s="501"/>
      <c r="L605" s="478">
        <v>0</v>
      </c>
      <c r="M605" s="501"/>
      <c r="N605" s="501"/>
      <c r="O605" s="501"/>
      <c r="P605" s="501"/>
      <c r="Q605" s="501"/>
    </row>
    <row r="606" s="463" customFormat="1" ht="38" customHeight="1" spans="1:17">
      <c r="A606" s="485" t="s">
        <v>1243</v>
      </c>
      <c r="B606" s="486" t="s">
        <v>1244</v>
      </c>
      <c r="C606" s="481">
        <v>0</v>
      </c>
      <c r="D606" s="501"/>
      <c r="E606" s="501"/>
      <c r="F606" s="480">
        <v>0</v>
      </c>
      <c r="G606" s="484">
        <v>0</v>
      </c>
      <c r="H606" s="487"/>
      <c r="I606" s="501"/>
      <c r="J606" s="501"/>
      <c r="K606" s="501"/>
      <c r="L606" s="478">
        <v>0</v>
      </c>
      <c r="M606" s="501"/>
      <c r="N606" s="501"/>
      <c r="O606" s="501"/>
      <c r="P606" s="501"/>
      <c r="Q606" s="501"/>
    </row>
    <row r="607" s="463" customFormat="1" ht="38" customHeight="1" spans="1:17">
      <c r="A607" s="485" t="s">
        <v>1245</v>
      </c>
      <c r="B607" s="486" t="s">
        <v>1246</v>
      </c>
      <c r="C607" s="481">
        <v>0</v>
      </c>
      <c r="D607" s="501"/>
      <c r="E607" s="501"/>
      <c r="F607" s="480">
        <v>0</v>
      </c>
      <c r="G607" s="484">
        <v>0</v>
      </c>
      <c r="H607" s="487"/>
      <c r="I607" s="501"/>
      <c r="J607" s="501"/>
      <c r="K607" s="501"/>
      <c r="L607" s="478">
        <v>0</v>
      </c>
      <c r="M607" s="501"/>
      <c r="N607" s="501"/>
      <c r="O607" s="501"/>
      <c r="P607" s="501"/>
      <c r="Q607" s="501"/>
    </row>
    <row r="608" s="463" customFormat="1" ht="38" customHeight="1" spans="1:17">
      <c r="A608" s="485" t="s">
        <v>1247</v>
      </c>
      <c r="B608" s="486" t="s">
        <v>1248</v>
      </c>
      <c r="C608" s="481">
        <v>0</v>
      </c>
      <c r="D608" s="501"/>
      <c r="E608" s="501"/>
      <c r="F608" s="480">
        <v>0</v>
      </c>
      <c r="G608" s="484">
        <v>0</v>
      </c>
      <c r="H608" s="487">
        <v>0</v>
      </c>
      <c r="I608" s="501"/>
      <c r="J608" s="501"/>
      <c r="K608" s="501"/>
      <c r="L608" s="478">
        <v>0</v>
      </c>
      <c r="M608" s="501"/>
      <c r="N608" s="501"/>
      <c r="O608" s="501"/>
      <c r="P608" s="501"/>
      <c r="Q608" s="501"/>
    </row>
    <row r="609" s="463" customFormat="1" ht="38" customHeight="1" spans="1:17">
      <c r="A609" s="485" t="s">
        <v>1249</v>
      </c>
      <c r="B609" s="486" t="s">
        <v>1250</v>
      </c>
      <c r="C609" s="481">
        <v>0</v>
      </c>
      <c r="D609" s="501"/>
      <c r="E609" s="501"/>
      <c r="F609" s="480">
        <v>0</v>
      </c>
      <c r="G609" s="484">
        <v>0</v>
      </c>
      <c r="H609" s="487">
        <v>0</v>
      </c>
      <c r="I609" s="501"/>
      <c r="J609" s="501"/>
      <c r="K609" s="501"/>
      <c r="L609" s="478">
        <v>0</v>
      </c>
      <c r="M609" s="501"/>
      <c r="N609" s="501"/>
      <c r="O609" s="501"/>
      <c r="P609" s="501"/>
      <c r="Q609" s="501"/>
    </row>
    <row r="610" s="463" customFormat="1" ht="38" customHeight="1" spans="1:17">
      <c r="A610" s="485" t="s">
        <v>1251</v>
      </c>
      <c r="B610" s="486" t="s">
        <v>1252</v>
      </c>
      <c r="C610" s="481">
        <v>1</v>
      </c>
      <c r="D610" s="501">
        <v>1</v>
      </c>
      <c r="E610" s="501">
        <v>1</v>
      </c>
      <c r="F610" s="480">
        <v>0</v>
      </c>
      <c r="G610" s="484">
        <v>0</v>
      </c>
      <c r="H610" s="487">
        <v>1</v>
      </c>
      <c r="I610" s="501"/>
      <c r="J610" s="501"/>
      <c r="K610" s="501"/>
      <c r="L610" s="478">
        <v>0</v>
      </c>
      <c r="M610" s="501"/>
      <c r="N610" s="501"/>
      <c r="O610" s="501"/>
      <c r="P610" s="501"/>
      <c r="Q610" s="501"/>
    </row>
    <row r="611" s="463" customFormat="1" ht="38" customHeight="1" spans="1:17">
      <c r="A611" s="482" t="s">
        <v>1253</v>
      </c>
      <c r="B611" s="483" t="s">
        <v>1254</v>
      </c>
      <c r="C611" s="481">
        <v>31</v>
      </c>
      <c r="D611" s="501">
        <v>24</v>
      </c>
      <c r="E611" s="501">
        <v>24</v>
      </c>
      <c r="F611" s="480">
        <v>7</v>
      </c>
      <c r="G611" s="484">
        <v>7</v>
      </c>
      <c r="H611" s="484">
        <v>31</v>
      </c>
      <c r="I611" s="501"/>
      <c r="J611" s="501"/>
      <c r="K611" s="501"/>
      <c r="L611" s="478">
        <v>0</v>
      </c>
      <c r="M611" s="501"/>
      <c r="N611" s="501"/>
      <c r="O611" s="501"/>
      <c r="P611" s="501"/>
      <c r="Q611" s="501"/>
    </row>
    <row r="612" s="463" customFormat="1" ht="38" customHeight="1" spans="1:17">
      <c r="A612" s="485" t="s">
        <v>1255</v>
      </c>
      <c r="B612" s="486" t="s">
        <v>249</v>
      </c>
      <c r="C612" s="481">
        <v>0</v>
      </c>
      <c r="D612" s="501"/>
      <c r="E612" s="501"/>
      <c r="F612" s="480">
        <v>0</v>
      </c>
      <c r="G612" s="484">
        <v>0</v>
      </c>
      <c r="H612" s="487"/>
      <c r="I612" s="501"/>
      <c r="J612" s="501"/>
      <c r="K612" s="501"/>
      <c r="L612" s="478">
        <v>0</v>
      </c>
      <c r="M612" s="501"/>
      <c r="N612" s="501"/>
      <c r="O612" s="501"/>
      <c r="P612" s="501"/>
      <c r="Q612" s="501"/>
    </row>
    <row r="613" s="463" customFormat="1" ht="38" customHeight="1" spans="1:17">
      <c r="A613" s="485" t="s">
        <v>1256</v>
      </c>
      <c r="B613" s="486" t="s">
        <v>251</v>
      </c>
      <c r="C613" s="481">
        <v>0</v>
      </c>
      <c r="D613" s="501"/>
      <c r="E613" s="501"/>
      <c r="F613" s="480">
        <v>0</v>
      </c>
      <c r="G613" s="484">
        <v>0</v>
      </c>
      <c r="H613" s="487">
        <v>0</v>
      </c>
      <c r="I613" s="501"/>
      <c r="J613" s="501"/>
      <c r="K613" s="501"/>
      <c r="L613" s="478">
        <v>0</v>
      </c>
      <c r="M613" s="501"/>
      <c r="N613" s="501"/>
      <c r="O613" s="501"/>
      <c r="P613" s="501"/>
      <c r="Q613" s="501"/>
    </row>
    <row r="614" s="463" customFormat="1" ht="38" customHeight="1" spans="1:17">
      <c r="A614" s="485" t="s">
        <v>1257</v>
      </c>
      <c r="B614" s="486" t="s">
        <v>253</v>
      </c>
      <c r="C614" s="481">
        <v>0</v>
      </c>
      <c r="D614" s="501"/>
      <c r="E614" s="501"/>
      <c r="F614" s="480">
        <v>0</v>
      </c>
      <c r="G614" s="484">
        <v>0</v>
      </c>
      <c r="H614" s="487"/>
      <c r="I614" s="501"/>
      <c r="J614" s="501"/>
      <c r="K614" s="501"/>
      <c r="L614" s="478">
        <v>0</v>
      </c>
      <c r="M614" s="501"/>
      <c r="N614" s="501"/>
      <c r="O614" s="501"/>
      <c r="P614" s="501"/>
      <c r="Q614" s="501"/>
    </row>
    <row r="615" s="463" customFormat="1" ht="38" customHeight="1" spans="1:17">
      <c r="A615" s="485" t="s">
        <v>1258</v>
      </c>
      <c r="B615" s="486" t="s">
        <v>1259</v>
      </c>
      <c r="C615" s="481">
        <v>12</v>
      </c>
      <c r="D615" s="501">
        <v>11</v>
      </c>
      <c r="E615" s="501">
        <v>11</v>
      </c>
      <c r="F615" s="480">
        <v>1</v>
      </c>
      <c r="G615" s="484">
        <v>1</v>
      </c>
      <c r="H615" s="487">
        <v>12</v>
      </c>
      <c r="I615" s="501"/>
      <c r="J615" s="501"/>
      <c r="K615" s="501"/>
      <c r="L615" s="478">
        <v>0</v>
      </c>
      <c r="M615" s="501"/>
      <c r="N615" s="501"/>
      <c r="O615" s="501"/>
      <c r="P615" s="501"/>
      <c r="Q615" s="501"/>
    </row>
    <row r="616" s="463" customFormat="1" ht="38" customHeight="1" spans="1:17">
      <c r="A616" s="485" t="s">
        <v>1260</v>
      </c>
      <c r="B616" s="486" t="s">
        <v>1261</v>
      </c>
      <c r="C616" s="481">
        <v>5</v>
      </c>
      <c r="D616" s="501"/>
      <c r="E616" s="501"/>
      <c r="F616" s="480">
        <v>5</v>
      </c>
      <c r="G616" s="484">
        <v>5</v>
      </c>
      <c r="H616" s="487">
        <v>5</v>
      </c>
      <c r="I616" s="501"/>
      <c r="J616" s="501"/>
      <c r="K616" s="501"/>
      <c r="L616" s="478">
        <v>0</v>
      </c>
      <c r="M616" s="501"/>
      <c r="N616" s="501"/>
      <c r="O616" s="501"/>
      <c r="P616" s="501"/>
      <c r="Q616" s="501"/>
    </row>
    <row r="617" s="463" customFormat="1" ht="38" customHeight="1" spans="1:17">
      <c r="A617" s="485" t="s">
        <v>1262</v>
      </c>
      <c r="B617" s="486" t="s">
        <v>1263</v>
      </c>
      <c r="C617" s="481">
        <v>0</v>
      </c>
      <c r="D617" s="501"/>
      <c r="E617" s="501"/>
      <c r="F617" s="480">
        <v>0</v>
      </c>
      <c r="G617" s="484">
        <v>0</v>
      </c>
      <c r="H617" s="487"/>
      <c r="I617" s="501"/>
      <c r="J617" s="501"/>
      <c r="K617" s="501"/>
      <c r="L617" s="478">
        <v>0</v>
      </c>
      <c r="M617" s="501"/>
      <c r="N617" s="501"/>
      <c r="O617" s="501"/>
      <c r="P617" s="501"/>
      <c r="Q617" s="501"/>
    </row>
    <row r="618" s="463" customFormat="1" ht="38" customHeight="1" spans="1:17">
      <c r="A618" s="485" t="s">
        <v>1264</v>
      </c>
      <c r="B618" s="486" t="s">
        <v>1265</v>
      </c>
      <c r="C618" s="481">
        <v>10</v>
      </c>
      <c r="D618" s="501">
        <v>10</v>
      </c>
      <c r="E618" s="501">
        <v>10</v>
      </c>
      <c r="F618" s="480">
        <v>0</v>
      </c>
      <c r="G618" s="484">
        <v>0</v>
      </c>
      <c r="H618" s="487">
        <v>10</v>
      </c>
      <c r="I618" s="501"/>
      <c r="J618" s="501"/>
      <c r="K618" s="501"/>
      <c r="L618" s="478">
        <v>0</v>
      </c>
      <c r="M618" s="501"/>
      <c r="N618" s="501"/>
      <c r="O618" s="501"/>
      <c r="P618" s="501"/>
      <c r="Q618" s="501"/>
    </row>
    <row r="619" s="463" customFormat="1" ht="38" customHeight="1" spans="1:17">
      <c r="A619" s="485" t="s">
        <v>1266</v>
      </c>
      <c r="B619" s="486" t="s">
        <v>1267</v>
      </c>
      <c r="C619" s="481">
        <v>4</v>
      </c>
      <c r="D619" s="501">
        <v>3</v>
      </c>
      <c r="E619" s="501">
        <v>3</v>
      </c>
      <c r="F619" s="480">
        <v>1</v>
      </c>
      <c r="G619" s="484">
        <v>1</v>
      </c>
      <c r="H619" s="487">
        <v>4</v>
      </c>
      <c r="I619" s="501"/>
      <c r="J619" s="501"/>
      <c r="K619" s="501"/>
      <c r="L619" s="478">
        <v>0</v>
      </c>
      <c r="M619" s="501"/>
      <c r="N619" s="501"/>
      <c r="O619" s="501"/>
      <c r="P619" s="501"/>
      <c r="Q619" s="501"/>
    </row>
    <row r="620" s="463" customFormat="1" ht="38" customHeight="1" spans="1:17">
      <c r="A620" s="482" t="s">
        <v>1268</v>
      </c>
      <c r="B620" s="483" t="s">
        <v>1269</v>
      </c>
      <c r="C620" s="481">
        <v>0</v>
      </c>
      <c r="D620" s="501"/>
      <c r="E620" s="501"/>
      <c r="F620" s="480">
        <v>0</v>
      </c>
      <c r="G620" s="484">
        <v>0</v>
      </c>
      <c r="H620" s="484"/>
      <c r="I620" s="501"/>
      <c r="J620" s="501"/>
      <c r="K620" s="501"/>
      <c r="L620" s="478">
        <v>0</v>
      </c>
      <c r="M620" s="501"/>
      <c r="N620" s="501"/>
      <c r="O620" s="501"/>
      <c r="P620" s="501"/>
      <c r="Q620" s="501"/>
    </row>
    <row r="621" s="463" customFormat="1" ht="38" customHeight="1" spans="1:17">
      <c r="A621" s="485" t="s">
        <v>1270</v>
      </c>
      <c r="B621" s="486" t="s">
        <v>249</v>
      </c>
      <c r="C621" s="481">
        <v>0</v>
      </c>
      <c r="D621" s="501"/>
      <c r="E621" s="501"/>
      <c r="F621" s="480">
        <v>0</v>
      </c>
      <c r="G621" s="484">
        <v>0</v>
      </c>
      <c r="H621" s="487"/>
      <c r="I621" s="501"/>
      <c r="J621" s="501"/>
      <c r="K621" s="501"/>
      <c r="L621" s="478">
        <v>0</v>
      </c>
      <c r="M621" s="501"/>
      <c r="N621" s="501"/>
      <c r="O621" s="501"/>
      <c r="P621" s="501"/>
      <c r="Q621" s="501"/>
    </row>
    <row r="622" s="463" customFormat="1" ht="38" customHeight="1" spans="1:17">
      <c r="A622" s="485" t="s">
        <v>1271</v>
      </c>
      <c r="B622" s="486" t="s">
        <v>251</v>
      </c>
      <c r="C622" s="481">
        <v>0</v>
      </c>
      <c r="D622" s="501"/>
      <c r="E622" s="501"/>
      <c r="F622" s="480">
        <v>0</v>
      </c>
      <c r="G622" s="484">
        <v>0</v>
      </c>
      <c r="H622" s="487">
        <v>0</v>
      </c>
      <c r="I622" s="501"/>
      <c r="J622" s="501"/>
      <c r="K622" s="501"/>
      <c r="L622" s="478">
        <v>0</v>
      </c>
      <c r="M622" s="501"/>
      <c r="N622" s="501"/>
      <c r="O622" s="501"/>
      <c r="P622" s="501"/>
      <c r="Q622" s="501"/>
    </row>
    <row r="623" s="463" customFormat="1" ht="38" customHeight="1" spans="1:17">
      <c r="A623" s="485" t="s">
        <v>1272</v>
      </c>
      <c r="B623" s="486" t="s">
        <v>253</v>
      </c>
      <c r="C623" s="481">
        <v>0</v>
      </c>
      <c r="D623" s="501"/>
      <c r="E623" s="501"/>
      <c r="F623" s="480">
        <v>0</v>
      </c>
      <c r="G623" s="484">
        <v>0</v>
      </c>
      <c r="H623" s="487">
        <v>0</v>
      </c>
      <c r="I623" s="501"/>
      <c r="J623" s="501"/>
      <c r="K623" s="501"/>
      <c r="L623" s="478">
        <v>0</v>
      </c>
      <c r="M623" s="501"/>
      <c r="N623" s="501"/>
      <c r="O623" s="501"/>
      <c r="P623" s="501"/>
      <c r="Q623" s="501"/>
    </row>
    <row r="624" s="463" customFormat="1" ht="38" customHeight="1" spans="1:17">
      <c r="A624" s="485" t="s">
        <v>1273</v>
      </c>
      <c r="B624" s="486" t="s">
        <v>1274</v>
      </c>
      <c r="C624" s="481">
        <v>0</v>
      </c>
      <c r="D624" s="501"/>
      <c r="E624" s="501"/>
      <c r="F624" s="480">
        <v>0</v>
      </c>
      <c r="G624" s="484">
        <v>0</v>
      </c>
      <c r="H624" s="487"/>
      <c r="I624" s="501"/>
      <c r="J624" s="501"/>
      <c r="K624" s="501"/>
      <c r="L624" s="478">
        <v>0</v>
      </c>
      <c r="M624" s="501"/>
      <c r="N624" s="501"/>
      <c r="O624" s="501"/>
      <c r="P624" s="501"/>
      <c r="Q624" s="501"/>
    </row>
    <row r="625" s="463" customFormat="1" ht="38" customHeight="1" spans="1:17">
      <c r="A625" s="482" t="s">
        <v>1275</v>
      </c>
      <c r="B625" s="483" t="s">
        <v>1276</v>
      </c>
      <c r="C625" s="481">
        <v>235</v>
      </c>
      <c r="D625" s="501">
        <v>235</v>
      </c>
      <c r="E625" s="501">
        <v>235</v>
      </c>
      <c r="F625" s="480">
        <v>0</v>
      </c>
      <c r="G625" s="484">
        <v>0</v>
      </c>
      <c r="H625" s="484">
        <v>235</v>
      </c>
      <c r="I625" s="501"/>
      <c r="J625" s="501"/>
      <c r="K625" s="501"/>
      <c r="L625" s="478">
        <v>0</v>
      </c>
      <c r="M625" s="501"/>
      <c r="N625" s="501"/>
      <c r="O625" s="501"/>
      <c r="P625" s="501"/>
      <c r="Q625" s="501"/>
    </row>
    <row r="626" s="463" customFormat="1" ht="38" customHeight="1" spans="1:17">
      <c r="A626" s="485" t="s">
        <v>1277</v>
      </c>
      <c r="B626" s="486" t="s">
        <v>1278</v>
      </c>
      <c r="C626" s="481">
        <v>100</v>
      </c>
      <c r="D626" s="501">
        <v>100</v>
      </c>
      <c r="E626" s="501">
        <v>100</v>
      </c>
      <c r="F626" s="480">
        <v>0</v>
      </c>
      <c r="G626" s="484">
        <v>0</v>
      </c>
      <c r="H626" s="487">
        <v>100</v>
      </c>
      <c r="I626" s="501"/>
      <c r="J626" s="501"/>
      <c r="K626" s="501"/>
      <c r="L626" s="478">
        <v>0</v>
      </c>
      <c r="M626" s="501"/>
      <c r="N626" s="501"/>
      <c r="O626" s="501"/>
      <c r="P626" s="501"/>
      <c r="Q626" s="501"/>
    </row>
    <row r="627" s="463" customFormat="1" ht="38" customHeight="1" spans="1:17">
      <c r="A627" s="485" t="s">
        <v>1279</v>
      </c>
      <c r="B627" s="486" t="s">
        <v>1280</v>
      </c>
      <c r="C627" s="481">
        <v>135</v>
      </c>
      <c r="D627" s="501">
        <v>135</v>
      </c>
      <c r="E627" s="501">
        <v>135</v>
      </c>
      <c r="F627" s="480">
        <v>0</v>
      </c>
      <c r="G627" s="484">
        <v>0</v>
      </c>
      <c r="H627" s="487">
        <v>135</v>
      </c>
      <c r="I627" s="501"/>
      <c r="J627" s="501"/>
      <c r="K627" s="501"/>
      <c r="L627" s="478">
        <v>0</v>
      </c>
      <c r="M627" s="501"/>
      <c r="N627" s="501"/>
      <c r="O627" s="501"/>
      <c r="P627" s="501"/>
      <c r="Q627" s="501"/>
    </row>
    <row r="628" s="463" customFormat="1" ht="38" customHeight="1" spans="1:17">
      <c r="A628" s="482" t="s">
        <v>1281</v>
      </c>
      <c r="B628" s="483" t="s">
        <v>1282</v>
      </c>
      <c r="C628" s="481">
        <v>175</v>
      </c>
      <c r="D628" s="501">
        <v>175</v>
      </c>
      <c r="E628" s="501">
        <v>175</v>
      </c>
      <c r="F628" s="480">
        <v>0</v>
      </c>
      <c r="G628" s="484">
        <v>0</v>
      </c>
      <c r="H628" s="484">
        <v>175</v>
      </c>
      <c r="I628" s="501"/>
      <c r="J628" s="501"/>
      <c r="K628" s="501"/>
      <c r="L628" s="478">
        <v>0</v>
      </c>
      <c r="M628" s="501"/>
      <c r="N628" s="501"/>
      <c r="O628" s="501"/>
      <c r="P628" s="501"/>
      <c r="Q628" s="501"/>
    </row>
    <row r="629" s="463" customFormat="1" ht="38" customHeight="1" spans="1:17">
      <c r="A629" s="485" t="s">
        <v>1283</v>
      </c>
      <c r="B629" s="486" t="s">
        <v>1284</v>
      </c>
      <c r="C629" s="481">
        <v>175</v>
      </c>
      <c r="D629" s="501">
        <v>175</v>
      </c>
      <c r="E629" s="501">
        <v>175</v>
      </c>
      <c r="F629" s="480">
        <v>0</v>
      </c>
      <c r="G629" s="484">
        <v>0</v>
      </c>
      <c r="H629" s="487">
        <v>175</v>
      </c>
      <c r="I629" s="501"/>
      <c r="J629" s="501"/>
      <c r="K629" s="501"/>
      <c r="L629" s="478">
        <v>0</v>
      </c>
      <c r="M629" s="501"/>
      <c r="N629" s="501"/>
      <c r="O629" s="501"/>
      <c r="P629" s="501"/>
      <c r="Q629" s="501"/>
    </row>
    <row r="630" s="463" customFormat="1" ht="38" customHeight="1" spans="1:17">
      <c r="A630" s="485" t="s">
        <v>1285</v>
      </c>
      <c r="B630" s="486" t="s">
        <v>1286</v>
      </c>
      <c r="C630" s="481">
        <v>0</v>
      </c>
      <c r="D630" s="501"/>
      <c r="E630" s="501"/>
      <c r="F630" s="480">
        <v>0</v>
      </c>
      <c r="G630" s="484">
        <v>0</v>
      </c>
      <c r="H630" s="487"/>
      <c r="I630" s="501"/>
      <c r="J630" s="501"/>
      <c r="K630" s="501"/>
      <c r="L630" s="478">
        <v>0</v>
      </c>
      <c r="M630" s="501"/>
      <c r="N630" s="501"/>
      <c r="O630" s="501"/>
      <c r="P630" s="501"/>
      <c r="Q630" s="501"/>
    </row>
    <row r="631" s="463" customFormat="1" ht="38" customHeight="1" spans="1:17">
      <c r="A631" s="482" t="s">
        <v>1287</v>
      </c>
      <c r="B631" s="483" t="s">
        <v>1288</v>
      </c>
      <c r="C631" s="481">
        <v>27</v>
      </c>
      <c r="D631" s="501">
        <v>27</v>
      </c>
      <c r="E631" s="501">
        <v>27</v>
      </c>
      <c r="F631" s="480">
        <v>0</v>
      </c>
      <c r="G631" s="484">
        <v>0</v>
      </c>
      <c r="H631" s="484">
        <v>27</v>
      </c>
      <c r="I631" s="501"/>
      <c r="J631" s="501"/>
      <c r="K631" s="501"/>
      <c r="L631" s="478">
        <v>0</v>
      </c>
      <c r="M631" s="501"/>
      <c r="N631" s="501"/>
      <c r="O631" s="501"/>
      <c r="P631" s="501"/>
      <c r="Q631" s="501"/>
    </row>
    <row r="632" s="463" customFormat="1" ht="38" customHeight="1" spans="1:17">
      <c r="A632" s="485" t="s">
        <v>1289</v>
      </c>
      <c r="B632" s="486" t="s">
        <v>1290</v>
      </c>
      <c r="C632" s="481">
        <v>0</v>
      </c>
      <c r="D632" s="501"/>
      <c r="E632" s="501"/>
      <c r="F632" s="480">
        <v>0</v>
      </c>
      <c r="G632" s="484">
        <v>0</v>
      </c>
      <c r="H632" s="487">
        <v>0</v>
      </c>
      <c r="I632" s="501"/>
      <c r="J632" s="501"/>
      <c r="K632" s="501"/>
      <c r="L632" s="478">
        <v>0</v>
      </c>
      <c r="M632" s="501"/>
      <c r="N632" s="501"/>
      <c r="O632" s="501"/>
      <c r="P632" s="501"/>
      <c r="Q632" s="501"/>
    </row>
    <row r="633" s="463" customFormat="1" ht="38" customHeight="1" spans="1:17">
      <c r="A633" s="485" t="s">
        <v>1291</v>
      </c>
      <c r="B633" s="486" t="s">
        <v>1292</v>
      </c>
      <c r="C633" s="481">
        <v>27</v>
      </c>
      <c r="D633" s="501">
        <v>27</v>
      </c>
      <c r="E633" s="501">
        <v>27</v>
      </c>
      <c r="F633" s="480">
        <v>0</v>
      </c>
      <c r="G633" s="484">
        <v>0</v>
      </c>
      <c r="H633" s="487">
        <v>27</v>
      </c>
      <c r="I633" s="501"/>
      <c r="J633" s="501"/>
      <c r="K633" s="501"/>
      <c r="L633" s="478">
        <v>0</v>
      </c>
      <c r="M633" s="501"/>
      <c r="N633" s="501"/>
      <c r="O633" s="501"/>
      <c r="P633" s="501"/>
      <c r="Q633" s="501"/>
    </row>
    <row r="634" s="465" customFormat="1" ht="38" customHeight="1" spans="1:17">
      <c r="A634" s="482">
        <v>20822</v>
      </c>
      <c r="B634" s="483" t="s">
        <v>1293</v>
      </c>
      <c r="C634" s="481">
        <v>53</v>
      </c>
      <c r="D634" s="512"/>
      <c r="E634" s="512"/>
      <c r="F634" s="480">
        <v>53</v>
      </c>
      <c r="G634" s="484">
        <v>53</v>
      </c>
      <c r="H634" s="484"/>
      <c r="I634" s="512">
        <v>53</v>
      </c>
      <c r="J634" s="512"/>
      <c r="K634" s="512"/>
      <c r="L634" s="513"/>
      <c r="M634" s="512"/>
      <c r="N634" s="512"/>
      <c r="O634" s="512"/>
      <c r="P634" s="512"/>
      <c r="Q634" s="512"/>
    </row>
    <row r="635" s="463" customFormat="1" ht="38" customHeight="1" spans="1:17">
      <c r="A635" s="485">
        <v>2082201</v>
      </c>
      <c r="B635" s="486" t="s">
        <v>1294</v>
      </c>
      <c r="C635" s="481">
        <v>11</v>
      </c>
      <c r="D635" s="501"/>
      <c r="E635" s="501"/>
      <c r="F635" s="480">
        <v>11</v>
      </c>
      <c r="G635" s="484">
        <v>11</v>
      </c>
      <c r="H635" s="487"/>
      <c r="I635" s="501">
        <v>11</v>
      </c>
      <c r="J635" s="501"/>
      <c r="K635" s="501"/>
      <c r="L635" s="478"/>
      <c r="M635" s="501"/>
      <c r="N635" s="501"/>
      <c r="O635" s="501"/>
      <c r="P635" s="501"/>
      <c r="Q635" s="501"/>
    </row>
    <row r="636" s="463" customFormat="1" ht="38" customHeight="1" spans="1:17">
      <c r="A636" s="485">
        <v>2082202</v>
      </c>
      <c r="B636" s="486" t="s">
        <v>1295</v>
      </c>
      <c r="C636" s="481">
        <v>42</v>
      </c>
      <c r="D636" s="501"/>
      <c r="E636" s="501"/>
      <c r="F636" s="480">
        <v>42</v>
      </c>
      <c r="G636" s="484">
        <v>42</v>
      </c>
      <c r="H636" s="487"/>
      <c r="I636" s="501">
        <v>42</v>
      </c>
      <c r="J636" s="501"/>
      <c r="K636" s="501"/>
      <c r="L636" s="478"/>
      <c r="M636" s="501"/>
      <c r="N636" s="501"/>
      <c r="O636" s="501"/>
      <c r="P636" s="501"/>
      <c r="Q636" s="501"/>
    </row>
    <row r="637" s="465" customFormat="1" ht="38" customHeight="1" spans="1:17">
      <c r="A637" s="482">
        <v>20823</v>
      </c>
      <c r="B637" s="483" t="s">
        <v>1296</v>
      </c>
      <c r="C637" s="481">
        <v>17</v>
      </c>
      <c r="D637" s="512"/>
      <c r="E637" s="512"/>
      <c r="F637" s="480">
        <v>17</v>
      </c>
      <c r="G637" s="484">
        <v>17</v>
      </c>
      <c r="H637" s="484"/>
      <c r="I637" s="512">
        <v>17</v>
      </c>
      <c r="J637" s="512"/>
      <c r="K637" s="512"/>
      <c r="L637" s="513"/>
      <c r="M637" s="512"/>
      <c r="N637" s="512"/>
      <c r="O637" s="512"/>
      <c r="P637" s="512"/>
      <c r="Q637" s="512"/>
    </row>
    <row r="638" s="463" customFormat="1" ht="38" customHeight="1" spans="1:17">
      <c r="A638" s="485">
        <v>2082302</v>
      </c>
      <c r="B638" s="486" t="s">
        <v>1295</v>
      </c>
      <c r="C638" s="481">
        <v>17</v>
      </c>
      <c r="D638" s="501"/>
      <c r="E638" s="501"/>
      <c r="F638" s="480">
        <v>17</v>
      </c>
      <c r="G638" s="484">
        <v>17</v>
      </c>
      <c r="H638" s="487"/>
      <c r="I638" s="501">
        <v>17</v>
      </c>
      <c r="J638" s="501"/>
      <c r="K638" s="501"/>
      <c r="L638" s="478"/>
      <c r="M638" s="501"/>
      <c r="N638" s="501"/>
      <c r="O638" s="501"/>
      <c r="P638" s="501"/>
      <c r="Q638" s="501"/>
    </row>
    <row r="639" s="463" customFormat="1" ht="38" customHeight="1" spans="1:17">
      <c r="A639" s="482" t="s">
        <v>1297</v>
      </c>
      <c r="B639" s="483" t="s">
        <v>1298</v>
      </c>
      <c r="C639" s="481">
        <v>0</v>
      </c>
      <c r="D639" s="501"/>
      <c r="E639" s="501"/>
      <c r="F639" s="480">
        <v>0</v>
      </c>
      <c r="G639" s="484">
        <v>0</v>
      </c>
      <c r="H639" s="484">
        <v>0</v>
      </c>
      <c r="I639" s="501"/>
      <c r="J639" s="501"/>
      <c r="K639" s="501"/>
      <c r="L639" s="478">
        <v>0</v>
      </c>
      <c r="M639" s="501"/>
      <c r="N639" s="501"/>
      <c r="O639" s="501"/>
      <c r="P639" s="501"/>
      <c r="Q639" s="501"/>
    </row>
    <row r="640" s="463" customFormat="1" ht="38" customHeight="1" spans="1:17">
      <c r="A640" s="485" t="s">
        <v>1299</v>
      </c>
      <c r="B640" s="486" t="s">
        <v>1300</v>
      </c>
      <c r="C640" s="481">
        <v>0</v>
      </c>
      <c r="D640" s="501"/>
      <c r="E640" s="501"/>
      <c r="F640" s="480">
        <v>0</v>
      </c>
      <c r="G640" s="484">
        <v>0</v>
      </c>
      <c r="H640" s="487">
        <v>0</v>
      </c>
      <c r="I640" s="501"/>
      <c r="J640" s="501"/>
      <c r="K640" s="501"/>
      <c r="L640" s="478">
        <v>0</v>
      </c>
      <c r="M640" s="501"/>
      <c r="N640" s="501"/>
      <c r="O640" s="501"/>
      <c r="P640" s="501"/>
      <c r="Q640" s="501"/>
    </row>
    <row r="641" s="463" customFormat="1" ht="38" customHeight="1" spans="1:17">
      <c r="A641" s="485" t="s">
        <v>1301</v>
      </c>
      <c r="B641" s="486" t="s">
        <v>1302</v>
      </c>
      <c r="C641" s="481">
        <v>0</v>
      </c>
      <c r="D641" s="501"/>
      <c r="E641" s="501"/>
      <c r="F641" s="480">
        <v>0</v>
      </c>
      <c r="G641" s="484">
        <v>0</v>
      </c>
      <c r="H641" s="487">
        <v>0</v>
      </c>
      <c r="I641" s="501"/>
      <c r="J641" s="501"/>
      <c r="K641" s="501"/>
      <c r="L641" s="478">
        <v>0</v>
      </c>
      <c r="M641" s="501"/>
      <c r="N641" s="501"/>
      <c r="O641" s="501"/>
      <c r="P641" s="501"/>
      <c r="Q641" s="501"/>
    </row>
    <row r="642" s="463" customFormat="1" ht="38" customHeight="1" spans="1:17">
      <c r="A642" s="482" t="s">
        <v>1303</v>
      </c>
      <c r="B642" s="483" t="s">
        <v>1304</v>
      </c>
      <c r="C642" s="481">
        <v>0</v>
      </c>
      <c r="D642" s="501"/>
      <c r="E642" s="501"/>
      <c r="F642" s="480">
        <v>0</v>
      </c>
      <c r="G642" s="484">
        <v>0</v>
      </c>
      <c r="H642" s="484">
        <v>0</v>
      </c>
      <c r="I642" s="501"/>
      <c r="J642" s="501"/>
      <c r="K642" s="501"/>
      <c r="L642" s="478">
        <v>0</v>
      </c>
      <c r="M642" s="501"/>
      <c r="N642" s="501"/>
      <c r="O642" s="501"/>
      <c r="P642" s="501"/>
      <c r="Q642" s="501"/>
    </row>
    <row r="643" s="463" customFormat="1" ht="38" customHeight="1" spans="1:17">
      <c r="A643" s="485" t="s">
        <v>1305</v>
      </c>
      <c r="B643" s="486" t="s">
        <v>1306</v>
      </c>
      <c r="C643" s="481">
        <v>0</v>
      </c>
      <c r="D643" s="501"/>
      <c r="E643" s="501"/>
      <c r="F643" s="480">
        <v>0</v>
      </c>
      <c r="G643" s="484">
        <v>0</v>
      </c>
      <c r="H643" s="487">
        <v>0</v>
      </c>
      <c r="I643" s="501"/>
      <c r="J643" s="501"/>
      <c r="K643" s="501"/>
      <c r="L643" s="478">
        <v>0</v>
      </c>
      <c r="M643" s="501"/>
      <c r="N643" s="501"/>
      <c r="O643" s="501"/>
      <c r="P643" s="501"/>
      <c r="Q643" s="501"/>
    </row>
    <row r="644" s="463" customFormat="1" ht="38" customHeight="1" spans="1:17">
      <c r="A644" s="485" t="s">
        <v>1307</v>
      </c>
      <c r="B644" s="486" t="s">
        <v>1308</v>
      </c>
      <c r="C644" s="481">
        <v>0</v>
      </c>
      <c r="D644" s="501"/>
      <c r="E644" s="501"/>
      <c r="F644" s="480">
        <v>0</v>
      </c>
      <c r="G644" s="484">
        <v>0</v>
      </c>
      <c r="H644" s="487">
        <v>0</v>
      </c>
      <c r="I644" s="501"/>
      <c r="J644" s="501"/>
      <c r="K644" s="501"/>
      <c r="L644" s="478">
        <v>0</v>
      </c>
      <c r="M644" s="501"/>
      <c r="N644" s="501"/>
      <c r="O644" s="501"/>
      <c r="P644" s="501"/>
      <c r="Q644" s="501"/>
    </row>
    <row r="645" s="463" customFormat="1" ht="38" customHeight="1" spans="1:17">
      <c r="A645" s="482" t="s">
        <v>1309</v>
      </c>
      <c r="B645" s="483" t="s">
        <v>1310</v>
      </c>
      <c r="C645" s="481">
        <v>756</v>
      </c>
      <c r="D645" s="501">
        <v>756</v>
      </c>
      <c r="E645" s="501">
        <v>756</v>
      </c>
      <c r="F645" s="480">
        <v>0</v>
      </c>
      <c r="G645" s="484">
        <v>0</v>
      </c>
      <c r="H645" s="484">
        <v>756</v>
      </c>
      <c r="I645" s="501"/>
      <c r="J645" s="501"/>
      <c r="K645" s="501"/>
      <c r="L645" s="478">
        <v>0</v>
      </c>
      <c r="M645" s="501"/>
      <c r="N645" s="501"/>
      <c r="O645" s="501"/>
      <c r="P645" s="501"/>
      <c r="Q645" s="501"/>
    </row>
    <row r="646" s="463" customFormat="1" ht="38" customHeight="1" spans="1:17">
      <c r="A646" s="485" t="s">
        <v>1311</v>
      </c>
      <c r="B646" s="486" t="s">
        <v>1312</v>
      </c>
      <c r="C646" s="481">
        <v>0</v>
      </c>
      <c r="D646" s="501"/>
      <c r="E646" s="501"/>
      <c r="F646" s="480">
        <v>0</v>
      </c>
      <c r="G646" s="484">
        <v>0</v>
      </c>
      <c r="H646" s="487"/>
      <c r="I646" s="501"/>
      <c r="J646" s="501"/>
      <c r="K646" s="501"/>
      <c r="L646" s="478">
        <v>0</v>
      </c>
      <c r="M646" s="501"/>
      <c r="N646" s="501"/>
      <c r="O646" s="501"/>
      <c r="P646" s="501"/>
      <c r="Q646" s="501"/>
    </row>
    <row r="647" s="463" customFormat="1" ht="38" customHeight="1" spans="1:17">
      <c r="A647" s="485" t="s">
        <v>1313</v>
      </c>
      <c r="B647" s="486" t="s">
        <v>1314</v>
      </c>
      <c r="C647" s="481">
        <v>756</v>
      </c>
      <c r="D647" s="501">
        <v>756</v>
      </c>
      <c r="E647" s="501">
        <v>756</v>
      </c>
      <c r="F647" s="480">
        <v>0</v>
      </c>
      <c r="G647" s="484">
        <v>0</v>
      </c>
      <c r="H647" s="487">
        <v>756</v>
      </c>
      <c r="I647" s="501"/>
      <c r="J647" s="501"/>
      <c r="K647" s="501"/>
      <c r="L647" s="478">
        <v>0</v>
      </c>
      <c r="M647" s="501"/>
      <c r="N647" s="501"/>
      <c r="O647" s="501"/>
      <c r="P647" s="501"/>
      <c r="Q647" s="501"/>
    </row>
    <row r="648" s="463" customFormat="1" ht="38" customHeight="1" spans="1:17">
      <c r="A648" s="485" t="s">
        <v>1315</v>
      </c>
      <c r="B648" s="486" t="s">
        <v>1316</v>
      </c>
      <c r="C648" s="481">
        <v>0</v>
      </c>
      <c r="D648" s="501"/>
      <c r="E648" s="501"/>
      <c r="F648" s="480">
        <v>0</v>
      </c>
      <c r="G648" s="484">
        <v>0</v>
      </c>
      <c r="H648" s="487">
        <v>0</v>
      </c>
      <c r="I648" s="501"/>
      <c r="J648" s="501"/>
      <c r="K648" s="501"/>
      <c r="L648" s="478">
        <v>0</v>
      </c>
      <c r="M648" s="501"/>
      <c r="N648" s="501"/>
      <c r="O648" s="501"/>
      <c r="P648" s="501"/>
      <c r="Q648" s="501"/>
    </row>
    <row r="649" s="463" customFormat="1" ht="38" customHeight="1" spans="1:17">
      <c r="A649" s="482" t="s">
        <v>1317</v>
      </c>
      <c r="B649" s="483" t="s">
        <v>1318</v>
      </c>
      <c r="C649" s="481">
        <v>58</v>
      </c>
      <c r="D649" s="501">
        <v>58</v>
      </c>
      <c r="E649" s="501">
        <v>58</v>
      </c>
      <c r="F649" s="480">
        <v>0</v>
      </c>
      <c r="G649" s="484">
        <v>0</v>
      </c>
      <c r="H649" s="484">
        <v>58</v>
      </c>
      <c r="I649" s="501"/>
      <c r="J649" s="501"/>
      <c r="K649" s="501"/>
      <c r="L649" s="478">
        <v>0</v>
      </c>
      <c r="M649" s="501"/>
      <c r="N649" s="501"/>
      <c r="O649" s="501"/>
      <c r="P649" s="501"/>
      <c r="Q649" s="501"/>
    </row>
    <row r="650" s="463" customFormat="1" ht="38" customHeight="1" spans="1:17">
      <c r="A650" s="485" t="s">
        <v>1319</v>
      </c>
      <c r="B650" s="486" t="s">
        <v>1320</v>
      </c>
      <c r="C650" s="481">
        <v>30</v>
      </c>
      <c r="D650" s="501">
        <v>30</v>
      </c>
      <c r="E650" s="501">
        <v>30</v>
      </c>
      <c r="F650" s="480">
        <v>0</v>
      </c>
      <c r="G650" s="484">
        <v>0</v>
      </c>
      <c r="H650" s="487">
        <v>30</v>
      </c>
      <c r="I650" s="501"/>
      <c r="J650" s="501"/>
      <c r="K650" s="501"/>
      <c r="L650" s="478">
        <v>0</v>
      </c>
      <c r="M650" s="501"/>
      <c r="N650" s="501"/>
      <c r="O650" s="501"/>
      <c r="P650" s="501"/>
      <c r="Q650" s="501"/>
    </row>
    <row r="651" s="463" customFormat="1" ht="38" customHeight="1" spans="1:17">
      <c r="A651" s="485" t="s">
        <v>1321</v>
      </c>
      <c r="B651" s="486" t="s">
        <v>1322</v>
      </c>
      <c r="C651" s="481">
        <v>16</v>
      </c>
      <c r="D651" s="501">
        <v>16</v>
      </c>
      <c r="E651" s="501">
        <v>16</v>
      </c>
      <c r="F651" s="480">
        <v>0</v>
      </c>
      <c r="G651" s="484">
        <v>0</v>
      </c>
      <c r="H651" s="487">
        <v>16</v>
      </c>
      <c r="I651" s="501"/>
      <c r="J651" s="501"/>
      <c r="K651" s="501"/>
      <c r="L651" s="478">
        <v>0</v>
      </c>
      <c r="M651" s="501"/>
      <c r="N651" s="501"/>
      <c r="O651" s="501"/>
      <c r="P651" s="501"/>
      <c r="Q651" s="501"/>
    </row>
    <row r="652" s="463" customFormat="1" ht="38" customHeight="1" spans="1:17">
      <c r="A652" s="485" t="s">
        <v>1323</v>
      </c>
      <c r="B652" s="486" t="s">
        <v>1324</v>
      </c>
      <c r="C652" s="481">
        <v>0</v>
      </c>
      <c r="D652" s="501"/>
      <c r="E652" s="501"/>
      <c r="F652" s="480">
        <v>0</v>
      </c>
      <c r="G652" s="484">
        <v>0</v>
      </c>
      <c r="H652" s="487">
        <v>0</v>
      </c>
      <c r="I652" s="501"/>
      <c r="J652" s="501"/>
      <c r="K652" s="501"/>
      <c r="L652" s="478">
        <v>0</v>
      </c>
      <c r="M652" s="501"/>
      <c r="N652" s="501"/>
      <c r="O652" s="501"/>
      <c r="P652" s="501"/>
      <c r="Q652" s="501"/>
    </row>
    <row r="653" s="463" customFormat="1" ht="38" customHeight="1" spans="1:17">
      <c r="A653" s="485" t="s">
        <v>1325</v>
      </c>
      <c r="B653" s="486" t="s">
        <v>1326</v>
      </c>
      <c r="C653" s="481">
        <v>12</v>
      </c>
      <c r="D653" s="501">
        <v>12</v>
      </c>
      <c r="E653" s="501">
        <v>12</v>
      </c>
      <c r="F653" s="480">
        <v>0</v>
      </c>
      <c r="G653" s="484">
        <v>0</v>
      </c>
      <c r="H653" s="487">
        <v>12</v>
      </c>
      <c r="I653" s="501"/>
      <c r="J653" s="501"/>
      <c r="K653" s="501"/>
      <c r="L653" s="478">
        <v>0</v>
      </c>
      <c r="M653" s="501"/>
      <c r="N653" s="501"/>
      <c r="O653" s="501"/>
      <c r="P653" s="501"/>
      <c r="Q653" s="501"/>
    </row>
    <row r="654" s="463" customFormat="1" ht="38" customHeight="1" spans="1:17">
      <c r="A654" s="482" t="s">
        <v>1327</v>
      </c>
      <c r="B654" s="483" t="s">
        <v>1328</v>
      </c>
      <c r="C654" s="481">
        <v>0</v>
      </c>
      <c r="D654" s="501"/>
      <c r="E654" s="501"/>
      <c r="F654" s="480">
        <v>0</v>
      </c>
      <c r="G654" s="484">
        <v>0</v>
      </c>
      <c r="H654" s="484"/>
      <c r="I654" s="501"/>
      <c r="J654" s="501"/>
      <c r="K654" s="501"/>
      <c r="L654" s="478">
        <v>0</v>
      </c>
      <c r="M654" s="501"/>
      <c r="N654" s="501"/>
      <c r="O654" s="501"/>
      <c r="P654" s="501"/>
      <c r="Q654" s="501"/>
    </row>
    <row r="655" s="463" customFormat="1" ht="38" customHeight="1" spans="1:17">
      <c r="A655" s="485" t="s">
        <v>1329</v>
      </c>
      <c r="B655" s="486" t="s">
        <v>249</v>
      </c>
      <c r="C655" s="481">
        <v>0</v>
      </c>
      <c r="D655" s="501"/>
      <c r="E655" s="501"/>
      <c r="F655" s="480">
        <v>0</v>
      </c>
      <c r="G655" s="484">
        <v>0</v>
      </c>
      <c r="H655" s="487"/>
      <c r="I655" s="501"/>
      <c r="J655" s="501"/>
      <c r="K655" s="501"/>
      <c r="L655" s="478">
        <v>0</v>
      </c>
      <c r="M655" s="501"/>
      <c r="N655" s="501"/>
      <c r="O655" s="501"/>
      <c r="P655" s="501"/>
      <c r="Q655" s="501"/>
    </row>
    <row r="656" s="463" customFormat="1" ht="38" customHeight="1" spans="1:17">
      <c r="A656" s="485" t="s">
        <v>1330</v>
      </c>
      <c r="B656" s="486" t="s">
        <v>251</v>
      </c>
      <c r="C656" s="481">
        <v>0</v>
      </c>
      <c r="D656" s="501"/>
      <c r="E656" s="501"/>
      <c r="F656" s="480">
        <v>0</v>
      </c>
      <c r="G656" s="484">
        <v>0</v>
      </c>
      <c r="H656" s="487"/>
      <c r="I656" s="501"/>
      <c r="J656" s="501"/>
      <c r="K656" s="501"/>
      <c r="L656" s="478">
        <v>0</v>
      </c>
      <c r="M656" s="501"/>
      <c r="N656" s="501"/>
      <c r="O656" s="501"/>
      <c r="P656" s="501"/>
      <c r="Q656" s="501"/>
    </row>
    <row r="657" s="463" customFormat="1" ht="38" customHeight="1" spans="1:17">
      <c r="A657" s="485" t="s">
        <v>1331</v>
      </c>
      <c r="B657" s="486" t="s">
        <v>253</v>
      </c>
      <c r="C657" s="481">
        <v>0</v>
      </c>
      <c r="D657" s="501"/>
      <c r="E657" s="501"/>
      <c r="F657" s="480">
        <v>0</v>
      </c>
      <c r="G657" s="484">
        <v>0</v>
      </c>
      <c r="H657" s="487">
        <v>0</v>
      </c>
      <c r="I657" s="501"/>
      <c r="J657" s="501"/>
      <c r="K657" s="501"/>
      <c r="L657" s="478">
        <v>0</v>
      </c>
      <c r="M657" s="501"/>
      <c r="N657" s="501"/>
      <c r="O657" s="501"/>
      <c r="P657" s="501"/>
      <c r="Q657" s="501"/>
    </row>
    <row r="658" s="463" customFormat="1" ht="38" customHeight="1" spans="1:17">
      <c r="A658" s="485" t="s">
        <v>1332</v>
      </c>
      <c r="B658" s="486" t="s">
        <v>1333</v>
      </c>
      <c r="C658" s="481">
        <v>0</v>
      </c>
      <c r="D658" s="501"/>
      <c r="E658" s="501"/>
      <c r="F658" s="480">
        <v>0</v>
      </c>
      <c r="G658" s="484">
        <v>0</v>
      </c>
      <c r="H658" s="487"/>
      <c r="I658" s="501"/>
      <c r="J658" s="501"/>
      <c r="K658" s="501"/>
      <c r="L658" s="478">
        <v>0</v>
      </c>
      <c r="M658" s="501"/>
      <c r="N658" s="501"/>
      <c r="O658" s="501"/>
      <c r="P658" s="501"/>
      <c r="Q658" s="501"/>
    </row>
    <row r="659" s="463" customFormat="1" ht="38" customHeight="1" spans="1:17">
      <c r="A659" s="485" t="s">
        <v>1334</v>
      </c>
      <c r="B659" s="486" t="s">
        <v>1335</v>
      </c>
      <c r="C659" s="481">
        <v>0</v>
      </c>
      <c r="D659" s="501"/>
      <c r="E659" s="501"/>
      <c r="F659" s="480">
        <v>0</v>
      </c>
      <c r="G659" s="484">
        <v>0</v>
      </c>
      <c r="H659" s="487"/>
      <c r="I659" s="501"/>
      <c r="J659" s="501"/>
      <c r="K659" s="501"/>
      <c r="L659" s="478">
        <v>0</v>
      </c>
      <c r="M659" s="501"/>
      <c r="N659" s="501"/>
      <c r="O659" s="501"/>
      <c r="P659" s="501"/>
      <c r="Q659" s="501"/>
    </row>
    <row r="660" s="463" customFormat="1" ht="38" customHeight="1" spans="1:17">
      <c r="A660" s="485" t="s">
        <v>1336</v>
      </c>
      <c r="B660" s="486" t="s">
        <v>267</v>
      </c>
      <c r="C660" s="481">
        <v>0</v>
      </c>
      <c r="D660" s="501"/>
      <c r="E660" s="501"/>
      <c r="F660" s="480">
        <v>0</v>
      </c>
      <c r="G660" s="484">
        <v>0</v>
      </c>
      <c r="H660" s="487"/>
      <c r="I660" s="501"/>
      <c r="J660" s="501"/>
      <c r="K660" s="501"/>
      <c r="L660" s="478">
        <v>0</v>
      </c>
      <c r="M660" s="501"/>
      <c r="N660" s="501"/>
      <c r="O660" s="501"/>
      <c r="P660" s="501"/>
      <c r="Q660" s="501"/>
    </row>
    <row r="661" s="463" customFormat="1" ht="38" customHeight="1" spans="1:17">
      <c r="A661" s="485" t="s">
        <v>1337</v>
      </c>
      <c r="B661" s="486" t="s">
        <v>1338</v>
      </c>
      <c r="C661" s="481">
        <v>0</v>
      </c>
      <c r="D661" s="501"/>
      <c r="E661" s="501"/>
      <c r="F661" s="480">
        <v>0</v>
      </c>
      <c r="G661" s="484">
        <v>0</v>
      </c>
      <c r="H661" s="487"/>
      <c r="I661" s="501"/>
      <c r="J661" s="501"/>
      <c r="K661" s="501"/>
      <c r="L661" s="478">
        <v>0</v>
      </c>
      <c r="M661" s="501"/>
      <c r="N661" s="501"/>
      <c r="O661" s="501"/>
      <c r="P661" s="501"/>
      <c r="Q661" s="501"/>
    </row>
    <row r="662" s="463" customFormat="1" ht="38" customHeight="1" spans="1:17">
      <c r="A662" s="482" t="s">
        <v>1339</v>
      </c>
      <c r="B662" s="483" t="s">
        <v>1340</v>
      </c>
      <c r="C662" s="481">
        <v>0</v>
      </c>
      <c r="D662" s="501"/>
      <c r="E662" s="501"/>
      <c r="F662" s="480">
        <v>0</v>
      </c>
      <c r="G662" s="484">
        <v>0</v>
      </c>
      <c r="H662" s="484">
        <v>0</v>
      </c>
      <c r="I662" s="501"/>
      <c r="J662" s="501"/>
      <c r="K662" s="501"/>
      <c r="L662" s="478">
        <v>0</v>
      </c>
      <c r="M662" s="501"/>
      <c r="N662" s="501"/>
      <c r="O662" s="501"/>
      <c r="P662" s="501"/>
      <c r="Q662" s="501"/>
    </row>
    <row r="663" s="463" customFormat="1" ht="38" customHeight="1" spans="1:17">
      <c r="A663" s="485" t="s">
        <v>1341</v>
      </c>
      <c r="B663" s="486" t="s">
        <v>1342</v>
      </c>
      <c r="C663" s="481">
        <v>0</v>
      </c>
      <c r="D663" s="501"/>
      <c r="E663" s="501"/>
      <c r="F663" s="480">
        <v>0</v>
      </c>
      <c r="G663" s="484">
        <v>0</v>
      </c>
      <c r="H663" s="487">
        <v>0</v>
      </c>
      <c r="I663" s="501"/>
      <c r="J663" s="501"/>
      <c r="K663" s="501"/>
      <c r="L663" s="478">
        <v>0</v>
      </c>
      <c r="M663" s="501"/>
      <c r="N663" s="501"/>
      <c r="O663" s="501"/>
      <c r="P663" s="501"/>
      <c r="Q663" s="501"/>
    </row>
    <row r="664" s="463" customFormat="1" ht="38" customHeight="1" spans="1:17">
      <c r="A664" s="485" t="s">
        <v>1343</v>
      </c>
      <c r="B664" s="486" t="s">
        <v>1344</v>
      </c>
      <c r="C664" s="481">
        <v>0</v>
      </c>
      <c r="D664" s="501"/>
      <c r="E664" s="501"/>
      <c r="F664" s="480">
        <v>0</v>
      </c>
      <c r="G664" s="484">
        <v>0</v>
      </c>
      <c r="H664" s="487">
        <v>0</v>
      </c>
      <c r="I664" s="501"/>
      <c r="J664" s="501"/>
      <c r="K664" s="501"/>
      <c r="L664" s="478">
        <v>0</v>
      </c>
      <c r="M664" s="501"/>
      <c r="N664" s="501"/>
      <c r="O664" s="501"/>
      <c r="P664" s="501"/>
      <c r="Q664" s="501"/>
    </row>
    <row r="665" s="463" customFormat="1" ht="38" customHeight="1" spans="1:17">
      <c r="A665" s="482" t="s">
        <v>1345</v>
      </c>
      <c r="B665" s="483" t="s">
        <v>1346</v>
      </c>
      <c r="C665" s="481">
        <v>0</v>
      </c>
      <c r="D665" s="501"/>
      <c r="E665" s="501"/>
      <c r="F665" s="480">
        <v>0</v>
      </c>
      <c r="G665" s="484">
        <v>0</v>
      </c>
      <c r="H665" s="484"/>
      <c r="I665" s="501"/>
      <c r="J665" s="501"/>
      <c r="K665" s="501"/>
      <c r="L665" s="478">
        <v>0</v>
      </c>
      <c r="M665" s="501"/>
      <c r="N665" s="501"/>
      <c r="O665" s="501"/>
      <c r="P665" s="501"/>
      <c r="Q665" s="501"/>
    </row>
    <row r="666" s="463" customFormat="1" ht="38" customHeight="1" spans="1:17">
      <c r="A666" s="506">
        <v>2089999</v>
      </c>
      <c r="B666" s="486" t="s">
        <v>1347</v>
      </c>
      <c r="C666" s="481">
        <v>0</v>
      </c>
      <c r="D666" s="501"/>
      <c r="E666" s="501"/>
      <c r="F666" s="480">
        <v>0</v>
      </c>
      <c r="G666" s="484">
        <v>0</v>
      </c>
      <c r="H666" s="487"/>
      <c r="I666" s="501"/>
      <c r="J666" s="501"/>
      <c r="K666" s="501"/>
      <c r="L666" s="478">
        <v>0</v>
      </c>
      <c r="M666" s="501"/>
      <c r="N666" s="501"/>
      <c r="O666" s="501"/>
      <c r="P666" s="501"/>
      <c r="Q666" s="501"/>
    </row>
    <row r="667" s="463" customFormat="1" ht="38" customHeight="1" spans="1:17">
      <c r="A667" s="482" t="s">
        <v>1348</v>
      </c>
      <c r="B667" s="483" t="s">
        <v>26</v>
      </c>
      <c r="C667" s="481">
        <v>7377</v>
      </c>
      <c r="D667" s="477">
        <v>4108</v>
      </c>
      <c r="E667" s="477">
        <v>4108</v>
      </c>
      <c r="F667" s="480">
        <v>3269</v>
      </c>
      <c r="G667" s="484">
        <v>3262</v>
      </c>
      <c r="H667" s="484">
        <v>7370</v>
      </c>
      <c r="I667" s="501"/>
      <c r="J667" s="501"/>
      <c r="K667" s="501"/>
      <c r="L667" s="478">
        <v>7</v>
      </c>
      <c r="M667" s="501">
        <v>7</v>
      </c>
      <c r="N667" s="501"/>
      <c r="O667" s="501"/>
      <c r="P667" s="501"/>
      <c r="Q667" s="501"/>
    </row>
    <row r="668" s="463" customFormat="1" ht="38" customHeight="1" spans="1:17">
      <c r="A668" s="482" t="s">
        <v>1349</v>
      </c>
      <c r="B668" s="483" t="s">
        <v>1350</v>
      </c>
      <c r="C668" s="481">
        <v>0</v>
      </c>
      <c r="D668" s="501"/>
      <c r="E668" s="501"/>
      <c r="F668" s="480">
        <v>0</v>
      </c>
      <c r="G668" s="484">
        <v>0</v>
      </c>
      <c r="H668" s="484"/>
      <c r="I668" s="501"/>
      <c r="J668" s="501"/>
      <c r="K668" s="501"/>
      <c r="L668" s="478">
        <v>0</v>
      </c>
      <c r="M668" s="501"/>
      <c r="N668" s="501"/>
      <c r="O668" s="501"/>
      <c r="P668" s="501"/>
      <c r="Q668" s="501"/>
    </row>
    <row r="669" s="463" customFormat="1" ht="38" customHeight="1" spans="1:17">
      <c r="A669" s="485" t="s">
        <v>1351</v>
      </c>
      <c r="B669" s="486" t="s">
        <v>249</v>
      </c>
      <c r="C669" s="481">
        <v>0</v>
      </c>
      <c r="D669" s="501"/>
      <c r="E669" s="501"/>
      <c r="F669" s="480">
        <v>0</v>
      </c>
      <c r="G669" s="484">
        <v>0</v>
      </c>
      <c r="H669" s="487"/>
      <c r="I669" s="501"/>
      <c r="J669" s="501"/>
      <c r="K669" s="501"/>
      <c r="L669" s="478">
        <v>0</v>
      </c>
      <c r="M669" s="501"/>
      <c r="N669" s="501"/>
      <c r="O669" s="501"/>
      <c r="P669" s="501"/>
      <c r="Q669" s="501"/>
    </row>
    <row r="670" s="463" customFormat="1" ht="38" customHeight="1" spans="1:17">
      <c r="A670" s="485" t="s">
        <v>1352</v>
      </c>
      <c r="B670" s="486" t="s">
        <v>251</v>
      </c>
      <c r="C670" s="481">
        <v>0</v>
      </c>
      <c r="D670" s="501"/>
      <c r="E670" s="501"/>
      <c r="F670" s="480">
        <v>0</v>
      </c>
      <c r="G670" s="484">
        <v>0</v>
      </c>
      <c r="H670" s="487"/>
      <c r="I670" s="501"/>
      <c r="J670" s="501"/>
      <c r="K670" s="501"/>
      <c r="L670" s="478">
        <v>0</v>
      </c>
      <c r="M670" s="501"/>
      <c r="N670" s="501"/>
      <c r="O670" s="501"/>
      <c r="P670" s="501"/>
      <c r="Q670" s="501"/>
    </row>
    <row r="671" s="463" customFormat="1" ht="38" customHeight="1" spans="1:17">
      <c r="A671" s="485" t="s">
        <v>1353</v>
      </c>
      <c r="B671" s="486" t="s">
        <v>253</v>
      </c>
      <c r="C671" s="481">
        <v>0</v>
      </c>
      <c r="D671" s="501"/>
      <c r="E671" s="501"/>
      <c r="F671" s="480">
        <v>0</v>
      </c>
      <c r="G671" s="484">
        <v>0</v>
      </c>
      <c r="H671" s="487"/>
      <c r="I671" s="501"/>
      <c r="J671" s="501"/>
      <c r="K671" s="501"/>
      <c r="L671" s="478">
        <v>0</v>
      </c>
      <c r="M671" s="501"/>
      <c r="N671" s="501"/>
      <c r="O671" s="501"/>
      <c r="P671" s="501"/>
      <c r="Q671" s="501"/>
    </row>
    <row r="672" s="463" customFormat="1" ht="38" customHeight="1" spans="1:17">
      <c r="A672" s="485" t="s">
        <v>1354</v>
      </c>
      <c r="B672" s="486" t="s">
        <v>1355</v>
      </c>
      <c r="C672" s="481">
        <v>0</v>
      </c>
      <c r="D672" s="501"/>
      <c r="E672" s="501"/>
      <c r="F672" s="480">
        <v>0</v>
      </c>
      <c r="G672" s="484">
        <v>0</v>
      </c>
      <c r="H672" s="487"/>
      <c r="I672" s="501"/>
      <c r="J672" s="501"/>
      <c r="K672" s="501"/>
      <c r="L672" s="478">
        <v>0</v>
      </c>
      <c r="M672" s="501"/>
      <c r="N672" s="501"/>
      <c r="O672" s="501"/>
      <c r="P672" s="501"/>
      <c r="Q672" s="501"/>
    </row>
    <row r="673" s="463" customFormat="1" ht="38" customHeight="1" spans="1:17">
      <c r="A673" s="482" t="s">
        <v>1356</v>
      </c>
      <c r="B673" s="483" t="s">
        <v>1357</v>
      </c>
      <c r="C673" s="481">
        <v>0</v>
      </c>
      <c r="D673" s="501"/>
      <c r="E673" s="501"/>
      <c r="F673" s="480">
        <v>0</v>
      </c>
      <c r="G673" s="484">
        <v>0</v>
      </c>
      <c r="H673" s="484"/>
      <c r="I673" s="501"/>
      <c r="J673" s="501"/>
      <c r="K673" s="501"/>
      <c r="L673" s="478">
        <v>0</v>
      </c>
      <c r="M673" s="501"/>
      <c r="N673" s="501"/>
      <c r="O673" s="501"/>
      <c r="P673" s="501"/>
      <c r="Q673" s="501"/>
    </row>
    <row r="674" s="463" customFormat="1" ht="38" customHeight="1" spans="1:17">
      <c r="A674" s="485" t="s">
        <v>1358</v>
      </c>
      <c r="B674" s="486" t="s">
        <v>1359</v>
      </c>
      <c r="C674" s="481">
        <v>0</v>
      </c>
      <c r="D674" s="501"/>
      <c r="E674" s="501"/>
      <c r="F674" s="480">
        <v>0</v>
      </c>
      <c r="G674" s="484">
        <v>0</v>
      </c>
      <c r="H674" s="487"/>
      <c r="I674" s="501"/>
      <c r="J674" s="501"/>
      <c r="K674" s="501"/>
      <c r="L674" s="478">
        <v>0</v>
      </c>
      <c r="M674" s="501"/>
      <c r="N674" s="501"/>
      <c r="O674" s="501"/>
      <c r="P674" s="501"/>
      <c r="Q674" s="501"/>
    </row>
    <row r="675" s="463" customFormat="1" ht="38" customHeight="1" spans="1:17">
      <c r="A675" s="485" t="s">
        <v>1360</v>
      </c>
      <c r="B675" s="486" t="s">
        <v>1361</v>
      </c>
      <c r="C675" s="481">
        <v>0</v>
      </c>
      <c r="D675" s="501"/>
      <c r="E675" s="501"/>
      <c r="F675" s="480">
        <v>0</v>
      </c>
      <c r="G675" s="484">
        <v>0</v>
      </c>
      <c r="H675" s="487"/>
      <c r="I675" s="501"/>
      <c r="J675" s="501"/>
      <c r="K675" s="501"/>
      <c r="L675" s="478">
        <v>0</v>
      </c>
      <c r="M675" s="501"/>
      <c r="N675" s="501"/>
      <c r="O675" s="501"/>
      <c r="P675" s="501"/>
      <c r="Q675" s="501"/>
    </row>
    <row r="676" s="463" customFormat="1" ht="38" customHeight="1" spans="1:17">
      <c r="A676" s="485" t="s">
        <v>1362</v>
      </c>
      <c r="B676" s="486" t="s">
        <v>1363</v>
      </c>
      <c r="C676" s="481">
        <v>0</v>
      </c>
      <c r="D676" s="501"/>
      <c r="E676" s="501"/>
      <c r="F676" s="480">
        <v>0</v>
      </c>
      <c r="G676" s="484">
        <v>0</v>
      </c>
      <c r="H676" s="487"/>
      <c r="I676" s="501"/>
      <c r="J676" s="501"/>
      <c r="K676" s="501"/>
      <c r="L676" s="478">
        <v>0</v>
      </c>
      <c r="M676" s="501"/>
      <c r="N676" s="501"/>
      <c r="O676" s="501"/>
      <c r="P676" s="501"/>
      <c r="Q676" s="501"/>
    </row>
    <row r="677" s="463" customFormat="1" ht="38" customHeight="1" spans="1:17">
      <c r="A677" s="485" t="s">
        <v>1364</v>
      </c>
      <c r="B677" s="486" t="s">
        <v>1365</v>
      </c>
      <c r="C677" s="481">
        <v>0</v>
      </c>
      <c r="D677" s="501"/>
      <c r="E677" s="501"/>
      <c r="F677" s="480">
        <v>0</v>
      </c>
      <c r="G677" s="484">
        <v>0</v>
      </c>
      <c r="H677" s="487">
        <v>0</v>
      </c>
      <c r="I677" s="501"/>
      <c r="J677" s="501"/>
      <c r="K677" s="501"/>
      <c r="L677" s="478">
        <v>0</v>
      </c>
      <c r="M677" s="501"/>
      <c r="N677" s="501"/>
      <c r="O677" s="501"/>
      <c r="P677" s="501"/>
      <c r="Q677" s="501"/>
    </row>
    <row r="678" s="463" customFormat="1" ht="38" customHeight="1" spans="1:17">
      <c r="A678" s="485" t="s">
        <v>1366</v>
      </c>
      <c r="B678" s="486" t="s">
        <v>1367</v>
      </c>
      <c r="C678" s="481">
        <v>0</v>
      </c>
      <c r="D678" s="501"/>
      <c r="E678" s="501"/>
      <c r="F678" s="480">
        <v>0</v>
      </c>
      <c r="G678" s="484">
        <v>0</v>
      </c>
      <c r="H678" s="487">
        <v>0</v>
      </c>
      <c r="I678" s="501"/>
      <c r="J678" s="501"/>
      <c r="K678" s="501"/>
      <c r="L678" s="478">
        <v>0</v>
      </c>
      <c r="M678" s="501"/>
      <c r="N678" s="501"/>
      <c r="O678" s="501"/>
      <c r="P678" s="501"/>
      <c r="Q678" s="501"/>
    </row>
    <row r="679" s="463" customFormat="1" ht="38" customHeight="1" spans="1:17">
      <c r="A679" s="485" t="s">
        <v>1368</v>
      </c>
      <c r="B679" s="486" t="s">
        <v>1369</v>
      </c>
      <c r="C679" s="481">
        <v>0</v>
      </c>
      <c r="D679" s="501"/>
      <c r="E679" s="501"/>
      <c r="F679" s="480">
        <v>0</v>
      </c>
      <c r="G679" s="484">
        <v>0</v>
      </c>
      <c r="H679" s="487">
        <v>0</v>
      </c>
      <c r="I679" s="501"/>
      <c r="J679" s="501"/>
      <c r="K679" s="501"/>
      <c r="L679" s="478">
        <v>0</v>
      </c>
      <c r="M679" s="501"/>
      <c r="N679" s="501"/>
      <c r="O679" s="501"/>
      <c r="P679" s="501"/>
      <c r="Q679" s="501"/>
    </row>
    <row r="680" s="463" customFormat="1" ht="38" customHeight="1" spans="1:17">
      <c r="A680" s="485" t="s">
        <v>1370</v>
      </c>
      <c r="B680" s="486" t="s">
        <v>1371</v>
      </c>
      <c r="C680" s="481">
        <v>0</v>
      </c>
      <c r="D680" s="501"/>
      <c r="E680" s="501"/>
      <c r="F680" s="480">
        <v>0</v>
      </c>
      <c r="G680" s="484">
        <v>0</v>
      </c>
      <c r="H680" s="487">
        <v>0</v>
      </c>
      <c r="I680" s="501"/>
      <c r="J680" s="501"/>
      <c r="K680" s="501"/>
      <c r="L680" s="478">
        <v>0</v>
      </c>
      <c r="M680" s="501"/>
      <c r="N680" s="501"/>
      <c r="O680" s="501"/>
      <c r="P680" s="501"/>
      <c r="Q680" s="501"/>
    </row>
    <row r="681" s="463" customFormat="1" ht="38" customHeight="1" spans="1:17">
      <c r="A681" s="485" t="s">
        <v>1372</v>
      </c>
      <c r="B681" s="486" t="s">
        <v>1373</v>
      </c>
      <c r="C681" s="481">
        <v>0</v>
      </c>
      <c r="D681" s="501"/>
      <c r="E681" s="501"/>
      <c r="F681" s="480">
        <v>0</v>
      </c>
      <c r="G681" s="484">
        <v>0</v>
      </c>
      <c r="H681" s="487"/>
      <c r="I681" s="501"/>
      <c r="J681" s="501"/>
      <c r="K681" s="501"/>
      <c r="L681" s="478">
        <v>0</v>
      </c>
      <c r="M681" s="501"/>
      <c r="N681" s="501"/>
      <c r="O681" s="501"/>
      <c r="P681" s="501"/>
      <c r="Q681" s="501"/>
    </row>
    <row r="682" s="463" customFormat="1" ht="38" customHeight="1" spans="1:17">
      <c r="A682" s="485" t="s">
        <v>1374</v>
      </c>
      <c r="B682" s="486" t="s">
        <v>1375</v>
      </c>
      <c r="C682" s="481">
        <v>0</v>
      </c>
      <c r="D682" s="501"/>
      <c r="E682" s="501"/>
      <c r="F682" s="480">
        <v>0</v>
      </c>
      <c r="G682" s="484">
        <v>0</v>
      </c>
      <c r="H682" s="487">
        <v>0</v>
      </c>
      <c r="I682" s="501"/>
      <c r="J682" s="501"/>
      <c r="K682" s="501"/>
      <c r="L682" s="478">
        <v>0</v>
      </c>
      <c r="M682" s="501"/>
      <c r="N682" s="501"/>
      <c r="O682" s="501"/>
      <c r="P682" s="501"/>
      <c r="Q682" s="501"/>
    </row>
    <row r="683" s="463" customFormat="1" ht="38" customHeight="1" spans="1:17">
      <c r="A683" s="485" t="s">
        <v>1376</v>
      </c>
      <c r="B683" s="486" t="s">
        <v>1377</v>
      </c>
      <c r="C683" s="481">
        <v>0</v>
      </c>
      <c r="D683" s="501"/>
      <c r="E683" s="501"/>
      <c r="F683" s="480">
        <v>0</v>
      </c>
      <c r="G683" s="484">
        <v>0</v>
      </c>
      <c r="H683" s="487"/>
      <c r="I683" s="501"/>
      <c r="J683" s="501"/>
      <c r="K683" s="501"/>
      <c r="L683" s="478">
        <v>0</v>
      </c>
      <c r="M683" s="501"/>
      <c r="N683" s="501"/>
      <c r="O683" s="501"/>
      <c r="P683" s="501"/>
      <c r="Q683" s="501"/>
    </row>
    <row r="684" s="463" customFormat="1" ht="38" customHeight="1" spans="1:17">
      <c r="A684" s="485" t="s">
        <v>1378</v>
      </c>
      <c r="B684" s="486" t="s">
        <v>1379</v>
      </c>
      <c r="C684" s="481">
        <v>0</v>
      </c>
      <c r="D684" s="501"/>
      <c r="E684" s="501"/>
      <c r="F684" s="480">
        <v>0</v>
      </c>
      <c r="G684" s="484">
        <v>0</v>
      </c>
      <c r="H684" s="487">
        <v>0</v>
      </c>
      <c r="I684" s="501"/>
      <c r="J684" s="501"/>
      <c r="K684" s="501"/>
      <c r="L684" s="478">
        <v>0</v>
      </c>
      <c r="M684" s="501"/>
      <c r="N684" s="501"/>
      <c r="O684" s="501"/>
      <c r="P684" s="501"/>
      <c r="Q684" s="501"/>
    </row>
    <row r="685" s="463" customFormat="1" ht="38" customHeight="1" spans="1:17">
      <c r="A685" s="485" t="s">
        <v>1380</v>
      </c>
      <c r="B685" s="486" t="s">
        <v>1381</v>
      </c>
      <c r="C685" s="481">
        <v>0</v>
      </c>
      <c r="D685" s="501"/>
      <c r="E685" s="501"/>
      <c r="F685" s="480">
        <v>0</v>
      </c>
      <c r="G685" s="484">
        <v>0</v>
      </c>
      <c r="H685" s="487"/>
      <c r="I685" s="501"/>
      <c r="J685" s="501"/>
      <c r="K685" s="501"/>
      <c r="L685" s="478">
        <v>0</v>
      </c>
      <c r="M685" s="501"/>
      <c r="N685" s="501"/>
      <c r="O685" s="501"/>
      <c r="P685" s="501"/>
      <c r="Q685" s="501"/>
    </row>
    <row r="686" s="463" customFormat="1" ht="38" customHeight="1" spans="1:17">
      <c r="A686" s="485" t="s">
        <v>1382</v>
      </c>
      <c r="B686" s="486" t="s">
        <v>1383</v>
      </c>
      <c r="C686" s="481">
        <v>0</v>
      </c>
      <c r="D686" s="501"/>
      <c r="E686" s="501"/>
      <c r="F686" s="480">
        <v>0</v>
      </c>
      <c r="G686" s="484">
        <v>0</v>
      </c>
      <c r="H686" s="487"/>
      <c r="I686" s="501"/>
      <c r="J686" s="501"/>
      <c r="K686" s="501"/>
      <c r="L686" s="478">
        <v>0</v>
      </c>
      <c r="M686" s="501"/>
      <c r="N686" s="501"/>
      <c r="O686" s="501"/>
      <c r="P686" s="501"/>
      <c r="Q686" s="501"/>
    </row>
    <row r="687" s="463" customFormat="1" ht="38" customHeight="1" spans="1:17">
      <c r="A687" s="482" t="s">
        <v>1384</v>
      </c>
      <c r="B687" s="483" t="s">
        <v>1385</v>
      </c>
      <c r="C687" s="481">
        <v>393</v>
      </c>
      <c r="D687" s="501">
        <v>380</v>
      </c>
      <c r="E687" s="501">
        <v>380</v>
      </c>
      <c r="F687" s="480">
        <v>13</v>
      </c>
      <c r="G687" s="484">
        <v>6</v>
      </c>
      <c r="H687" s="484">
        <v>386</v>
      </c>
      <c r="I687" s="501"/>
      <c r="J687" s="501"/>
      <c r="K687" s="501"/>
      <c r="L687" s="478">
        <v>7</v>
      </c>
      <c r="M687" s="501">
        <v>7</v>
      </c>
      <c r="N687" s="501"/>
      <c r="O687" s="501"/>
      <c r="P687" s="501"/>
      <c r="Q687" s="501"/>
    </row>
    <row r="688" s="463" customFormat="1" ht="38" customHeight="1" spans="1:17">
      <c r="A688" s="485" t="s">
        <v>1386</v>
      </c>
      <c r="B688" s="486" t="s">
        <v>1387</v>
      </c>
      <c r="C688" s="481">
        <v>0</v>
      </c>
      <c r="D688" s="501"/>
      <c r="E688" s="501"/>
      <c r="F688" s="480">
        <v>0</v>
      </c>
      <c r="G688" s="484">
        <v>0</v>
      </c>
      <c r="H688" s="487">
        <v>0</v>
      </c>
      <c r="I688" s="501"/>
      <c r="J688" s="501"/>
      <c r="K688" s="501"/>
      <c r="L688" s="478">
        <v>0</v>
      </c>
      <c r="M688" s="501"/>
      <c r="N688" s="501"/>
      <c r="O688" s="501"/>
      <c r="P688" s="501"/>
      <c r="Q688" s="501"/>
    </row>
    <row r="689" s="463" customFormat="1" ht="38" customHeight="1" spans="1:17">
      <c r="A689" s="485" t="s">
        <v>1388</v>
      </c>
      <c r="B689" s="486" t="s">
        <v>1389</v>
      </c>
      <c r="C689" s="481">
        <v>353</v>
      </c>
      <c r="D689" s="501">
        <v>343</v>
      </c>
      <c r="E689" s="501">
        <v>343</v>
      </c>
      <c r="F689" s="480">
        <v>10</v>
      </c>
      <c r="G689" s="484">
        <v>3</v>
      </c>
      <c r="H689" s="487">
        <v>346</v>
      </c>
      <c r="I689" s="501"/>
      <c r="J689" s="501"/>
      <c r="K689" s="501"/>
      <c r="L689" s="478">
        <v>7</v>
      </c>
      <c r="M689" s="501">
        <v>7</v>
      </c>
      <c r="N689" s="501"/>
      <c r="O689" s="501"/>
      <c r="P689" s="501"/>
      <c r="Q689" s="501"/>
    </row>
    <row r="690" s="463" customFormat="1" ht="38" customHeight="1" spans="1:17">
      <c r="A690" s="485" t="s">
        <v>1390</v>
      </c>
      <c r="B690" s="486" t="s">
        <v>1391</v>
      </c>
      <c r="C690" s="481">
        <v>40</v>
      </c>
      <c r="D690" s="501">
        <v>37</v>
      </c>
      <c r="E690" s="501">
        <v>37</v>
      </c>
      <c r="F690" s="480">
        <v>3</v>
      </c>
      <c r="G690" s="484">
        <v>3</v>
      </c>
      <c r="H690" s="487">
        <v>40</v>
      </c>
      <c r="I690" s="501"/>
      <c r="J690" s="501"/>
      <c r="K690" s="501"/>
      <c r="L690" s="478">
        <v>0</v>
      </c>
      <c r="M690" s="501"/>
      <c r="N690" s="501"/>
      <c r="O690" s="501"/>
      <c r="P690" s="501"/>
      <c r="Q690" s="501"/>
    </row>
    <row r="691" s="463" customFormat="1" ht="38" customHeight="1" spans="1:17">
      <c r="A691" s="482" t="s">
        <v>1392</v>
      </c>
      <c r="B691" s="483" t="s">
        <v>1393</v>
      </c>
      <c r="C691" s="481">
        <v>612</v>
      </c>
      <c r="D691" s="501">
        <v>415</v>
      </c>
      <c r="E691" s="501">
        <v>415</v>
      </c>
      <c r="F691" s="480">
        <v>197</v>
      </c>
      <c r="G691" s="484">
        <v>197</v>
      </c>
      <c r="H691" s="484">
        <v>612</v>
      </c>
      <c r="I691" s="501"/>
      <c r="J691" s="501"/>
      <c r="K691" s="501"/>
      <c r="L691" s="478">
        <v>0</v>
      </c>
      <c r="M691" s="501"/>
      <c r="N691" s="501"/>
      <c r="O691" s="501"/>
      <c r="P691" s="501"/>
      <c r="Q691" s="501"/>
    </row>
    <row r="692" s="463" customFormat="1" ht="38" customHeight="1" spans="1:17">
      <c r="A692" s="485" t="s">
        <v>1394</v>
      </c>
      <c r="B692" s="486" t="s">
        <v>1395</v>
      </c>
      <c r="C692" s="481">
        <v>0</v>
      </c>
      <c r="D692" s="501"/>
      <c r="E692" s="501"/>
      <c r="F692" s="480">
        <v>0</v>
      </c>
      <c r="G692" s="484">
        <v>0</v>
      </c>
      <c r="H692" s="487"/>
      <c r="I692" s="501"/>
      <c r="J692" s="501"/>
      <c r="K692" s="501"/>
      <c r="L692" s="478">
        <v>0</v>
      </c>
      <c r="M692" s="501"/>
      <c r="N692" s="501"/>
      <c r="O692" s="501"/>
      <c r="P692" s="501"/>
      <c r="Q692" s="501"/>
    </row>
    <row r="693" s="463" customFormat="1" ht="38" customHeight="1" spans="1:17">
      <c r="A693" s="485" t="s">
        <v>1396</v>
      </c>
      <c r="B693" s="486" t="s">
        <v>1397</v>
      </c>
      <c r="C693" s="481">
        <v>0</v>
      </c>
      <c r="D693" s="501"/>
      <c r="E693" s="501"/>
      <c r="F693" s="480">
        <v>0</v>
      </c>
      <c r="G693" s="484">
        <v>0</v>
      </c>
      <c r="H693" s="487"/>
      <c r="I693" s="501"/>
      <c r="J693" s="501"/>
      <c r="K693" s="501"/>
      <c r="L693" s="478">
        <v>0</v>
      </c>
      <c r="M693" s="501"/>
      <c r="N693" s="501"/>
      <c r="O693" s="501"/>
      <c r="P693" s="501"/>
      <c r="Q693" s="501"/>
    </row>
    <row r="694" s="463" customFormat="1" ht="38" customHeight="1" spans="1:17">
      <c r="A694" s="485" t="s">
        <v>1398</v>
      </c>
      <c r="B694" s="486" t="s">
        <v>1399</v>
      </c>
      <c r="C694" s="481">
        <v>0</v>
      </c>
      <c r="D694" s="501"/>
      <c r="E694" s="501"/>
      <c r="F694" s="480">
        <v>0</v>
      </c>
      <c r="G694" s="484">
        <v>0</v>
      </c>
      <c r="H694" s="487"/>
      <c r="I694" s="501"/>
      <c r="J694" s="501"/>
      <c r="K694" s="501"/>
      <c r="L694" s="478">
        <v>0</v>
      </c>
      <c r="M694" s="501"/>
      <c r="N694" s="501"/>
      <c r="O694" s="501"/>
      <c r="P694" s="501"/>
      <c r="Q694" s="501"/>
    </row>
    <row r="695" s="463" customFormat="1" ht="38" customHeight="1" spans="1:17">
      <c r="A695" s="485" t="s">
        <v>1400</v>
      </c>
      <c r="B695" s="486" t="s">
        <v>1401</v>
      </c>
      <c r="C695" s="481">
        <v>0</v>
      </c>
      <c r="D695" s="501"/>
      <c r="E695" s="501"/>
      <c r="F695" s="480">
        <v>0</v>
      </c>
      <c r="G695" s="484">
        <v>0</v>
      </c>
      <c r="H695" s="487">
        <v>0</v>
      </c>
      <c r="I695" s="501"/>
      <c r="J695" s="501"/>
      <c r="K695" s="501"/>
      <c r="L695" s="478">
        <v>0</v>
      </c>
      <c r="M695" s="501"/>
      <c r="N695" s="501"/>
      <c r="O695" s="501"/>
      <c r="P695" s="501"/>
      <c r="Q695" s="501"/>
    </row>
    <row r="696" s="463" customFormat="1" ht="38" customHeight="1" spans="1:17">
      <c r="A696" s="485" t="s">
        <v>1402</v>
      </c>
      <c r="B696" s="486" t="s">
        <v>1403</v>
      </c>
      <c r="C696" s="481">
        <v>0</v>
      </c>
      <c r="D696" s="501"/>
      <c r="E696" s="501"/>
      <c r="F696" s="480">
        <v>0</v>
      </c>
      <c r="G696" s="484">
        <v>0</v>
      </c>
      <c r="H696" s="487"/>
      <c r="I696" s="501"/>
      <c r="J696" s="501"/>
      <c r="K696" s="501"/>
      <c r="L696" s="478">
        <v>0</v>
      </c>
      <c r="M696" s="501"/>
      <c r="N696" s="501"/>
      <c r="O696" s="501"/>
      <c r="P696" s="501"/>
      <c r="Q696" s="501"/>
    </row>
    <row r="697" s="463" customFormat="1" ht="38" customHeight="1" spans="1:17">
      <c r="A697" s="485" t="s">
        <v>1404</v>
      </c>
      <c r="B697" s="486" t="s">
        <v>1405</v>
      </c>
      <c r="C697" s="481">
        <v>0</v>
      </c>
      <c r="D697" s="501"/>
      <c r="E697" s="501"/>
      <c r="F697" s="480">
        <v>0</v>
      </c>
      <c r="G697" s="484">
        <v>0</v>
      </c>
      <c r="H697" s="487">
        <v>0</v>
      </c>
      <c r="I697" s="501"/>
      <c r="J697" s="501"/>
      <c r="K697" s="501"/>
      <c r="L697" s="478">
        <v>0</v>
      </c>
      <c r="M697" s="501"/>
      <c r="N697" s="501"/>
      <c r="O697" s="501"/>
      <c r="P697" s="501"/>
      <c r="Q697" s="501"/>
    </row>
    <row r="698" s="463" customFormat="1" ht="38" customHeight="1" spans="1:17">
      <c r="A698" s="485" t="s">
        <v>1406</v>
      </c>
      <c r="B698" s="486" t="s">
        <v>1407</v>
      </c>
      <c r="C698" s="481">
        <v>0</v>
      </c>
      <c r="D698" s="501"/>
      <c r="E698" s="501"/>
      <c r="F698" s="480">
        <v>0</v>
      </c>
      <c r="G698" s="484">
        <v>0</v>
      </c>
      <c r="H698" s="487">
        <v>0</v>
      </c>
      <c r="I698" s="501"/>
      <c r="J698" s="501"/>
      <c r="K698" s="501"/>
      <c r="L698" s="478">
        <v>0</v>
      </c>
      <c r="M698" s="501"/>
      <c r="N698" s="501"/>
      <c r="O698" s="501"/>
      <c r="P698" s="501"/>
      <c r="Q698" s="501"/>
    </row>
    <row r="699" s="463" customFormat="1" ht="38" customHeight="1" spans="1:17">
      <c r="A699" s="485" t="s">
        <v>1408</v>
      </c>
      <c r="B699" s="486" t="s">
        <v>1409</v>
      </c>
      <c r="C699" s="481">
        <v>415</v>
      </c>
      <c r="D699" s="501">
        <v>412</v>
      </c>
      <c r="E699" s="501">
        <v>412</v>
      </c>
      <c r="F699" s="480">
        <v>3</v>
      </c>
      <c r="G699" s="484">
        <v>3</v>
      </c>
      <c r="H699" s="487">
        <v>415</v>
      </c>
      <c r="I699" s="501"/>
      <c r="J699" s="501"/>
      <c r="K699" s="501"/>
      <c r="L699" s="478">
        <v>0</v>
      </c>
      <c r="M699" s="501"/>
      <c r="N699" s="501"/>
      <c r="O699" s="501"/>
      <c r="P699" s="501"/>
      <c r="Q699" s="501"/>
    </row>
    <row r="700" s="463" customFormat="1" ht="38" customHeight="1" spans="1:17">
      <c r="A700" s="485" t="s">
        <v>1410</v>
      </c>
      <c r="B700" s="486" t="s">
        <v>1411</v>
      </c>
      <c r="C700" s="481">
        <v>6</v>
      </c>
      <c r="D700" s="501"/>
      <c r="E700" s="501"/>
      <c r="F700" s="480">
        <v>6</v>
      </c>
      <c r="G700" s="484">
        <v>6</v>
      </c>
      <c r="H700" s="487">
        <v>6</v>
      </c>
      <c r="I700" s="501"/>
      <c r="J700" s="501"/>
      <c r="K700" s="501"/>
      <c r="L700" s="478">
        <v>0</v>
      </c>
      <c r="M700" s="501"/>
      <c r="N700" s="501"/>
      <c r="O700" s="501"/>
      <c r="P700" s="501"/>
      <c r="Q700" s="501"/>
    </row>
    <row r="701" s="463" customFormat="1" ht="38" customHeight="1" spans="1:17">
      <c r="A701" s="485" t="s">
        <v>1412</v>
      </c>
      <c r="B701" s="486" t="s">
        <v>1413</v>
      </c>
      <c r="C701" s="481">
        <v>3</v>
      </c>
      <c r="D701" s="501"/>
      <c r="E701" s="501"/>
      <c r="F701" s="480">
        <v>3</v>
      </c>
      <c r="G701" s="484">
        <v>3</v>
      </c>
      <c r="H701" s="487">
        <v>3</v>
      </c>
      <c r="I701" s="501"/>
      <c r="J701" s="501"/>
      <c r="K701" s="501"/>
      <c r="L701" s="478">
        <v>0</v>
      </c>
      <c r="M701" s="501"/>
      <c r="N701" s="501"/>
      <c r="O701" s="501"/>
      <c r="P701" s="501"/>
      <c r="Q701" s="501"/>
    </row>
    <row r="702" s="463" customFormat="1" ht="38" customHeight="1" spans="1:17">
      <c r="A702" s="485" t="s">
        <v>1414</v>
      </c>
      <c r="B702" s="486" t="s">
        <v>1415</v>
      </c>
      <c r="C702" s="481">
        <v>188</v>
      </c>
      <c r="D702" s="501">
        <v>3</v>
      </c>
      <c r="E702" s="501">
        <v>3</v>
      </c>
      <c r="F702" s="480">
        <v>185</v>
      </c>
      <c r="G702" s="484">
        <v>185</v>
      </c>
      <c r="H702" s="487">
        <v>188</v>
      </c>
      <c r="I702" s="501"/>
      <c r="J702" s="501"/>
      <c r="K702" s="501"/>
      <c r="L702" s="478">
        <v>0</v>
      </c>
      <c r="M702" s="501"/>
      <c r="N702" s="501"/>
      <c r="O702" s="501"/>
      <c r="P702" s="501"/>
      <c r="Q702" s="501"/>
    </row>
    <row r="703" s="463" customFormat="1" ht="38" customHeight="1" spans="1:17">
      <c r="A703" s="482" t="s">
        <v>1416</v>
      </c>
      <c r="B703" s="483" t="s">
        <v>1417</v>
      </c>
      <c r="C703" s="481">
        <v>0</v>
      </c>
      <c r="D703" s="501"/>
      <c r="E703" s="501"/>
      <c r="F703" s="480">
        <v>0</v>
      </c>
      <c r="G703" s="484">
        <v>0</v>
      </c>
      <c r="H703" s="484"/>
      <c r="I703" s="501"/>
      <c r="J703" s="501"/>
      <c r="K703" s="501"/>
      <c r="L703" s="478">
        <v>0</v>
      </c>
      <c r="M703" s="501"/>
      <c r="N703" s="501"/>
      <c r="O703" s="501"/>
      <c r="P703" s="501"/>
      <c r="Q703" s="501"/>
    </row>
    <row r="704" s="463" customFormat="1" ht="38" customHeight="1" spans="1:17">
      <c r="A704" s="485" t="s">
        <v>1418</v>
      </c>
      <c r="B704" s="486" t="s">
        <v>1419</v>
      </c>
      <c r="C704" s="481">
        <v>0</v>
      </c>
      <c r="D704" s="501"/>
      <c r="E704" s="501"/>
      <c r="F704" s="480">
        <v>0</v>
      </c>
      <c r="G704" s="484">
        <v>0</v>
      </c>
      <c r="H704" s="487"/>
      <c r="I704" s="501"/>
      <c r="J704" s="501"/>
      <c r="K704" s="501"/>
      <c r="L704" s="478">
        <v>0</v>
      </c>
      <c r="M704" s="501"/>
      <c r="N704" s="501"/>
      <c r="O704" s="501"/>
      <c r="P704" s="501"/>
      <c r="Q704" s="501"/>
    </row>
    <row r="705" s="463" customFormat="1" ht="38" customHeight="1" spans="1:17">
      <c r="A705" s="485" t="s">
        <v>1420</v>
      </c>
      <c r="B705" s="486" t="s">
        <v>1421</v>
      </c>
      <c r="C705" s="481">
        <v>0</v>
      </c>
      <c r="D705" s="501"/>
      <c r="E705" s="501"/>
      <c r="F705" s="480">
        <v>0</v>
      </c>
      <c r="G705" s="484">
        <v>0</v>
      </c>
      <c r="H705" s="487">
        <v>0</v>
      </c>
      <c r="I705" s="501"/>
      <c r="J705" s="501"/>
      <c r="K705" s="501"/>
      <c r="L705" s="478">
        <v>0</v>
      </c>
      <c r="M705" s="501"/>
      <c r="N705" s="501"/>
      <c r="O705" s="501"/>
      <c r="P705" s="501"/>
      <c r="Q705" s="501"/>
    </row>
    <row r="706" s="463" customFormat="1" ht="38" customHeight="1" spans="1:17">
      <c r="A706" s="482" t="s">
        <v>1422</v>
      </c>
      <c r="B706" s="483" t="s">
        <v>1423</v>
      </c>
      <c r="C706" s="481">
        <v>52</v>
      </c>
      <c r="D706" s="501">
        <v>52</v>
      </c>
      <c r="E706" s="501">
        <v>52</v>
      </c>
      <c r="F706" s="480">
        <v>0</v>
      </c>
      <c r="G706" s="484">
        <v>0</v>
      </c>
      <c r="H706" s="484">
        <v>52</v>
      </c>
      <c r="I706" s="501"/>
      <c r="J706" s="501"/>
      <c r="K706" s="501"/>
      <c r="L706" s="478">
        <v>0</v>
      </c>
      <c r="M706" s="501"/>
      <c r="N706" s="501"/>
      <c r="O706" s="501"/>
      <c r="P706" s="501"/>
      <c r="Q706" s="501"/>
    </row>
    <row r="707" s="463" customFormat="1" ht="38" customHeight="1" spans="1:17">
      <c r="A707" s="485" t="s">
        <v>1424</v>
      </c>
      <c r="B707" s="486" t="s">
        <v>1425</v>
      </c>
      <c r="C707" s="481">
        <v>0</v>
      </c>
      <c r="D707" s="501"/>
      <c r="E707" s="501"/>
      <c r="F707" s="480">
        <v>0</v>
      </c>
      <c r="G707" s="484">
        <v>0</v>
      </c>
      <c r="H707" s="487"/>
      <c r="I707" s="501"/>
      <c r="J707" s="501"/>
      <c r="K707" s="501"/>
      <c r="L707" s="478">
        <v>0</v>
      </c>
      <c r="M707" s="501"/>
      <c r="N707" s="501"/>
      <c r="O707" s="501"/>
      <c r="P707" s="501"/>
      <c r="Q707" s="501"/>
    </row>
    <row r="708" s="463" customFormat="1" ht="38" customHeight="1" spans="1:17">
      <c r="A708" s="485" t="s">
        <v>1426</v>
      </c>
      <c r="B708" s="486" t="s">
        <v>1427</v>
      </c>
      <c r="C708" s="481">
        <v>0</v>
      </c>
      <c r="D708" s="501"/>
      <c r="E708" s="501"/>
      <c r="F708" s="480">
        <v>0</v>
      </c>
      <c r="G708" s="484">
        <v>0</v>
      </c>
      <c r="H708" s="487"/>
      <c r="I708" s="501"/>
      <c r="J708" s="501"/>
      <c r="K708" s="501"/>
      <c r="L708" s="478">
        <v>0</v>
      </c>
      <c r="M708" s="501"/>
      <c r="N708" s="501"/>
      <c r="O708" s="501"/>
      <c r="P708" s="501"/>
      <c r="Q708" s="501"/>
    </row>
    <row r="709" s="463" customFormat="1" ht="38" customHeight="1" spans="1:17">
      <c r="A709" s="485" t="s">
        <v>1428</v>
      </c>
      <c r="B709" s="486" t="s">
        <v>1429</v>
      </c>
      <c r="C709" s="481">
        <v>52</v>
      </c>
      <c r="D709" s="501">
        <v>52</v>
      </c>
      <c r="E709" s="501">
        <v>52</v>
      </c>
      <c r="F709" s="480">
        <v>0</v>
      </c>
      <c r="G709" s="484">
        <v>0</v>
      </c>
      <c r="H709" s="487">
        <v>52</v>
      </c>
      <c r="I709" s="501"/>
      <c r="J709" s="501"/>
      <c r="K709" s="501"/>
      <c r="L709" s="478">
        <v>0</v>
      </c>
      <c r="M709" s="501"/>
      <c r="N709" s="501"/>
      <c r="O709" s="501"/>
      <c r="P709" s="501"/>
      <c r="Q709" s="501"/>
    </row>
    <row r="710" s="463" customFormat="1" ht="38" customHeight="1" spans="1:17">
      <c r="A710" s="482" t="s">
        <v>1430</v>
      </c>
      <c r="B710" s="483" t="s">
        <v>1431</v>
      </c>
      <c r="C710" s="481">
        <v>1152</v>
      </c>
      <c r="D710" s="501">
        <v>1093</v>
      </c>
      <c r="E710" s="501">
        <v>1093</v>
      </c>
      <c r="F710" s="480">
        <v>59</v>
      </c>
      <c r="G710" s="484">
        <v>59</v>
      </c>
      <c r="H710" s="484">
        <v>1152</v>
      </c>
      <c r="I710" s="501"/>
      <c r="J710" s="501"/>
      <c r="K710" s="501"/>
      <c r="L710" s="478">
        <v>0</v>
      </c>
      <c r="M710" s="501"/>
      <c r="N710" s="501"/>
      <c r="O710" s="501"/>
      <c r="P710" s="501"/>
      <c r="Q710" s="501"/>
    </row>
    <row r="711" s="463" customFormat="1" ht="38" customHeight="1" spans="1:17">
      <c r="A711" s="485" t="s">
        <v>1432</v>
      </c>
      <c r="B711" s="486" t="s">
        <v>1433</v>
      </c>
      <c r="C711" s="481">
        <v>477</v>
      </c>
      <c r="D711" s="501">
        <v>423</v>
      </c>
      <c r="E711" s="501">
        <v>423</v>
      </c>
      <c r="F711" s="480">
        <v>54</v>
      </c>
      <c r="G711" s="484">
        <v>54</v>
      </c>
      <c r="H711" s="487">
        <v>477</v>
      </c>
      <c r="I711" s="501"/>
      <c r="J711" s="501"/>
      <c r="K711" s="501"/>
      <c r="L711" s="478">
        <v>0</v>
      </c>
      <c r="M711" s="501"/>
      <c r="N711" s="501"/>
      <c r="O711" s="501"/>
      <c r="P711" s="501"/>
      <c r="Q711" s="501"/>
    </row>
    <row r="712" s="463" customFormat="1" ht="38" customHeight="1" spans="1:17">
      <c r="A712" s="485" t="s">
        <v>1434</v>
      </c>
      <c r="B712" s="486" t="s">
        <v>1435</v>
      </c>
      <c r="C712" s="481">
        <v>329</v>
      </c>
      <c r="D712" s="501">
        <v>329</v>
      </c>
      <c r="E712" s="501">
        <v>329</v>
      </c>
      <c r="F712" s="480">
        <v>0</v>
      </c>
      <c r="G712" s="484">
        <v>0</v>
      </c>
      <c r="H712" s="487">
        <v>329</v>
      </c>
      <c r="I712" s="501"/>
      <c r="J712" s="501"/>
      <c r="K712" s="501"/>
      <c r="L712" s="478">
        <v>0</v>
      </c>
      <c r="M712" s="501"/>
      <c r="N712" s="501"/>
      <c r="O712" s="501"/>
      <c r="P712" s="501"/>
      <c r="Q712" s="501"/>
    </row>
    <row r="713" s="463" customFormat="1" ht="38" customHeight="1" spans="1:17">
      <c r="A713" s="485" t="s">
        <v>1436</v>
      </c>
      <c r="B713" s="486" t="s">
        <v>1437</v>
      </c>
      <c r="C713" s="481">
        <v>346</v>
      </c>
      <c r="D713" s="501">
        <v>341</v>
      </c>
      <c r="E713" s="501">
        <v>341</v>
      </c>
      <c r="F713" s="480">
        <v>5</v>
      </c>
      <c r="G713" s="484">
        <v>5</v>
      </c>
      <c r="H713" s="487">
        <v>346</v>
      </c>
      <c r="I713" s="501"/>
      <c r="J713" s="501"/>
      <c r="K713" s="501"/>
      <c r="L713" s="478">
        <v>0</v>
      </c>
      <c r="M713" s="501"/>
      <c r="N713" s="501"/>
      <c r="O713" s="501"/>
      <c r="P713" s="501"/>
      <c r="Q713" s="501"/>
    </row>
    <row r="714" s="463" customFormat="1" ht="38" customHeight="1" spans="1:17">
      <c r="A714" s="485" t="s">
        <v>1438</v>
      </c>
      <c r="B714" s="486" t="s">
        <v>1439</v>
      </c>
      <c r="C714" s="481">
        <v>0</v>
      </c>
      <c r="D714" s="501"/>
      <c r="E714" s="501"/>
      <c r="F714" s="480">
        <v>0</v>
      </c>
      <c r="G714" s="484">
        <v>0</v>
      </c>
      <c r="H714" s="487"/>
      <c r="I714" s="501"/>
      <c r="J714" s="501"/>
      <c r="K714" s="501"/>
      <c r="L714" s="478">
        <v>0</v>
      </c>
      <c r="M714" s="501"/>
      <c r="N714" s="501"/>
      <c r="O714" s="501"/>
      <c r="P714" s="501"/>
      <c r="Q714" s="501"/>
    </row>
    <row r="715" s="463" customFormat="1" ht="38" customHeight="1" spans="1:17">
      <c r="A715" s="482" t="s">
        <v>1440</v>
      </c>
      <c r="B715" s="483" t="s">
        <v>1441</v>
      </c>
      <c r="C715" s="481">
        <v>2081</v>
      </c>
      <c r="D715" s="501">
        <v>2081</v>
      </c>
      <c r="E715" s="501">
        <v>2081</v>
      </c>
      <c r="F715" s="480">
        <v>0</v>
      </c>
      <c r="G715" s="484">
        <v>0</v>
      </c>
      <c r="H715" s="484">
        <v>2081</v>
      </c>
      <c r="I715" s="501"/>
      <c r="J715" s="501"/>
      <c r="K715" s="501"/>
      <c r="L715" s="478">
        <v>0</v>
      </c>
      <c r="M715" s="501"/>
      <c r="N715" s="501"/>
      <c r="O715" s="501"/>
      <c r="P715" s="501"/>
      <c r="Q715" s="501"/>
    </row>
    <row r="716" s="463" customFormat="1" ht="38" customHeight="1" spans="1:17">
      <c r="A716" s="485" t="s">
        <v>1442</v>
      </c>
      <c r="B716" s="486" t="s">
        <v>1443</v>
      </c>
      <c r="C716" s="481">
        <v>0</v>
      </c>
      <c r="D716" s="501"/>
      <c r="E716" s="501"/>
      <c r="F716" s="480">
        <v>0</v>
      </c>
      <c r="G716" s="484">
        <v>0</v>
      </c>
      <c r="H716" s="487">
        <v>0</v>
      </c>
      <c r="I716" s="501"/>
      <c r="J716" s="501"/>
      <c r="K716" s="501"/>
      <c r="L716" s="478">
        <v>0</v>
      </c>
      <c r="M716" s="501"/>
      <c r="N716" s="501"/>
      <c r="O716" s="501"/>
      <c r="P716" s="501"/>
      <c r="Q716" s="501"/>
    </row>
    <row r="717" s="463" customFormat="1" ht="38" customHeight="1" spans="1:17">
      <c r="A717" s="485" t="s">
        <v>1444</v>
      </c>
      <c r="B717" s="486" t="s">
        <v>1445</v>
      </c>
      <c r="C717" s="481">
        <v>2081</v>
      </c>
      <c r="D717" s="501">
        <v>2081</v>
      </c>
      <c r="E717" s="501">
        <v>2081</v>
      </c>
      <c r="F717" s="480">
        <v>0</v>
      </c>
      <c r="G717" s="484">
        <v>0</v>
      </c>
      <c r="H717" s="487">
        <v>2081</v>
      </c>
      <c r="I717" s="501"/>
      <c r="J717" s="501"/>
      <c r="K717" s="501"/>
      <c r="L717" s="478">
        <v>0</v>
      </c>
      <c r="M717" s="501"/>
      <c r="N717" s="501"/>
      <c r="O717" s="501"/>
      <c r="P717" s="501"/>
      <c r="Q717" s="501"/>
    </row>
    <row r="718" s="463" customFormat="1" ht="38" customHeight="1" spans="1:17">
      <c r="A718" s="485" t="s">
        <v>1446</v>
      </c>
      <c r="B718" s="486" t="s">
        <v>1447</v>
      </c>
      <c r="C718" s="481">
        <v>0</v>
      </c>
      <c r="D718" s="501"/>
      <c r="E718" s="501"/>
      <c r="F718" s="480">
        <v>0</v>
      </c>
      <c r="G718" s="484">
        <v>0</v>
      </c>
      <c r="H718" s="487">
        <v>0</v>
      </c>
      <c r="I718" s="501"/>
      <c r="J718" s="501"/>
      <c r="K718" s="501"/>
      <c r="L718" s="478">
        <v>0</v>
      </c>
      <c r="M718" s="501"/>
      <c r="N718" s="501"/>
      <c r="O718" s="501"/>
      <c r="P718" s="501"/>
      <c r="Q718" s="501"/>
    </row>
    <row r="719" s="463" customFormat="1" ht="38" customHeight="1" spans="1:17">
      <c r="A719" s="482" t="s">
        <v>1448</v>
      </c>
      <c r="B719" s="483" t="s">
        <v>1449</v>
      </c>
      <c r="C719" s="481">
        <v>85</v>
      </c>
      <c r="D719" s="501">
        <v>85</v>
      </c>
      <c r="E719" s="501">
        <v>85</v>
      </c>
      <c r="F719" s="480">
        <v>0</v>
      </c>
      <c r="G719" s="484">
        <v>0</v>
      </c>
      <c r="H719" s="484">
        <v>85</v>
      </c>
      <c r="I719" s="501"/>
      <c r="J719" s="501"/>
      <c r="K719" s="501"/>
      <c r="L719" s="478">
        <v>0</v>
      </c>
      <c r="M719" s="501"/>
      <c r="N719" s="501"/>
      <c r="O719" s="501"/>
      <c r="P719" s="501"/>
      <c r="Q719" s="501"/>
    </row>
    <row r="720" s="463" customFormat="1" ht="38" customHeight="1" spans="1:17">
      <c r="A720" s="485" t="s">
        <v>1450</v>
      </c>
      <c r="B720" s="486" t="s">
        <v>1451</v>
      </c>
      <c r="C720" s="481">
        <v>85</v>
      </c>
      <c r="D720" s="501">
        <v>85</v>
      </c>
      <c r="E720" s="501">
        <v>85</v>
      </c>
      <c r="F720" s="480">
        <v>0</v>
      </c>
      <c r="G720" s="484">
        <v>0</v>
      </c>
      <c r="H720" s="487">
        <v>85</v>
      </c>
      <c r="I720" s="501"/>
      <c r="J720" s="501"/>
      <c r="K720" s="501"/>
      <c r="L720" s="478">
        <v>0</v>
      </c>
      <c r="M720" s="501"/>
      <c r="N720" s="501"/>
      <c r="O720" s="501"/>
      <c r="P720" s="501"/>
      <c r="Q720" s="501"/>
    </row>
    <row r="721" s="463" customFormat="1" ht="38" customHeight="1" spans="1:17">
      <c r="A721" s="485" t="s">
        <v>1452</v>
      </c>
      <c r="B721" s="486" t="s">
        <v>1453</v>
      </c>
      <c r="C721" s="481">
        <v>0</v>
      </c>
      <c r="D721" s="501"/>
      <c r="E721" s="501"/>
      <c r="F721" s="480">
        <v>0</v>
      </c>
      <c r="G721" s="484">
        <v>0</v>
      </c>
      <c r="H721" s="487">
        <v>0</v>
      </c>
      <c r="I721" s="501"/>
      <c r="J721" s="501"/>
      <c r="K721" s="501"/>
      <c r="L721" s="478">
        <v>0</v>
      </c>
      <c r="M721" s="501"/>
      <c r="N721" s="501"/>
      <c r="O721" s="501"/>
      <c r="P721" s="501"/>
      <c r="Q721" s="501"/>
    </row>
    <row r="722" s="463" customFormat="1" ht="38" customHeight="1" spans="1:17">
      <c r="A722" s="485" t="s">
        <v>1454</v>
      </c>
      <c r="B722" s="486" t="s">
        <v>1455</v>
      </c>
      <c r="C722" s="481">
        <v>0</v>
      </c>
      <c r="D722" s="501"/>
      <c r="E722" s="501"/>
      <c r="F722" s="480">
        <v>0</v>
      </c>
      <c r="G722" s="484">
        <v>0</v>
      </c>
      <c r="H722" s="487">
        <v>0</v>
      </c>
      <c r="I722" s="501"/>
      <c r="J722" s="501"/>
      <c r="K722" s="501"/>
      <c r="L722" s="478">
        <v>0</v>
      </c>
      <c r="M722" s="501"/>
      <c r="N722" s="501"/>
      <c r="O722" s="501"/>
      <c r="P722" s="501"/>
      <c r="Q722" s="501"/>
    </row>
    <row r="723" s="463" customFormat="1" ht="38" customHeight="1" spans="1:17">
      <c r="A723" s="482" t="s">
        <v>1456</v>
      </c>
      <c r="B723" s="483" t="s">
        <v>1457</v>
      </c>
      <c r="C723" s="481">
        <v>2</v>
      </c>
      <c r="D723" s="501">
        <v>2</v>
      </c>
      <c r="E723" s="501">
        <v>2</v>
      </c>
      <c r="F723" s="480">
        <v>0</v>
      </c>
      <c r="G723" s="484">
        <v>0</v>
      </c>
      <c r="H723" s="484">
        <v>2</v>
      </c>
      <c r="I723" s="501"/>
      <c r="J723" s="501"/>
      <c r="K723" s="501"/>
      <c r="L723" s="478">
        <v>0</v>
      </c>
      <c r="M723" s="501"/>
      <c r="N723" s="501"/>
      <c r="O723" s="501"/>
      <c r="P723" s="501"/>
      <c r="Q723" s="501"/>
    </row>
    <row r="724" s="463" customFormat="1" ht="38" customHeight="1" spans="1:17">
      <c r="A724" s="485" t="s">
        <v>1458</v>
      </c>
      <c r="B724" s="486" t="s">
        <v>1459</v>
      </c>
      <c r="C724" s="481">
        <v>2</v>
      </c>
      <c r="D724" s="501">
        <v>2</v>
      </c>
      <c r="E724" s="501">
        <v>2</v>
      </c>
      <c r="F724" s="480">
        <v>0</v>
      </c>
      <c r="G724" s="484">
        <v>0</v>
      </c>
      <c r="H724" s="487">
        <v>2</v>
      </c>
      <c r="I724" s="501"/>
      <c r="J724" s="501"/>
      <c r="K724" s="501"/>
      <c r="L724" s="478">
        <v>0</v>
      </c>
      <c r="M724" s="501"/>
      <c r="N724" s="501"/>
      <c r="O724" s="501"/>
      <c r="P724" s="501"/>
      <c r="Q724" s="501"/>
    </row>
    <row r="725" s="463" customFormat="1" ht="38" customHeight="1" spans="1:17">
      <c r="A725" s="485" t="s">
        <v>1460</v>
      </c>
      <c r="B725" s="486" t="s">
        <v>1461</v>
      </c>
      <c r="C725" s="481">
        <v>0</v>
      </c>
      <c r="D725" s="501"/>
      <c r="E725" s="501"/>
      <c r="F725" s="480">
        <v>0</v>
      </c>
      <c r="G725" s="484">
        <v>0</v>
      </c>
      <c r="H725" s="487">
        <v>0</v>
      </c>
      <c r="I725" s="501"/>
      <c r="J725" s="501"/>
      <c r="K725" s="501"/>
      <c r="L725" s="478">
        <v>0</v>
      </c>
      <c r="M725" s="501"/>
      <c r="N725" s="501"/>
      <c r="O725" s="501"/>
      <c r="P725" s="501"/>
      <c r="Q725" s="501"/>
    </row>
    <row r="726" s="463" customFormat="1" ht="38" customHeight="1" spans="1:17">
      <c r="A726" s="482" t="s">
        <v>1462</v>
      </c>
      <c r="B726" s="483" t="s">
        <v>1463</v>
      </c>
      <c r="C726" s="481">
        <v>0</v>
      </c>
      <c r="D726" s="501"/>
      <c r="E726" s="501"/>
      <c r="F726" s="480">
        <v>0</v>
      </c>
      <c r="G726" s="484">
        <v>0</v>
      </c>
      <c r="H726" s="484"/>
      <c r="I726" s="501"/>
      <c r="J726" s="501"/>
      <c r="K726" s="501"/>
      <c r="L726" s="478">
        <v>0</v>
      </c>
      <c r="M726" s="501"/>
      <c r="N726" s="501"/>
      <c r="O726" s="501"/>
      <c r="P726" s="501"/>
      <c r="Q726" s="501"/>
    </row>
    <row r="727" s="463" customFormat="1" ht="38" customHeight="1" spans="1:17">
      <c r="A727" s="485" t="s">
        <v>1464</v>
      </c>
      <c r="B727" s="486" t="s">
        <v>249</v>
      </c>
      <c r="C727" s="481">
        <v>0</v>
      </c>
      <c r="D727" s="501"/>
      <c r="E727" s="501"/>
      <c r="F727" s="480">
        <v>0</v>
      </c>
      <c r="G727" s="484">
        <v>0</v>
      </c>
      <c r="H727" s="487"/>
      <c r="I727" s="501"/>
      <c r="J727" s="501"/>
      <c r="K727" s="501"/>
      <c r="L727" s="478">
        <v>0</v>
      </c>
      <c r="M727" s="501"/>
      <c r="N727" s="501"/>
      <c r="O727" s="501"/>
      <c r="P727" s="501"/>
      <c r="Q727" s="501"/>
    </row>
    <row r="728" s="463" customFormat="1" ht="38" customHeight="1" spans="1:17">
      <c r="A728" s="485" t="s">
        <v>1465</v>
      </c>
      <c r="B728" s="486" t="s">
        <v>251</v>
      </c>
      <c r="C728" s="481">
        <v>0</v>
      </c>
      <c r="D728" s="501"/>
      <c r="E728" s="501"/>
      <c r="F728" s="480">
        <v>0</v>
      </c>
      <c r="G728" s="484">
        <v>0</v>
      </c>
      <c r="H728" s="487">
        <v>0</v>
      </c>
      <c r="I728" s="501"/>
      <c r="J728" s="501"/>
      <c r="K728" s="501"/>
      <c r="L728" s="478">
        <v>0</v>
      </c>
      <c r="M728" s="501"/>
      <c r="N728" s="501"/>
      <c r="O728" s="501"/>
      <c r="P728" s="501"/>
      <c r="Q728" s="501"/>
    </row>
    <row r="729" s="463" customFormat="1" ht="38" customHeight="1" spans="1:17">
      <c r="A729" s="485" t="s">
        <v>1466</v>
      </c>
      <c r="B729" s="486" t="s">
        <v>253</v>
      </c>
      <c r="C729" s="481">
        <v>0</v>
      </c>
      <c r="D729" s="501"/>
      <c r="E729" s="501"/>
      <c r="F729" s="480">
        <v>0</v>
      </c>
      <c r="G729" s="484">
        <v>0</v>
      </c>
      <c r="H729" s="487">
        <v>0</v>
      </c>
      <c r="I729" s="501"/>
      <c r="J729" s="501"/>
      <c r="K729" s="501"/>
      <c r="L729" s="478">
        <v>0</v>
      </c>
      <c r="M729" s="501"/>
      <c r="N729" s="501"/>
      <c r="O729" s="501"/>
      <c r="P729" s="501"/>
      <c r="Q729" s="501"/>
    </row>
    <row r="730" s="463" customFormat="1" ht="38" customHeight="1" spans="1:17">
      <c r="A730" s="485" t="s">
        <v>1467</v>
      </c>
      <c r="B730" s="486" t="s">
        <v>350</v>
      </c>
      <c r="C730" s="481">
        <v>0</v>
      </c>
      <c r="D730" s="501"/>
      <c r="E730" s="501"/>
      <c r="F730" s="480">
        <v>0</v>
      </c>
      <c r="G730" s="484">
        <v>0</v>
      </c>
      <c r="H730" s="487">
        <v>0</v>
      </c>
      <c r="I730" s="501"/>
      <c r="J730" s="501"/>
      <c r="K730" s="501"/>
      <c r="L730" s="478">
        <v>0</v>
      </c>
      <c r="M730" s="501"/>
      <c r="N730" s="501"/>
      <c r="O730" s="501"/>
      <c r="P730" s="501"/>
      <c r="Q730" s="501"/>
    </row>
    <row r="731" s="463" customFormat="1" ht="38" customHeight="1" spans="1:17">
      <c r="A731" s="485" t="s">
        <v>1468</v>
      </c>
      <c r="B731" s="486" t="s">
        <v>1469</v>
      </c>
      <c r="C731" s="481">
        <v>0</v>
      </c>
      <c r="D731" s="501"/>
      <c r="E731" s="501"/>
      <c r="F731" s="480">
        <v>0</v>
      </c>
      <c r="G731" s="484">
        <v>0</v>
      </c>
      <c r="H731" s="487"/>
      <c r="I731" s="501"/>
      <c r="J731" s="501"/>
      <c r="K731" s="501"/>
      <c r="L731" s="478">
        <v>0</v>
      </c>
      <c r="M731" s="501"/>
      <c r="N731" s="501"/>
      <c r="O731" s="501"/>
      <c r="P731" s="501"/>
      <c r="Q731" s="501"/>
    </row>
    <row r="732" s="463" customFormat="1" ht="38" customHeight="1" spans="1:17">
      <c r="A732" s="485" t="s">
        <v>1470</v>
      </c>
      <c r="B732" s="486" t="s">
        <v>1471</v>
      </c>
      <c r="C732" s="481">
        <v>0</v>
      </c>
      <c r="D732" s="501"/>
      <c r="E732" s="501"/>
      <c r="F732" s="480">
        <v>0</v>
      </c>
      <c r="G732" s="484">
        <v>0</v>
      </c>
      <c r="H732" s="487"/>
      <c r="I732" s="501"/>
      <c r="J732" s="501"/>
      <c r="K732" s="501"/>
      <c r="L732" s="478">
        <v>0</v>
      </c>
      <c r="M732" s="501"/>
      <c r="N732" s="501"/>
      <c r="O732" s="501"/>
      <c r="P732" s="501"/>
      <c r="Q732" s="501"/>
    </row>
    <row r="733" s="463" customFormat="1" ht="38" customHeight="1" spans="1:17">
      <c r="A733" s="485" t="s">
        <v>1472</v>
      </c>
      <c r="B733" s="486" t="s">
        <v>267</v>
      </c>
      <c r="C733" s="481">
        <v>0</v>
      </c>
      <c r="D733" s="501"/>
      <c r="E733" s="501"/>
      <c r="F733" s="480">
        <v>0</v>
      </c>
      <c r="G733" s="484">
        <v>0</v>
      </c>
      <c r="H733" s="487"/>
      <c r="I733" s="501"/>
      <c r="J733" s="501"/>
      <c r="K733" s="501"/>
      <c r="L733" s="478">
        <v>0</v>
      </c>
      <c r="M733" s="501"/>
      <c r="N733" s="501"/>
      <c r="O733" s="501"/>
      <c r="P733" s="501"/>
      <c r="Q733" s="501"/>
    </row>
    <row r="734" s="463" customFormat="1" ht="38" customHeight="1" spans="1:17">
      <c r="A734" s="485" t="s">
        <v>1473</v>
      </c>
      <c r="B734" s="486" t="s">
        <v>1474</v>
      </c>
      <c r="C734" s="481">
        <v>0</v>
      </c>
      <c r="D734" s="501"/>
      <c r="E734" s="501"/>
      <c r="F734" s="480">
        <v>0</v>
      </c>
      <c r="G734" s="484">
        <v>0</v>
      </c>
      <c r="H734" s="487">
        <v>0</v>
      </c>
      <c r="I734" s="501"/>
      <c r="J734" s="501"/>
      <c r="K734" s="501"/>
      <c r="L734" s="478">
        <v>0</v>
      </c>
      <c r="M734" s="501"/>
      <c r="N734" s="501"/>
      <c r="O734" s="501"/>
      <c r="P734" s="501"/>
      <c r="Q734" s="501"/>
    </row>
    <row r="735" s="463" customFormat="1" ht="38" customHeight="1" spans="1:17">
      <c r="A735" s="482" t="s">
        <v>1475</v>
      </c>
      <c r="B735" s="483" t="s">
        <v>1476</v>
      </c>
      <c r="C735" s="481">
        <v>0</v>
      </c>
      <c r="D735" s="501"/>
      <c r="E735" s="501"/>
      <c r="F735" s="480">
        <v>0</v>
      </c>
      <c r="G735" s="484">
        <v>0</v>
      </c>
      <c r="H735" s="484">
        <v>0</v>
      </c>
      <c r="I735" s="501"/>
      <c r="J735" s="501"/>
      <c r="K735" s="501"/>
      <c r="L735" s="478">
        <v>0</v>
      </c>
      <c r="M735" s="501"/>
      <c r="N735" s="501"/>
      <c r="O735" s="501"/>
      <c r="P735" s="501"/>
      <c r="Q735" s="501"/>
    </row>
    <row r="736" s="463" customFormat="1" ht="38" customHeight="1" spans="1:17">
      <c r="A736" s="485" t="s">
        <v>1477</v>
      </c>
      <c r="B736" s="486" t="s">
        <v>1478</v>
      </c>
      <c r="C736" s="481">
        <v>0</v>
      </c>
      <c r="D736" s="501"/>
      <c r="E736" s="501"/>
      <c r="F736" s="480">
        <v>0</v>
      </c>
      <c r="G736" s="484">
        <v>0</v>
      </c>
      <c r="H736" s="487">
        <v>0</v>
      </c>
      <c r="I736" s="501"/>
      <c r="J736" s="501"/>
      <c r="K736" s="501"/>
      <c r="L736" s="478">
        <v>0</v>
      </c>
      <c r="M736" s="501"/>
      <c r="N736" s="501"/>
      <c r="O736" s="501"/>
      <c r="P736" s="501"/>
      <c r="Q736" s="501"/>
    </row>
    <row r="737" s="463" customFormat="1" ht="38" customHeight="1" spans="1:17">
      <c r="A737" s="482" t="s">
        <v>1479</v>
      </c>
      <c r="B737" s="483" t="s">
        <v>1480</v>
      </c>
      <c r="C737" s="481">
        <v>3000</v>
      </c>
      <c r="D737" s="501"/>
      <c r="E737" s="501"/>
      <c r="F737" s="480">
        <v>3000</v>
      </c>
      <c r="G737" s="484">
        <v>3000</v>
      </c>
      <c r="H737" s="484">
        <v>3000</v>
      </c>
      <c r="I737" s="501"/>
      <c r="J737" s="501"/>
      <c r="K737" s="501"/>
      <c r="L737" s="478">
        <v>0</v>
      </c>
      <c r="M737" s="501"/>
      <c r="N737" s="501"/>
      <c r="O737" s="501"/>
      <c r="P737" s="501"/>
      <c r="Q737" s="501"/>
    </row>
    <row r="738" s="463" customFormat="1" ht="38" customHeight="1" spans="1:17">
      <c r="A738" s="485">
        <v>2109999</v>
      </c>
      <c r="B738" s="486" t="s">
        <v>1481</v>
      </c>
      <c r="C738" s="481">
        <v>3000</v>
      </c>
      <c r="D738" s="501"/>
      <c r="E738" s="501"/>
      <c r="F738" s="480">
        <v>3000</v>
      </c>
      <c r="G738" s="484">
        <v>3000</v>
      </c>
      <c r="H738" s="487">
        <v>3000</v>
      </c>
      <c r="I738" s="501"/>
      <c r="J738" s="501"/>
      <c r="K738" s="501"/>
      <c r="L738" s="478">
        <v>0</v>
      </c>
      <c r="M738" s="501"/>
      <c r="N738" s="501"/>
      <c r="O738" s="501"/>
      <c r="P738" s="501"/>
      <c r="Q738" s="501"/>
    </row>
    <row r="739" s="463" customFormat="1" ht="38" customHeight="1" spans="1:17">
      <c r="A739" s="482" t="s">
        <v>1482</v>
      </c>
      <c r="B739" s="483" t="s">
        <v>28</v>
      </c>
      <c r="C739" s="481">
        <v>906</v>
      </c>
      <c r="D739" s="477">
        <v>129</v>
      </c>
      <c r="E739" s="477">
        <v>129</v>
      </c>
      <c r="F739" s="480">
        <v>777</v>
      </c>
      <c r="G739" s="484">
        <v>777</v>
      </c>
      <c r="H739" s="484">
        <v>906</v>
      </c>
      <c r="I739" s="501"/>
      <c r="J739" s="501"/>
      <c r="K739" s="501"/>
      <c r="L739" s="478">
        <v>0</v>
      </c>
      <c r="M739" s="501"/>
      <c r="N739" s="501"/>
      <c r="O739" s="501"/>
      <c r="P739" s="501"/>
      <c r="Q739" s="501"/>
    </row>
    <row r="740" s="463" customFormat="1" ht="38" customHeight="1" spans="1:17">
      <c r="A740" s="482" t="s">
        <v>1483</v>
      </c>
      <c r="B740" s="483" t="s">
        <v>1484</v>
      </c>
      <c r="C740" s="481">
        <v>137</v>
      </c>
      <c r="D740" s="477">
        <v>129</v>
      </c>
      <c r="E740" s="477">
        <v>129</v>
      </c>
      <c r="F740" s="480">
        <v>8</v>
      </c>
      <c r="G740" s="484">
        <v>8</v>
      </c>
      <c r="H740" s="484">
        <v>137</v>
      </c>
      <c r="I740" s="501"/>
      <c r="J740" s="501"/>
      <c r="K740" s="501"/>
      <c r="L740" s="478">
        <v>0</v>
      </c>
      <c r="M740" s="501"/>
      <c r="N740" s="501"/>
      <c r="O740" s="501"/>
      <c r="P740" s="501"/>
      <c r="Q740" s="501"/>
    </row>
    <row r="741" s="463" customFormat="1" ht="38" customHeight="1" spans="1:17">
      <c r="A741" s="485" t="s">
        <v>1485</v>
      </c>
      <c r="B741" s="486" t="s">
        <v>249</v>
      </c>
      <c r="C741" s="481">
        <v>129</v>
      </c>
      <c r="D741" s="477">
        <v>129</v>
      </c>
      <c r="E741" s="477">
        <v>129</v>
      </c>
      <c r="F741" s="480">
        <v>0</v>
      </c>
      <c r="G741" s="484">
        <v>0</v>
      </c>
      <c r="H741" s="487">
        <v>129</v>
      </c>
      <c r="I741" s="501"/>
      <c r="J741" s="501"/>
      <c r="K741" s="501"/>
      <c r="L741" s="478">
        <v>0</v>
      </c>
      <c r="M741" s="501"/>
      <c r="N741" s="501"/>
      <c r="O741" s="501"/>
      <c r="P741" s="501"/>
      <c r="Q741" s="501"/>
    </row>
    <row r="742" s="463" customFormat="1" ht="38" customHeight="1" spans="1:17">
      <c r="A742" s="485" t="s">
        <v>1486</v>
      </c>
      <c r="B742" s="486" t="s">
        <v>251</v>
      </c>
      <c r="C742" s="481">
        <v>0</v>
      </c>
      <c r="D742" s="501"/>
      <c r="E742" s="501"/>
      <c r="F742" s="480">
        <v>0</v>
      </c>
      <c r="G742" s="484">
        <v>0</v>
      </c>
      <c r="H742" s="487"/>
      <c r="I742" s="501"/>
      <c r="J742" s="501"/>
      <c r="K742" s="501"/>
      <c r="L742" s="478">
        <v>0</v>
      </c>
      <c r="M742" s="501"/>
      <c r="N742" s="501"/>
      <c r="O742" s="501"/>
      <c r="P742" s="501"/>
      <c r="Q742" s="501"/>
    </row>
    <row r="743" s="463" customFormat="1" ht="38" customHeight="1" spans="1:17">
      <c r="A743" s="485" t="s">
        <v>1487</v>
      </c>
      <c r="B743" s="486" t="s">
        <v>253</v>
      </c>
      <c r="C743" s="481">
        <v>0</v>
      </c>
      <c r="D743" s="501"/>
      <c r="E743" s="501"/>
      <c r="F743" s="480">
        <v>0</v>
      </c>
      <c r="G743" s="484">
        <v>0</v>
      </c>
      <c r="H743" s="487"/>
      <c r="I743" s="501"/>
      <c r="J743" s="501"/>
      <c r="K743" s="501"/>
      <c r="L743" s="478">
        <v>0</v>
      </c>
      <c r="M743" s="501"/>
      <c r="N743" s="501"/>
      <c r="O743" s="501"/>
      <c r="P743" s="501"/>
      <c r="Q743" s="501"/>
    </row>
    <row r="744" s="463" customFormat="1" ht="38" customHeight="1" spans="1:17">
      <c r="A744" s="485" t="s">
        <v>1488</v>
      </c>
      <c r="B744" s="486" t="s">
        <v>1489</v>
      </c>
      <c r="C744" s="481">
        <v>0</v>
      </c>
      <c r="D744" s="501"/>
      <c r="E744" s="501"/>
      <c r="F744" s="480">
        <v>0</v>
      </c>
      <c r="G744" s="484">
        <v>0</v>
      </c>
      <c r="H744" s="487"/>
      <c r="I744" s="501"/>
      <c r="J744" s="501"/>
      <c r="K744" s="501"/>
      <c r="L744" s="478">
        <v>0</v>
      </c>
      <c r="M744" s="501"/>
      <c r="N744" s="501"/>
      <c r="O744" s="501"/>
      <c r="P744" s="501"/>
      <c r="Q744" s="501"/>
    </row>
    <row r="745" s="463" customFormat="1" ht="38" customHeight="1" spans="1:17">
      <c r="A745" s="485" t="s">
        <v>1490</v>
      </c>
      <c r="B745" s="486" t="s">
        <v>1491</v>
      </c>
      <c r="C745" s="481">
        <v>0</v>
      </c>
      <c r="D745" s="501"/>
      <c r="E745" s="501"/>
      <c r="F745" s="480">
        <v>0</v>
      </c>
      <c r="G745" s="484">
        <v>0</v>
      </c>
      <c r="H745" s="487"/>
      <c r="I745" s="501"/>
      <c r="J745" s="501"/>
      <c r="K745" s="501"/>
      <c r="L745" s="478">
        <v>0</v>
      </c>
      <c r="M745" s="501"/>
      <c r="N745" s="501"/>
      <c r="O745" s="501"/>
      <c r="P745" s="501"/>
      <c r="Q745" s="501"/>
    </row>
    <row r="746" s="463" customFormat="1" ht="38" customHeight="1" spans="1:17">
      <c r="A746" s="485" t="s">
        <v>1492</v>
      </c>
      <c r="B746" s="486" t="s">
        <v>1493</v>
      </c>
      <c r="C746" s="481">
        <v>0</v>
      </c>
      <c r="D746" s="501"/>
      <c r="E746" s="501"/>
      <c r="F746" s="480">
        <v>0</v>
      </c>
      <c r="G746" s="484">
        <v>0</v>
      </c>
      <c r="H746" s="487"/>
      <c r="I746" s="501"/>
      <c r="J746" s="501"/>
      <c r="K746" s="501"/>
      <c r="L746" s="478">
        <v>0</v>
      </c>
      <c r="M746" s="501"/>
      <c r="N746" s="501"/>
      <c r="O746" s="501"/>
      <c r="P746" s="501"/>
      <c r="Q746" s="501"/>
    </row>
    <row r="747" s="463" customFormat="1" ht="38" customHeight="1" spans="1:17">
      <c r="A747" s="485" t="s">
        <v>1494</v>
      </c>
      <c r="B747" s="486" t="s">
        <v>1495</v>
      </c>
      <c r="C747" s="481">
        <v>0</v>
      </c>
      <c r="D747" s="501"/>
      <c r="E747" s="501"/>
      <c r="F747" s="480">
        <v>0</v>
      </c>
      <c r="G747" s="484">
        <v>0</v>
      </c>
      <c r="H747" s="487"/>
      <c r="I747" s="501"/>
      <c r="J747" s="501"/>
      <c r="K747" s="501"/>
      <c r="L747" s="478">
        <v>0</v>
      </c>
      <c r="M747" s="501"/>
      <c r="N747" s="501"/>
      <c r="O747" s="501"/>
      <c r="P747" s="501"/>
      <c r="Q747" s="501"/>
    </row>
    <row r="748" s="463" customFormat="1" ht="38" customHeight="1" spans="1:17">
      <c r="A748" s="485" t="s">
        <v>1496</v>
      </c>
      <c r="B748" s="486" t="s">
        <v>1497</v>
      </c>
      <c r="C748" s="481">
        <v>0</v>
      </c>
      <c r="D748" s="501"/>
      <c r="E748" s="501"/>
      <c r="F748" s="480">
        <v>0</v>
      </c>
      <c r="G748" s="484">
        <v>0</v>
      </c>
      <c r="H748" s="487"/>
      <c r="I748" s="501"/>
      <c r="J748" s="501"/>
      <c r="K748" s="501"/>
      <c r="L748" s="478">
        <v>0</v>
      </c>
      <c r="M748" s="501"/>
      <c r="N748" s="501"/>
      <c r="O748" s="501"/>
      <c r="P748" s="501"/>
      <c r="Q748" s="501"/>
    </row>
    <row r="749" s="463" customFormat="1" ht="38" customHeight="1" spans="1:17">
      <c r="A749" s="485" t="s">
        <v>1498</v>
      </c>
      <c r="B749" s="486" t="s">
        <v>1499</v>
      </c>
      <c r="C749" s="481">
        <v>8</v>
      </c>
      <c r="D749" s="501"/>
      <c r="E749" s="501"/>
      <c r="F749" s="480">
        <v>8</v>
      </c>
      <c r="G749" s="484">
        <v>8</v>
      </c>
      <c r="H749" s="487">
        <v>8</v>
      </c>
      <c r="I749" s="501"/>
      <c r="J749" s="501"/>
      <c r="K749" s="501"/>
      <c r="L749" s="478">
        <v>0</v>
      </c>
      <c r="M749" s="501"/>
      <c r="N749" s="501"/>
      <c r="O749" s="501"/>
      <c r="P749" s="501"/>
      <c r="Q749" s="501"/>
    </row>
    <row r="750" s="463" customFormat="1" ht="38" customHeight="1" spans="1:17">
      <c r="A750" s="482" t="s">
        <v>1500</v>
      </c>
      <c r="B750" s="483" t="s">
        <v>1501</v>
      </c>
      <c r="C750" s="481">
        <v>380</v>
      </c>
      <c r="D750" s="501"/>
      <c r="E750" s="501"/>
      <c r="F750" s="480">
        <v>380</v>
      </c>
      <c r="G750" s="484">
        <v>380</v>
      </c>
      <c r="H750" s="484">
        <v>380</v>
      </c>
      <c r="I750" s="501"/>
      <c r="J750" s="501"/>
      <c r="K750" s="501"/>
      <c r="L750" s="478">
        <v>0</v>
      </c>
      <c r="M750" s="501"/>
      <c r="N750" s="501"/>
      <c r="O750" s="501"/>
      <c r="P750" s="501"/>
      <c r="Q750" s="501"/>
    </row>
    <row r="751" s="463" customFormat="1" ht="38" customHeight="1" spans="1:17">
      <c r="A751" s="485" t="s">
        <v>1502</v>
      </c>
      <c r="B751" s="486" t="s">
        <v>1503</v>
      </c>
      <c r="C751" s="481">
        <v>0</v>
      </c>
      <c r="D751" s="501"/>
      <c r="E751" s="501"/>
      <c r="F751" s="480">
        <v>0</v>
      </c>
      <c r="G751" s="484">
        <v>0</v>
      </c>
      <c r="H751" s="487"/>
      <c r="I751" s="501"/>
      <c r="J751" s="501"/>
      <c r="K751" s="501"/>
      <c r="L751" s="478">
        <v>0</v>
      </c>
      <c r="M751" s="501"/>
      <c r="N751" s="501"/>
      <c r="O751" s="501"/>
      <c r="P751" s="501"/>
      <c r="Q751" s="501"/>
    </row>
    <row r="752" s="463" customFormat="1" ht="38" customHeight="1" spans="1:17">
      <c r="A752" s="485" t="s">
        <v>1504</v>
      </c>
      <c r="B752" s="486" t="s">
        <v>1505</v>
      </c>
      <c r="C752" s="481">
        <v>0</v>
      </c>
      <c r="D752" s="501"/>
      <c r="E752" s="501"/>
      <c r="F752" s="480">
        <v>0</v>
      </c>
      <c r="G752" s="484">
        <v>0</v>
      </c>
      <c r="H752" s="487"/>
      <c r="I752" s="501"/>
      <c r="J752" s="501"/>
      <c r="K752" s="501"/>
      <c r="L752" s="478">
        <v>0</v>
      </c>
      <c r="M752" s="501"/>
      <c r="N752" s="501"/>
      <c r="O752" s="501"/>
      <c r="P752" s="501"/>
      <c r="Q752" s="501"/>
    </row>
    <row r="753" s="463" customFormat="1" ht="38" customHeight="1" spans="1:17">
      <c r="A753" s="485" t="s">
        <v>1506</v>
      </c>
      <c r="B753" s="486" t="s">
        <v>1507</v>
      </c>
      <c r="C753" s="481">
        <v>380</v>
      </c>
      <c r="D753" s="501"/>
      <c r="E753" s="501"/>
      <c r="F753" s="480">
        <v>380</v>
      </c>
      <c r="G753" s="484">
        <v>380</v>
      </c>
      <c r="H753" s="487">
        <v>380</v>
      </c>
      <c r="I753" s="501"/>
      <c r="J753" s="501"/>
      <c r="K753" s="501"/>
      <c r="L753" s="478">
        <v>0</v>
      </c>
      <c r="M753" s="501"/>
      <c r="N753" s="501"/>
      <c r="O753" s="501"/>
      <c r="P753" s="501"/>
      <c r="Q753" s="501"/>
    </row>
    <row r="754" s="463" customFormat="1" ht="38" customHeight="1" spans="1:17">
      <c r="A754" s="482" t="s">
        <v>1508</v>
      </c>
      <c r="B754" s="483" t="s">
        <v>1509</v>
      </c>
      <c r="C754" s="481">
        <v>279</v>
      </c>
      <c r="D754" s="501"/>
      <c r="E754" s="501"/>
      <c r="F754" s="480">
        <v>279</v>
      </c>
      <c r="G754" s="484">
        <v>279</v>
      </c>
      <c r="H754" s="484">
        <v>279</v>
      </c>
      <c r="I754" s="501"/>
      <c r="J754" s="501"/>
      <c r="K754" s="501"/>
      <c r="L754" s="478">
        <v>0</v>
      </c>
      <c r="M754" s="501"/>
      <c r="N754" s="501"/>
      <c r="O754" s="501"/>
      <c r="P754" s="501"/>
      <c r="Q754" s="501"/>
    </row>
    <row r="755" s="463" customFormat="1" ht="38" customHeight="1" spans="1:17">
      <c r="A755" s="485" t="s">
        <v>1510</v>
      </c>
      <c r="B755" s="486" t="s">
        <v>1511</v>
      </c>
      <c r="C755" s="481">
        <v>0</v>
      </c>
      <c r="D755" s="501"/>
      <c r="E755" s="501"/>
      <c r="F755" s="480">
        <v>0</v>
      </c>
      <c r="G755" s="484">
        <v>0</v>
      </c>
      <c r="H755" s="487"/>
      <c r="I755" s="501"/>
      <c r="J755" s="501"/>
      <c r="K755" s="501"/>
      <c r="L755" s="478">
        <v>0</v>
      </c>
      <c r="M755" s="501"/>
      <c r="N755" s="501"/>
      <c r="O755" s="501"/>
      <c r="P755" s="501"/>
      <c r="Q755" s="501"/>
    </row>
    <row r="756" s="463" customFormat="1" ht="38" customHeight="1" spans="1:17">
      <c r="A756" s="485" t="s">
        <v>1512</v>
      </c>
      <c r="B756" s="486" t="s">
        <v>1513</v>
      </c>
      <c r="C756" s="481">
        <v>8</v>
      </c>
      <c r="D756" s="501"/>
      <c r="E756" s="501"/>
      <c r="F756" s="480">
        <v>8</v>
      </c>
      <c r="G756" s="484">
        <v>8</v>
      </c>
      <c r="H756" s="487">
        <v>8</v>
      </c>
      <c r="I756" s="501"/>
      <c r="J756" s="501"/>
      <c r="K756" s="501"/>
      <c r="L756" s="478">
        <v>0</v>
      </c>
      <c r="M756" s="501"/>
      <c r="N756" s="501"/>
      <c r="O756" s="501"/>
      <c r="P756" s="501"/>
      <c r="Q756" s="501"/>
    </row>
    <row r="757" s="463" customFormat="1" ht="38" customHeight="1" spans="1:17">
      <c r="A757" s="485" t="s">
        <v>1514</v>
      </c>
      <c r="B757" s="486" t="s">
        <v>1515</v>
      </c>
      <c r="C757" s="481">
        <v>0</v>
      </c>
      <c r="D757" s="501"/>
      <c r="E757" s="501"/>
      <c r="F757" s="480">
        <v>0</v>
      </c>
      <c r="G757" s="484">
        <v>0</v>
      </c>
      <c r="H757" s="487">
        <v>0</v>
      </c>
      <c r="I757" s="501"/>
      <c r="J757" s="501"/>
      <c r="K757" s="501"/>
      <c r="L757" s="478">
        <v>0</v>
      </c>
      <c r="M757" s="501"/>
      <c r="N757" s="501"/>
      <c r="O757" s="501"/>
      <c r="P757" s="501"/>
      <c r="Q757" s="501"/>
    </row>
    <row r="758" s="463" customFormat="1" ht="38" customHeight="1" spans="1:17">
      <c r="A758" s="485" t="s">
        <v>1516</v>
      </c>
      <c r="B758" s="486" t="s">
        <v>1517</v>
      </c>
      <c r="C758" s="481">
        <v>0</v>
      </c>
      <c r="D758" s="501"/>
      <c r="E758" s="501"/>
      <c r="F758" s="480">
        <v>0</v>
      </c>
      <c r="G758" s="484">
        <v>0</v>
      </c>
      <c r="H758" s="487"/>
      <c r="I758" s="501"/>
      <c r="J758" s="501"/>
      <c r="K758" s="501"/>
      <c r="L758" s="478">
        <v>0</v>
      </c>
      <c r="M758" s="501"/>
      <c r="N758" s="501"/>
      <c r="O758" s="501"/>
      <c r="P758" s="501"/>
      <c r="Q758" s="501"/>
    </row>
    <row r="759" s="463" customFormat="1" ht="38" customHeight="1" spans="1:17">
      <c r="A759" s="485" t="s">
        <v>1518</v>
      </c>
      <c r="B759" s="486" t="s">
        <v>1519</v>
      </c>
      <c r="C759" s="481">
        <v>0</v>
      </c>
      <c r="D759" s="501"/>
      <c r="E759" s="501"/>
      <c r="F759" s="480">
        <v>0</v>
      </c>
      <c r="G759" s="484">
        <v>0</v>
      </c>
      <c r="H759" s="487">
        <v>0</v>
      </c>
      <c r="I759" s="501"/>
      <c r="J759" s="501"/>
      <c r="K759" s="501"/>
      <c r="L759" s="478">
        <v>0</v>
      </c>
      <c r="M759" s="501"/>
      <c r="N759" s="501"/>
      <c r="O759" s="501"/>
      <c r="P759" s="501"/>
      <c r="Q759" s="501"/>
    </row>
    <row r="760" s="463" customFormat="1" ht="38" customHeight="1" spans="1:17">
      <c r="A760" s="485" t="s">
        <v>1520</v>
      </c>
      <c r="B760" s="486" t="s">
        <v>1521</v>
      </c>
      <c r="C760" s="481">
        <v>0</v>
      </c>
      <c r="D760" s="501"/>
      <c r="E760" s="501"/>
      <c r="F760" s="480">
        <v>0</v>
      </c>
      <c r="G760" s="484">
        <v>0</v>
      </c>
      <c r="H760" s="487">
        <v>0</v>
      </c>
      <c r="I760" s="501"/>
      <c r="J760" s="501"/>
      <c r="K760" s="501"/>
      <c r="L760" s="478">
        <v>0</v>
      </c>
      <c r="M760" s="501"/>
      <c r="N760" s="501"/>
      <c r="O760" s="501"/>
      <c r="P760" s="501"/>
      <c r="Q760" s="501"/>
    </row>
    <row r="761" s="463" customFormat="1" ht="38" customHeight="1" spans="1:17">
      <c r="A761" s="506" t="s">
        <v>1522</v>
      </c>
      <c r="B761" s="486" t="s">
        <v>1523</v>
      </c>
      <c r="C761" s="481">
        <v>0</v>
      </c>
      <c r="D761" s="501"/>
      <c r="E761" s="501"/>
      <c r="F761" s="480">
        <v>0</v>
      </c>
      <c r="G761" s="484">
        <v>0</v>
      </c>
      <c r="H761" s="487">
        <v>0</v>
      </c>
      <c r="I761" s="501"/>
      <c r="J761" s="501"/>
      <c r="K761" s="501"/>
      <c r="L761" s="478">
        <v>0</v>
      </c>
      <c r="M761" s="501"/>
      <c r="N761" s="501"/>
      <c r="O761" s="501"/>
      <c r="P761" s="501"/>
      <c r="Q761" s="501"/>
    </row>
    <row r="762" s="463" customFormat="1" ht="38" customHeight="1" spans="1:17">
      <c r="A762" s="485" t="s">
        <v>1524</v>
      </c>
      <c r="B762" s="486" t="s">
        <v>1525</v>
      </c>
      <c r="C762" s="481">
        <v>271</v>
      </c>
      <c r="D762" s="501"/>
      <c r="E762" s="501"/>
      <c r="F762" s="480">
        <v>271</v>
      </c>
      <c r="G762" s="484">
        <v>271</v>
      </c>
      <c r="H762" s="487">
        <v>271</v>
      </c>
      <c r="I762" s="501"/>
      <c r="J762" s="501"/>
      <c r="K762" s="501"/>
      <c r="L762" s="478">
        <v>0</v>
      </c>
      <c r="M762" s="501"/>
      <c r="N762" s="501"/>
      <c r="O762" s="501"/>
      <c r="P762" s="501"/>
      <c r="Q762" s="501"/>
    </row>
    <row r="763" s="463" customFormat="1" ht="38" customHeight="1" spans="1:17">
      <c r="A763" s="482" t="s">
        <v>1526</v>
      </c>
      <c r="B763" s="483" t="s">
        <v>1527</v>
      </c>
      <c r="C763" s="481">
        <v>0</v>
      </c>
      <c r="D763" s="501"/>
      <c r="E763" s="501"/>
      <c r="F763" s="480">
        <v>0</v>
      </c>
      <c r="G763" s="484">
        <v>0</v>
      </c>
      <c r="H763" s="484"/>
      <c r="I763" s="501"/>
      <c r="J763" s="501"/>
      <c r="K763" s="501"/>
      <c r="L763" s="478">
        <v>0</v>
      </c>
      <c r="M763" s="501"/>
      <c r="N763" s="501"/>
      <c r="O763" s="501"/>
      <c r="P763" s="501"/>
      <c r="Q763" s="501"/>
    </row>
    <row r="764" s="463" customFormat="1" ht="38" customHeight="1" spans="1:17">
      <c r="A764" s="485" t="s">
        <v>1528</v>
      </c>
      <c r="B764" s="486" t="s">
        <v>1529</v>
      </c>
      <c r="C764" s="481">
        <v>0</v>
      </c>
      <c r="D764" s="501"/>
      <c r="E764" s="501"/>
      <c r="F764" s="480">
        <v>0</v>
      </c>
      <c r="G764" s="484">
        <v>0</v>
      </c>
      <c r="H764" s="487"/>
      <c r="I764" s="501"/>
      <c r="J764" s="501"/>
      <c r="K764" s="501"/>
      <c r="L764" s="478">
        <v>0</v>
      </c>
      <c r="M764" s="501"/>
      <c r="N764" s="501"/>
      <c r="O764" s="501"/>
      <c r="P764" s="501"/>
      <c r="Q764" s="501"/>
    </row>
    <row r="765" s="463" customFormat="1" ht="38" customHeight="1" spans="1:17">
      <c r="A765" s="485" t="s">
        <v>1530</v>
      </c>
      <c r="B765" s="486" t="s">
        <v>1531</v>
      </c>
      <c r="C765" s="481">
        <v>0</v>
      </c>
      <c r="D765" s="501"/>
      <c r="E765" s="501"/>
      <c r="F765" s="480">
        <v>0</v>
      </c>
      <c r="G765" s="484">
        <v>0</v>
      </c>
      <c r="H765" s="487"/>
      <c r="I765" s="501"/>
      <c r="J765" s="501"/>
      <c r="K765" s="501"/>
      <c r="L765" s="478">
        <v>0</v>
      </c>
      <c r="M765" s="501"/>
      <c r="N765" s="501"/>
      <c r="O765" s="501"/>
      <c r="P765" s="501"/>
      <c r="Q765" s="501"/>
    </row>
    <row r="766" s="463" customFormat="1" ht="38" customHeight="1" spans="1:17">
      <c r="A766" s="485" t="s">
        <v>1532</v>
      </c>
      <c r="B766" s="486" t="s">
        <v>1533</v>
      </c>
      <c r="C766" s="481">
        <v>0</v>
      </c>
      <c r="D766" s="501"/>
      <c r="E766" s="501"/>
      <c r="F766" s="480">
        <v>0</v>
      </c>
      <c r="G766" s="484">
        <v>0</v>
      </c>
      <c r="H766" s="487"/>
      <c r="I766" s="501"/>
      <c r="J766" s="501"/>
      <c r="K766" s="501"/>
      <c r="L766" s="478">
        <v>0</v>
      </c>
      <c r="M766" s="501"/>
      <c r="N766" s="501"/>
      <c r="O766" s="501"/>
      <c r="P766" s="501"/>
      <c r="Q766" s="501"/>
    </row>
    <row r="767" s="463" customFormat="1" ht="38" customHeight="1" spans="1:17">
      <c r="A767" s="485" t="s">
        <v>1534</v>
      </c>
      <c r="B767" s="486" t="s">
        <v>1535</v>
      </c>
      <c r="C767" s="481">
        <v>0</v>
      </c>
      <c r="D767" s="501"/>
      <c r="E767" s="501"/>
      <c r="F767" s="480">
        <v>0</v>
      </c>
      <c r="G767" s="484">
        <v>0</v>
      </c>
      <c r="H767" s="487">
        <v>0</v>
      </c>
      <c r="I767" s="501"/>
      <c r="J767" s="501"/>
      <c r="K767" s="501"/>
      <c r="L767" s="478">
        <v>0</v>
      </c>
      <c r="M767" s="501"/>
      <c r="N767" s="501"/>
      <c r="O767" s="501"/>
      <c r="P767" s="501"/>
      <c r="Q767" s="501"/>
    </row>
    <row r="768" s="463" customFormat="1" ht="38" customHeight="1" spans="1:17">
      <c r="A768" s="482" t="s">
        <v>1536</v>
      </c>
      <c r="B768" s="483" t="s">
        <v>1537</v>
      </c>
      <c r="C768" s="481">
        <v>0</v>
      </c>
      <c r="D768" s="501"/>
      <c r="E768" s="501"/>
      <c r="F768" s="480">
        <v>0</v>
      </c>
      <c r="G768" s="484">
        <v>0</v>
      </c>
      <c r="H768" s="484">
        <v>0</v>
      </c>
      <c r="I768" s="501"/>
      <c r="J768" s="501"/>
      <c r="K768" s="501"/>
      <c r="L768" s="478">
        <v>0</v>
      </c>
      <c r="M768" s="501"/>
      <c r="N768" s="501"/>
      <c r="O768" s="501"/>
      <c r="P768" s="501"/>
      <c r="Q768" s="501"/>
    </row>
    <row r="769" s="463" customFormat="1" ht="38" customHeight="1" spans="1:17">
      <c r="A769" s="485" t="s">
        <v>1538</v>
      </c>
      <c r="B769" s="486" t="s">
        <v>1539</v>
      </c>
      <c r="C769" s="481">
        <v>0</v>
      </c>
      <c r="D769" s="501"/>
      <c r="E769" s="501"/>
      <c r="F769" s="480">
        <v>0</v>
      </c>
      <c r="G769" s="484">
        <v>0</v>
      </c>
      <c r="H769" s="487">
        <v>0</v>
      </c>
      <c r="I769" s="501"/>
      <c r="J769" s="501"/>
      <c r="K769" s="501"/>
      <c r="L769" s="478">
        <v>0</v>
      </c>
      <c r="M769" s="501"/>
      <c r="N769" s="501"/>
      <c r="O769" s="501"/>
      <c r="P769" s="501"/>
      <c r="Q769" s="501"/>
    </row>
    <row r="770" s="463" customFormat="1" ht="38" customHeight="1" spans="1:17">
      <c r="A770" s="485" t="s">
        <v>1540</v>
      </c>
      <c r="B770" s="486" t="s">
        <v>1541</v>
      </c>
      <c r="C770" s="481">
        <v>0</v>
      </c>
      <c r="D770" s="501"/>
      <c r="E770" s="501"/>
      <c r="F770" s="480">
        <v>0</v>
      </c>
      <c r="G770" s="484">
        <v>0</v>
      </c>
      <c r="H770" s="487">
        <v>0</v>
      </c>
      <c r="I770" s="501"/>
      <c r="J770" s="501"/>
      <c r="K770" s="501"/>
      <c r="L770" s="478">
        <v>0</v>
      </c>
      <c r="M770" s="501"/>
      <c r="N770" s="501"/>
      <c r="O770" s="501"/>
      <c r="P770" s="501"/>
      <c r="Q770" s="501"/>
    </row>
    <row r="771" s="463" customFormat="1" ht="38" customHeight="1" spans="1:17">
      <c r="A771" s="485" t="s">
        <v>1542</v>
      </c>
      <c r="B771" s="486" t="s">
        <v>1543</v>
      </c>
      <c r="C771" s="481">
        <v>0</v>
      </c>
      <c r="D771" s="501"/>
      <c r="E771" s="501"/>
      <c r="F771" s="480">
        <v>0</v>
      </c>
      <c r="G771" s="484">
        <v>0</v>
      </c>
      <c r="H771" s="487">
        <v>0</v>
      </c>
      <c r="I771" s="501"/>
      <c r="J771" s="501"/>
      <c r="K771" s="501"/>
      <c r="L771" s="478">
        <v>0</v>
      </c>
      <c r="M771" s="501"/>
      <c r="N771" s="501"/>
      <c r="O771" s="501"/>
      <c r="P771" s="501"/>
      <c r="Q771" s="501"/>
    </row>
    <row r="772" s="463" customFormat="1" ht="38" customHeight="1" spans="1:17">
      <c r="A772" s="485" t="s">
        <v>1544</v>
      </c>
      <c r="B772" s="486" t="s">
        <v>1545</v>
      </c>
      <c r="C772" s="481">
        <v>0</v>
      </c>
      <c r="D772" s="501"/>
      <c r="E772" s="501"/>
      <c r="F772" s="480">
        <v>0</v>
      </c>
      <c r="G772" s="484">
        <v>0</v>
      </c>
      <c r="H772" s="487">
        <v>0</v>
      </c>
      <c r="I772" s="501"/>
      <c r="J772" s="501"/>
      <c r="K772" s="501"/>
      <c r="L772" s="478">
        <v>0</v>
      </c>
      <c r="M772" s="501"/>
      <c r="N772" s="501"/>
      <c r="O772" s="501"/>
      <c r="P772" s="501"/>
      <c r="Q772" s="501"/>
    </row>
    <row r="773" s="463" customFormat="1" ht="38" customHeight="1" spans="1:17">
      <c r="A773" s="485" t="s">
        <v>1546</v>
      </c>
      <c r="B773" s="486" t="s">
        <v>1547</v>
      </c>
      <c r="C773" s="481">
        <v>0</v>
      </c>
      <c r="D773" s="501"/>
      <c r="E773" s="501"/>
      <c r="F773" s="480">
        <v>0</v>
      </c>
      <c r="G773" s="484">
        <v>0</v>
      </c>
      <c r="H773" s="487">
        <v>0</v>
      </c>
      <c r="I773" s="501"/>
      <c r="J773" s="501"/>
      <c r="K773" s="501"/>
      <c r="L773" s="478">
        <v>0</v>
      </c>
      <c r="M773" s="501"/>
      <c r="N773" s="501"/>
      <c r="O773" s="501"/>
      <c r="P773" s="501"/>
      <c r="Q773" s="501"/>
    </row>
    <row r="774" s="463" customFormat="1" ht="38" customHeight="1" spans="1:17">
      <c r="A774" s="485" t="s">
        <v>1548</v>
      </c>
      <c r="B774" s="486" t="s">
        <v>1549</v>
      </c>
      <c r="C774" s="481">
        <v>0</v>
      </c>
      <c r="D774" s="501"/>
      <c r="E774" s="501"/>
      <c r="F774" s="480">
        <v>0</v>
      </c>
      <c r="G774" s="484">
        <v>0</v>
      </c>
      <c r="H774" s="487">
        <v>0</v>
      </c>
      <c r="I774" s="501"/>
      <c r="J774" s="501"/>
      <c r="K774" s="501"/>
      <c r="L774" s="478">
        <v>0</v>
      </c>
      <c r="M774" s="501"/>
      <c r="N774" s="501"/>
      <c r="O774" s="501"/>
      <c r="P774" s="501"/>
      <c r="Q774" s="501"/>
    </row>
    <row r="775" s="463" customFormat="1" ht="38" customHeight="1" spans="1:17">
      <c r="A775" s="482" t="s">
        <v>1550</v>
      </c>
      <c r="B775" s="483" t="s">
        <v>1551</v>
      </c>
      <c r="C775" s="481">
        <v>0</v>
      </c>
      <c r="D775" s="501"/>
      <c r="E775" s="501"/>
      <c r="F775" s="480">
        <v>0</v>
      </c>
      <c r="G775" s="484">
        <v>0</v>
      </c>
      <c r="H775" s="484">
        <v>0</v>
      </c>
      <c r="I775" s="501"/>
      <c r="J775" s="501"/>
      <c r="K775" s="501"/>
      <c r="L775" s="478">
        <v>0</v>
      </c>
      <c r="M775" s="501"/>
      <c r="N775" s="501"/>
      <c r="O775" s="501"/>
      <c r="P775" s="501"/>
      <c r="Q775" s="501"/>
    </row>
    <row r="776" s="463" customFormat="1" ht="38" customHeight="1" spans="1:17">
      <c r="A776" s="485" t="s">
        <v>1552</v>
      </c>
      <c r="B776" s="486" t="s">
        <v>1553</v>
      </c>
      <c r="C776" s="481">
        <v>0</v>
      </c>
      <c r="D776" s="501"/>
      <c r="E776" s="501"/>
      <c r="F776" s="480">
        <v>0</v>
      </c>
      <c r="G776" s="484">
        <v>0</v>
      </c>
      <c r="H776" s="487">
        <v>0</v>
      </c>
      <c r="I776" s="501"/>
      <c r="J776" s="501"/>
      <c r="K776" s="501"/>
      <c r="L776" s="478">
        <v>0</v>
      </c>
      <c r="M776" s="501"/>
      <c r="N776" s="501"/>
      <c r="O776" s="501"/>
      <c r="P776" s="501"/>
      <c r="Q776" s="501"/>
    </row>
    <row r="777" s="463" customFormat="1" ht="38" customHeight="1" spans="1:17">
      <c r="A777" s="485" t="s">
        <v>1554</v>
      </c>
      <c r="B777" s="486" t="s">
        <v>1555</v>
      </c>
      <c r="C777" s="481">
        <v>0</v>
      </c>
      <c r="D777" s="501"/>
      <c r="E777" s="501"/>
      <c r="F777" s="480">
        <v>0</v>
      </c>
      <c r="G777" s="484">
        <v>0</v>
      </c>
      <c r="H777" s="487">
        <v>0</v>
      </c>
      <c r="I777" s="501"/>
      <c r="J777" s="501"/>
      <c r="K777" s="501"/>
      <c r="L777" s="478">
        <v>0</v>
      </c>
      <c r="M777" s="501"/>
      <c r="N777" s="501"/>
      <c r="O777" s="501"/>
      <c r="P777" s="501"/>
      <c r="Q777" s="501"/>
    </row>
    <row r="778" s="463" customFormat="1" ht="38" customHeight="1" spans="1:17">
      <c r="A778" s="485" t="s">
        <v>1556</v>
      </c>
      <c r="B778" s="486" t="s">
        <v>1557</v>
      </c>
      <c r="C778" s="481">
        <v>0</v>
      </c>
      <c r="D778" s="501"/>
      <c r="E778" s="501"/>
      <c r="F778" s="480">
        <v>0</v>
      </c>
      <c r="G778" s="484">
        <v>0</v>
      </c>
      <c r="H778" s="487">
        <v>0</v>
      </c>
      <c r="I778" s="501"/>
      <c r="J778" s="501"/>
      <c r="K778" s="501"/>
      <c r="L778" s="478">
        <v>0</v>
      </c>
      <c r="M778" s="501"/>
      <c r="N778" s="501"/>
      <c r="O778" s="501"/>
      <c r="P778" s="501"/>
      <c r="Q778" s="501"/>
    </row>
    <row r="779" s="463" customFormat="1" ht="38" customHeight="1" spans="1:17">
      <c r="A779" s="485" t="s">
        <v>1558</v>
      </c>
      <c r="B779" s="486" t="s">
        <v>1559</v>
      </c>
      <c r="C779" s="481">
        <v>0</v>
      </c>
      <c r="D779" s="501"/>
      <c r="E779" s="501"/>
      <c r="F779" s="480">
        <v>0</v>
      </c>
      <c r="G779" s="484">
        <v>0</v>
      </c>
      <c r="H779" s="487">
        <v>0</v>
      </c>
      <c r="I779" s="501"/>
      <c r="J779" s="501"/>
      <c r="K779" s="501"/>
      <c r="L779" s="478">
        <v>0</v>
      </c>
      <c r="M779" s="501"/>
      <c r="N779" s="501"/>
      <c r="O779" s="501"/>
      <c r="P779" s="501"/>
      <c r="Q779" s="501"/>
    </row>
    <row r="780" s="463" customFormat="1" ht="38" customHeight="1" spans="1:17">
      <c r="A780" s="485" t="s">
        <v>1560</v>
      </c>
      <c r="B780" s="486" t="s">
        <v>1561</v>
      </c>
      <c r="C780" s="481">
        <v>0</v>
      </c>
      <c r="D780" s="501"/>
      <c r="E780" s="501"/>
      <c r="F780" s="480">
        <v>0</v>
      </c>
      <c r="G780" s="484">
        <v>0</v>
      </c>
      <c r="H780" s="487">
        <v>0</v>
      </c>
      <c r="I780" s="501"/>
      <c r="J780" s="501"/>
      <c r="K780" s="501"/>
      <c r="L780" s="478">
        <v>0</v>
      </c>
      <c r="M780" s="501"/>
      <c r="N780" s="501"/>
      <c r="O780" s="501"/>
      <c r="P780" s="501"/>
      <c r="Q780" s="501"/>
    </row>
    <row r="781" s="463" customFormat="1" ht="38" customHeight="1" spans="1:17">
      <c r="A781" s="482" t="s">
        <v>1562</v>
      </c>
      <c r="B781" s="483" t="s">
        <v>1563</v>
      </c>
      <c r="C781" s="481">
        <v>0</v>
      </c>
      <c r="D781" s="501"/>
      <c r="E781" s="501"/>
      <c r="F781" s="480">
        <v>0</v>
      </c>
      <c r="G781" s="484">
        <v>0</v>
      </c>
      <c r="H781" s="484">
        <v>0</v>
      </c>
      <c r="I781" s="501"/>
      <c r="J781" s="501"/>
      <c r="K781" s="501"/>
      <c r="L781" s="478">
        <v>0</v>
      </c>
      <c r="M781" s="501"/>
      <c r="N781" s="501"/>
      <c r="O781" s="501"/>
      <c r="P781" s="501"/>
      <c r="Q781" s="501"/>
    </row>
    <row r="782" s="463" customFormat="1" ht="38" customHeight="1" spans="1:17">
      <c r="A782" s="485" t="s">
        <v>1564</v>
      </c>
      <c r="B782" s="486" t="s">
        <v>1565</v>
      </c>
      <c r="C782" s="481">
        <v>0</v>
      </c>
      <c r="D782" s="501"/>
      <c r="E782" s="501"/>
      <c r="F782" s="480">
        <v>0</v>
      </c>
      <c r="G782" s="484">
        <v>0</v>
      </c>
      <c r="H782" s="487">
        <v>0</v>
      </c>
      <c r="I782" s="501"/>
      <c r="J782" s="501"/>
      <c r="K782" s="501"/>
      <c r="L782" s="478">
        <v>0</v>
      </c>
      <c r="M782" s="501"/>
      <c r="N782" s="501"/>
      <c r="O782" s="501"/>
      <c r="P782" s="501"/>
      <c r="Q782" s="501"/>
    </row>
    <row r="783" s="463" customFormat="1" ht="38" customHeight="1" spans="1:17">
      <c r="A783" s="485" t="s">
        <v>1566</v>
      </c>
      <c r="B783" s="486" t="s">
        <v>1567</v>
      </c>
      <c r="C783" s="481">
        <v>0</v>
      </c>
      <c r="D783" s="501"/>
      <c r="E783" s="501"/>
      <c r="F783" s="480">
        <v>0</v>
      </c>
      <c r="G783" s="484">
        <v>0</v>
      </c>
      <c r="H783" s="487">
        <v>0</v>
      </c>
      <c r="I783" s="501"/>
      <c r="J783" s="501"/>
      <c r="K783" s="501"/>
      <c r="L783" s="478">
        <v>0</v>
      </c>
      <c r="M783" s="501"/>
      <c r="N783" s="501"/>
      <c r="O783" s="501"/>
      <c r="P783" s="501"/>
      <c r="Q783" s="501"/>
    </row>
    <row r="784" s="463" customFormat="1" ht="38" customHeight="1" spans="1:17">
      <c r="A784" s="482" t="s">
        <v>1568</v>
      </c>
      <c r="B784" s="483" t="s">
        <v>1569</v>
      </c>
      <c r="C784" s="481">
        <v>0</v>
      </c>
      <c r="D784" s="501"/>
      <c r="E784" s="501"/>
      <c r="F784" s="480">
        <v>0</v>
      </c>
      <c r="G784" s="484">
        <v>0</v>
      </c>
      <c r="H784" s="484">
        <v>0</v>
      </c>
      <c r="I784" s="501"/>
      <c r="J784" s="501"/>
      <c r="K784" s="501"/>
      <c r="L784" s="478">
        <v>0</v>
      </c>
      <c r="M784" s="501"/>
      <c r="N784" s="501"/>
      <c r="O784" s="501"/>
      <c r="P784" s="501"/>
      <c r="Q784" s="501"/>
    </row>
    <row r="785" s="463" customFormat="1" ht="38" customHeight="1" spans="1:17">
      <c r="A785" s="485" t="s">
        <v>1570</v>
      </c>
      <c r="B785" s="486" t="s">
        <v>1571</v>
      </c>
      <c r="C785" s="481">
        <v>0</v>
      </c>
      <c r="D785" s="501"/>
      <c r="E785" s="501"/>
      <c r="F785" s="480">
        <v>0</v>
      </c>
      <c r="G785" s="484">
        <v>0</v>
      </c>
      <c r="H785" s="487">
        <v>0</v>
      </c>
      <c r="I785" s="501"/>
      <c r="J785" s="501"/>
      <c r="K785" s="501"/>
      <c r="L785" s="478">
        <v>0</v>
      </c>
      <c r="M785" s="501"/>
      <c r="N785" s="501"/>
      <c r="O785" s="501"/>
      <c r="P785" s="501"/>
      <c r="Q785" s="501"/>
    </row>
    <row r="786" s="463" customFormat="1" ht="38" customHeight="1" spans="1:17">
      <c r="A786" s="485" t="s">
        <v>1572</v>
      </c>
      <c r="B786" s="486" t="s">
        <v>1573</v>
      </c>
      <c r="C786" s="481">
        <v>0</v>
      </c>
      <c r="D786" s="501"/>
      <c r="E786" s="501"/>
      <c r="F786" s="480">
        <v>0</v>
      </c>
      <c r="G786" s="484">
        <v>0</v>
      </c>
      <c r="H786" s="487">
        <v>0</v>
      </c>
      <c r="I786" s="501"/>
      <c r="J786" s="501"/>
      <c r="K786" s="501"/>
      <c r="L786" s="478">
        <v>0</v>
      </c>
      <c r="M786" s="501"/>
      <c r="N786" s="501"/>
      <c r="O786" s="501"/>
      <c r="P786" s="501"/>
      <c r="Q786" s="501"/>
    </row>
    <row r="787" s="463" customFormat="1" ht="38" customHeight="1" spans="1:17">
      <c r="A787" s="482" t="s">
        <v>1574</v>
      </c>
      <c r="B787" s="483" t="s">
        <v>1575</v>
      </c>
      <c r="C787" s="481">
        <v>0</v>
      </c>
      <c r="D787" s="501"/>
      <c r="E787" s="501"/>
      <c r="F787" s="480">
        <v>0</v>
      </c>
      <c r="G787" s="484">
        <v>0</v>
      </c>
      <c r="H787" s="484">
        <v>0</v>
      </c>
      <c r="I787" s="501"/>
      <c r="J787" s="501"/>
      <c r="K787" s="501"/>
      <c r="L787" s="478">
        <v>0</v>
      </c>
      <c r="M787" s="501"/>
      <c r="N787" s="501"/>
      <c r="O787" s="501"/>
      <c r="P787" s="501"/>
      <c r="Q787" s="501"/>
    </row>
    <row r="788" s="463" customFormat="1" ht="38" customHeight="1" spans="1:17">
      <c r="A788" s="485">
        <v>2110901</v>
      </c>
      <c r="B788" s="508" t="s">
        <v>1576</v>
      </c>
      <c r="C788" s="481">
        <v>0</v>
      </c>
      <c r="D788" s="501"/>
      <c r="E788" s="501"/>
      <c r="F788" s="480">
        <v>0</v>
      </c>
      <c r="G788" s="484">
        <v>0</v>
      </c>
      <c r="H788" s="487">
        <v>0</v>
      </c>
      <c r="I788" s="501"/>
      <c r="J788" s="501"/>
      <c r="K788" s="501"/>
      <c r="L788" s="478">
        <v>0</v>
      </c>
      <c r="M788" s="501"/>
      <c r="N788" s="501"/>
      <c r="O788" s="501"/>
      <c r="P788" s="501"/>
      <c r="Q788" s="501"/>
    </row>
    <row r="789" s="463" customFormat="1" ht="38" customHeight="1" spans="1:17">
      <c r="A789" s="482" t="s">
        <v>1577</v>
      </c>
      <c r="B789" s="483" t="s">
        <v>1578</v>
      </c>
      <c r="C789" s="481">
        <v>100</v>
      </c>
      <c r="D789" s="501"/>
      <c r="E789" s="501"/>
      <c r="F789" s="480">
        <v>100</v>
      </c>
      <c r="G789" s="484">
        <v>100</v>
      </c>
      <c r="H789" s="484">
        <v>100</v>
      </c>
      <c r="I789" s="501"/>
      <c r="J789" s="501"/>
      <c r="K789" s="501"/>
      <c r="L789" s="478">
        <v>0</v>
      </c>
      <c r="M789" s="501"/>
      <c r="N789" s="501"/>
      <c r="O789" s="501"/>
      <c r="P789" s="501"/>
      <c r="Q789" s="501"/>
    </row>
    <row r="790" s="463" customFormat="1" ht="38" customHeight="1" spans="1:17">
      <c r="A790" s="485">
        <v>2111001</v>
      </c>
      <c r="B790" s="508" t="s">
        <v>1579</v>
      </c>
      <c r="C790" s="481">
        <v>100</v>
      </c>
      <c r="D790" s="501"/>
      <c r="E790" s="501"/>
      <c r="F790" s="480">
        <v>100</v>
      </c>
      <c r="G790" s="484">
        <v>100</v>
      </c>
      <c r="H790" s="487">
        <v>100</v>
      </c>
      <c r="I790" s="501"/>
      <c r="J790" s="501"/>
      <c r="K790" s="501"/>
      <c r="L790" s="478">
        <v>0</v>
      </c>
      <c r="M790" s="501"/>
      <c r="N790" s="501"/>
      <c r="O790" s="501"/>
      <c r="P790" s="501"/>
      <c r="Q790" s="501"/>
    </row>
    <row r="791" s="463" customFormat="1" ht="38" customHeight="1" spans="1:17">
      <c r="A791" s="482" t="s">
        <v>1580</v>
      </c>
      <c r="B791" s="483" t="s">
        <v>1581</v>
      </c>
      <c r="C791" s="481">
        <v>0</v>
      </c>
      <c r="D791" s="501"/>
      <c r="E791" s="501"/>
      <c r="F791" s="480">
        <v>0</v>
      </c>
      <c r="G791" s="484">
        <v>0</v>
      </c>
      <c r="H791" s="484"/>
      <c r="I791" s="501"/>
      <c r="J791" s="501"/>
      <c r="K791" s="501"/>
      <c r="L791" s="478">
        <v>0</v>
      </c>
      <c r="M791" s="501"/>
      <c r="N791" s="501"/>
      <c r="O791" s="501"/>
      <c r="P791" s="501"/>
      <c r="Q791" s="501"/>
    </row>
    <row r="792" s="463" customFormat="1" ht="38" customHeight="1" spans="1:17">
      <c r="A792" s="485" t="s">
        <v>1582</v>
      </c>
      <c r="B792" s="486" t="s">
        <v>1583</v>
      </c>
      <c r="C792" s="481">
        <v>0</v>
      </c>
      <c r="D792" s="501"/>
      <c r="E792" s="501"/>
      <c r="F792" s="480">
        <v>0</v>
      </c>
      <c r="G792" s="484">
        <v>0</v>
      </c>
      <c r="H792" s="487"/>
      <c r="I792" s="501"/>
      <c r="J792" s="501"/>
      <c r="K792" s="501"/>
      <c r="L792" s="478">
        <v>0</v>
      </c>
      <c r="M792" s="501"/>
      <c r="N792" s="501"/>
      <c r="O792" s="501"/>
      <c r="P792" s="501"/>
      <c r="Q792" s="501"/>
    </row>
    <row r="793" s="463" customFormat="1" ht="38" customHeight="1" spans="1:17">
      <c r="A793" s="485" t="s">
        <v>1584</v>
      </c>
      <c r="B793" s="486" t="s">
        <v>1585</v>
      </c>
      <c r="C793" s="481">
        <v>0</v>
      </c>
      <c r="D793" s="501"/>
      <c r="E793" s="501"/>
      <c r="F793" s="480">
        <v>0</v>
      </c>
      <c r="G793" s="484">
        <v>0</v>
      </c>
      <c r="H793" s="487"/>
      <c r="I793" s="501"/>
      <c r="J793" s="501"/>
      <c r="K793" s="501"/>
      <c r="L793" s="478">
        <v>0</v>
      </c>
      <c r="M793" s="501"/>
      <c r="N793" s="501"/>
      <c r="O793" s="501"/>
      <c r="P793" s="501"/>
      <c r="Q793" s="501"/>
    </row>
    <row r="794" s="463" customFormat="1" ht="38" customHeight="1" spans="1:17">
      <c r="A794" s="485" t="s">
        <v>1586</v>
      </c>
      <c r="B794" s="486" t="s">
        <v>1587</v>
      </c>
      <c r="C794" s="481">
        <v>0</v>
      </c>
      <c r="D794" s="501"/>
      <c r="E794" s="501"/>
      <c r="F794" s="480">
        <v>0</v>
      </c>
      <c r="G794" s="484">
        <v>0</v>
      </c>
      <c r="H794" s="487">
        <v>0</v>
      </c>
      <c r="I794" s="501"/>
      <c r="J794" s="501"/>
      <c r="K794" s="501"/>
      <c r="L794" s="478">
        <v>0</v>
      </c>
      <c r="M794" s="501"/>
      <c r="N794" s="501"/>
      <c r="O794" s="501"/>
      <c r="P794" s="501"/>
      <c r="Q794" s="501"/>
    </row>
    <row r="795" s="463" customFormat="1" ht="38" customHeight="1" spans="1:17">
      <c r="A795" s="485" t="s">
        <v>1588</v>
      </c>
      <c r="B795" s="486" t="s">
        <v>1589</v>
      </c>
      <c r="C795" s="481">
        <v>0</v>
      </c>
      <c r="D795" s="501"/>
      <c r="E795" s="501"/>
      <c r="F795" s="480">
        <v>0</v>
      </c>
      <c r="G795" s="484">
        <v>0</v>
      </c>
      <c r="H795" s="487">
        <v>0</v>
      </c>
      <c r="I795" s="501"/>
      <c r="J795" s="501"/>
      <c r="K795" s="501"/>
      <c r="L795" s="478">
        <v>0</v>
      </c>
      <c r="M795" s="501"/>
      <c r="N795" s="501"/>
      <c r="O795" s="501"/>
      <c r="P795" s="501"/>
      <c r="Q795" s="501"/>
    </row>
    <row r="796" s="463" customFormat="1" ht="38" customHeight="1" spans="1:17">
      <c r="A796" s="485" t="s">
        <v>1590</v>
      </c>
      <c r="B796" s="486" t="s">
        <v>1591</v>
      </c>
      <c r="C796" s="481">
        <v>0</v>
      </c>
      <c r="D796" s="501"/>
      <c r="E796" s="501"/>
      <c r="F796" s="480">
        <v>0</v>
      </c>
      <c r="G796" s="484">
        <v>0</v>
      </c>
      <c r="H796" s="487">
        <v>0</v>
      </c>
      <c r="I796" s="501"/>
      <c r="J796" s="501"/>
      <c r="K796" s="501"/>
      <c r="L796" s="478">
        <v>0</v>
      </c>
      <c r="M796" s="501"/>
      <c r="N796" s="501"/>
      <c r="O796" s="501"/>
      <c r="P796" s="501"/>
      <c r="Q796" s="501"/>
    </row>
    <row r="797" s="463" customFormat="1" ht="38" customHeight="1" spans="1:17">
      <c r="A797" s="482" t="s">
        <v>1592</v>
      </c>
      <c r="B797" s="483" t="s">
        <v>1593</v>
      </c>
      <c r="C797" s="481">
        <v>0</v>
      </c>
      <c r="D797" s="501"/>
      <c r="E797" s="501"/>
      <c r="F797" s="480">
        <v>0</v>
      </c>
      <c r="G797" s="484">
        <v>0</v>
      </c>
      <c r="H797" s="484">
        <v>0</v>
      </c>
      <c r="I797" s="501"/>
      <c r="J797" s="501"/>
      <c r="K797" s="501"/>
      <c r="L797" s="478">
        <v>0</v>
      </c>
      <c r="M797" s="501"/>
      <c r="N797" s="501"/>
      <c r="O797" s="501"/>
      <c r="P797" s="501"/>
      <c r="Q797" s="501"/>
    </row>
    <row r="798" s="463" customFormat="1" ht="38" customHeight="1" spans="1:17">
      <c r="A798" s="506" t="s">
        <v>1594</v>
      </c>
      <c r="B798" s="486" t="s">
        <v>1595</v>
      </c>
      <c r="C798" s="481">
        <v>0</v>
      </c>
      <c r="D798" s="501"/>
      <c r="E798" s="501"/>
      <c r="F798" s="480">
        <v>0</v>
      </c>
      <c r="G798" s="484">
        <v>0</v>
      </c>
      <c r="H798" s="487">
        <v>0</v>
      </c>
      <c r="I798" s="501"/>
      <c r="J798" s="501"/>
      <c r="K798" s="501"/>
      <c r="L798" s="478">
        <v>0</v>
      </c>
      <c r="M798" s="501"/>
      <c r="N798" s="501"/>
      <c r="O798" s="501"/>
      <c r="P798" s="501"/>
      <c r="Q798" s="501"/>
    </row>
    <row r="799" s="463" customFormat="1" ht="38" customHeight="1" spans="1:17">
      <c r="A799" s="482" t="s">
        <v>1596</v>
      </c>
      <c r="B799" s="483" t="s">
        <v>1597</v>
      </c>
      <c r="C799" s="481">
        <v>0</v>
      </c>
      <c r="D799" s="501"/>
      <c r="E799" s="501"/>
      <c r="F799" s="480">
        <v>0</v>
      </c>
      <c r="G799" s="484">
        <v>0</v>
      </c>
      <c r="H799" s="484">
        <v>0</v>
      </c>
      <c r="I799" s="501"/>
      <c r="J799" s="501"/>
      <c r="K799" s="501"/>
      <c r="L799" s="478">
        <v>0</v>
      </c>
      <c r="M799" s="501"/>
      <c r="N799" s="501"/>
      <c r="O799" s="501"/>
      <c r="P799" s="501"/>
      <c r="Q799" s="501"/>
    </row>
    <row r="800" s="463" customFormat="1" ht="38" customHeight="1" spans="1:17">
      <c r="A800" s="506" t="s">
        <v>1598</v>
      </c>
      <c r="B800" s="486" t="s">
        <v>1599</v>
      </c>
      <c r="C800" s="481">
        <v>0</v>
      </c>
      <c r="D800" s="501"/>
      <c r="E800" s="501"/>
      <c r="F800" s="480">
        <v>0</v>
      </c>
      <c r="G800" s="484">
        <v>0</v>
      </c>
      <c r="H800" s="487">
        <v>0</v>
      </c>
      <c r="I800" s="501"/>
      <c r="J800" s="501"/>
      <c r="K800" s="501"/>
      <c r="L800" s="478">
        <v>0</v>
      </c>
      <c r="M800" s="501"/>
      <c r="N800" s="501"/>
      <c r="O800" s="501"/>
      <c r="P800" s="501"/>
      <c r="Q800" s="501"/>
    </row>
    <row r="801" s="463" customFormat="1" ht="38" customHeight="1" spans="1:17">
      <c r="A801" s="482" t="s">
        <v>1600</v>
      </c>
      <c r="B801" s="483" t="s">
        <v>1601</v>
      </c>
      <c r="C801" s="481">
        <v>0</v>
      </c>
      <c r="D801" s="501"/>
      <c r="E801" s="501"/>
      <c r="F801" s="480">
        <v>0</v>
      </c>
      <c r="G801" s="484">
        <v>0</v>
      </c>
      <c r="H801" s="484"/>
      <c r="I801" s="501"/>
      <c r="J801" s="501"/>
      <c r="K801" s="501"/>
      <c r="L801" s="478">
        <v>0</v>
      </c>
      <c r="M801" s="501"/>
      <c r="N801" s="501"/>
      <c r="O801" s="501"/>
      <c r="P801" s="501"/>
      <c r="Q801" s="501"/>
    </row>
    <row r="802" s="463" customFormat="1" ht="38" customHeight="1" spans="1:17">
      <c r="A802" s="485" t="s">
        <v>1602</v>
      </c>
      <c r="B802" s="486" t="s">
        <v>249</v>
      </c>
      <c r="C802" s="481">
        <v>0</v>
      </c>
      <c r="D802" s="501"/>
      <c r="E802" s="501"/>
      <c r="F802" s="480">
        <v>0</v>
      </c>
      <c r="G802" s="484">
        <v>0</v>
      </c>
      <c r="H802" s="487">
        <v>0</v>
      </c>
      <c r="I802" s="501"/>
      <c r="J802" s="501"/>
      <c r="K802" s="501"/>
      <c r="L802" s="478">
        <v>0</v>
      </c>
      <c r="M802" s="501"/>
      <c r="N802" s="501"/>
      <c r="O802" s="501"/>
      <c r="P802" s="501"/>
      <c r="Q802" s="501"/>
    </row>
    <row r="803" s="463" customFormat="1" ht="38" customHeight="1" spans="1:17">
      <c r="A803" s="485" t="s">
        <v>1603</v>
      </c>
      <c r="B803" s="486" t="s">
        <v>251</v>
      </c>
      <c r="C803" s="481">
        <v>0</v>
      </c>
      <c r="D803" s="501"/>
      <c r="E803" s="501"/>
      <c r="F803" s="480">
        <v>0</v>
      </c>
      <c r="G803" s="484">
        <v>0</v>
      </c>
      <c r="H803" s="487">
        <v>0</v>
      </c>
      <c r="I803" s="501"/>
      <c r="J803" s="501"/>
      <c r="K803" s="501"/>
      <c r="L803" s="478">
        <v>0</v>
      </c>
      <c r="M803" s="501"/>
      <c r="N803" s="501"/>
      <c r="O803" s="501"/>
      <c r="P803" s="501"/>
      <c r="Q803" s="501"/>
    </row>
    <row r="804" s="463" customFormat="1" ht="38" customHeight="1" spans="1:17">
      <c r="A804" s="485" t="s">
        <v>1604</v>
      </c>
      <c r="B804" s="486" t="s">
        <v>253</v>
      </c>
      <c r="C804" s="481">
        <v>0</v>
      </c>
      <c r="D804" s="501"/>
      <c r="E804" s="501"/>
      <c r="F804" s="480">
        <v>0</v>
      </c>
      <c r="G804" s="484">
        <v>0</v>
      </c>
      <c r="H804" s="487">
        <v>0</v>
      </c>
      <c r="I804" s="501"/>
      <c r="J804" s="501"/>
      <c r="K804" s="501"/>
      <c r="L804" s="478">
        <v>0</v>
      </c>
      <c r="M804" s="501"/>
      <c r="N804" s="501"/>
      <c r="O804" s="501"/>
      <c r="P804" s="501"/>
      <c r="Q804" s="501"/>
    </row>
    <row r="805" s="463" customFormat="1" ht="38" customHeight="1" spans="1:17">
      <c r="A805" s="485" t="s">
        <v>1605</v>
      </c>
      <c r="B805" s="486" t="s">
        <v>1606</v>
      </c>
      <c r="C805" s="481">
        <v>0</v>
      </c>
      <c r="D805" s="501"/>
      <c r="E805" s="501"/>
      <c r="F805" s="480">
        <v>0</v>
      </c>
      <c r="G805" s="484">
        <v>0</v>
      </c>
      <c r="H805" s="487">
        <v>0</v>
      </c>
      <c r="I805" s="501"/>
      <c r="J805" s="501"/>
      <c r="K805" s="501"/>
      <c r="L805" s="478">
        <v>0</v>
      </c>
      <c r="M805" s="501"/>
      <c r="N805" s="501"/>
      <c r="O805" s="501"/>
      <c r="P805" s="501"/>
      <c r="Q805" s="501"/>
    </row>
    <row r="806" s="463" customFormat="1" ht="38" customHeight="1" spans="1:17">
      <c r="A806" s="485" t="s">
        <v>1607</v>
      </c>
      <c r="B806" s="486" t="s">
        <v>1608</v>
      </c>
      <c r="C806" s="481">
        <v>0</v>
      </c>
      <c r="D806" s="501"/>
      <c r="E806" s="501"/>
      <c r="F806" s="480">
        <v>0</v>
      </c>
      <c r="G806" s="484">
        <v>0</v>
      </c>
      <c r="H806" s="487">
        <v>0</v>
      </c>
      <c r="I806" s="501"/>
      <c r="J806" s="501"/>
      <c r="K806" s="501"/>
      <c r="L806" s="478">
        <v>0</v>
      </c>
      <c r="M806" s="501"/>
      <c r="N806" s="501"/>
      <c r="O806" s="501"/>
      <c r="P806" s="501"/>
      <c r="Q806" s="501"/>
    </row>
    <row r="807" s="463" customFormat="1" ht="38" customHeight="1" spans="1:17">
      <c r="A807" s="485" t="s">
        <v>1609</v>
      </c>
      <c r="B807" s="486" t="s">
        <v>1610</v>
      </c>
      <c r="C807" s="481">
        <v>0</v>
      </c>
      <c r="D807" s="501"/>
      <c r="E807" s="501"/>
      <c r="F807" s="480">
        <v>0</v>
      </c>
      <c r="G807" s="484">
        <v>0</v>
      </c>
      <c r="H807" s="487">
        <v>0</v>
      </c>
      <c r="I807" s="501"/>
      <c r="J807" s="501"/>
      <c r="K807" s="501"/>
      <c r="L807" s="478">
        <v>0</v>
      </c>
      <c r="M807" s="501"/>
      <c r="N807" s="501"/>
      <c r="O807" s="501"/>
      <c r="P807" s="501"/>
      <c r="Q807" s="501"/>
    </row>
    <row r="808" s="463" customFormat="1" ht="38" customHeight="1" spans="1:17">
      <c r="A808" s="485" t="s">
        <v>1611</v>
      </c>
      <c r="B808" s="486" t="s">
        <v>1612</v>
      </c>
      <c r="C808" s="481">
        <v>0</v>
      </c>
      <c r="D808" s="501"/>
      <c r="E808" s="501"/>
      <c r="F808" s="480">
        <v>0</v>
      </c>
      <c r="G808" s="484">
        <v>0</v>
      </c>
      <c r="H808" s="487">
        <v>0</v>
      </c>
      <c r="I808" s="501"/>
      <c r="J808" s="501"/>
      <c r="K808" s="501"/>
      <c r="L808" s="478">
        <v>0</v>
      </c>
      <c r="M808" s="501"/>
      <c r="N808" s="501"/>
      <c r="O808" s="501"/>
      <c r="P808" s="501"/>
      <c r="Q808" s="501"/>
    </row>
    <row r="809" s="463" customFormat="1" ht="38" customHeight="1" spans="1:17">
      <c r="A809" s="485" t="s">
        <v>1613</v>
      </c>
      <c r="B809" s="486" t="s">
        <v>1614</v>
      </c>
      <c r="C809" s="481">
        <v>0</v>
      </c>
      <c r="D809" s="501"/>
      <c r="E809" s="501"/>
      <c r="F809" s="480">
        <v>0</v>
      </c>
      <c r="G809" s="484">
        <v>0</v>
      </c>
      <c r="H809" s="487">
        <v>0</v>
      </c>
      <c r="I809" s="501"/>
      <c r="J809" s="501"/>
      <c r="K809" s="501"/>
      <c r="L809" s="478">
        <v>0</v>
      </c>
      <c r="M809" s="501"/>
      <c r="N809" s="501"/>
      <c r="O809" s="501"/>
      <c r="P809" s="501"/>
      <c r="Q809" s="501"/>
    </row>
    <row r="810" s="463" customFormat="1" ht="38" customHeight="1" spans="1:17">
      <c r="A810" s="485" t="s">
        <v>1615</v>
      </c>
      <c r="B810" s="486" t="s">
        <v>1616</v>
      </c>
      <c r="C810" s="481">
        <v>0</v>
      </c>
      <c r="D810" s="501"/>
      <c r="E810" s="501"/>
      <c r="F810" s="480">
        <v>0</v>
      </c>
      <c r="G810" s="484">
        <v>0</v>
      </c>
      <c r="H810" s="487">
        <v>0</v>
      </c>
      <c r="I810" s="501"/>
      <c r="J810" s="501"/>
      <c r="K810" s="501"/>
      <c r="L810" s="478">
        <v>0</v>
      </c>
      <c r="M810" s="501"/>
      <c r="N810" s="501"/>
      <c r="O810" s="501"/>
      <c r="P810" s="501"/>
      <c r="Q810" s="501"/>
    </row>
    <row r="811" s="463" customFormat="1" ht="38" customHeight="1" spans="1:17">
      <c r="A811" s="485" t="s">
        <v>1617</v>
      </c>
      <c r="B811" s="486" t="s">
        <v>1618</v>
      </c>
      <c r="C811" s="481">
        <v>0</v>
      </c>
      <c r="D811" s="501"/>
      <c r="E811" s="501"/>
      <c r="F811" s="480">
        <v>0</v>
      </c>
      <c r="G811" s="484">
        <v>0</v>
      </c>
      <c r="H811" s="487">
        <v>0</v>
      </c>
      <c r="I811" s="501"/>
      <c r="J811" s="501"/>
      <c r="K811" s="501"/>
      <c r="L811" s="478">
        <v>0</v>
      </c>
      <c r="M811" s="501"/>
      <c r="N811" s="501"/>
      <c r="O811" s="501"/>
      <c r="P811" s="501"/>
      <c r="Q811" s="501"/>
    </row>
    <row r="812" s="463" customFormat="1" ht="38" customHeight="1" spans="1:17">
      <c r="A812" s="485" t="s">
        <v>1619</v>
      </c>
      <c r="B812" s="486" t="s">
        <v>350</v>
      </c>
      <c r="C812" s="481">
        <v>0</v>
      </c>
      <c r="D812" s="501"/>
      <c r="E812" s="501"/>
      <c r="F812" s="480">
        <v>0</v>
      </c>
      <c r="G812" s="484">
        <v>0</v>
      </c>
      <c r="H812" s="487"/>
      <c r="I812" s="501"/>
      <c r="J812" s="501"/>
      <c r="K812" s="501"/>
      <c r="L812" s="478">
        <v>0</v>
      </c>
      <c r="M812" s="501"/>
      <c r="N812" s="501"/>
      <c r="O812" s="501"/>
      <c r="P812" s="501"/>
      <c r="Q812" s="501"/>
    </row>
    <row r="813" s="463" customFormat="1" ht="38" customHeight="1" spans="1:17">
      <c r="A813" s="485" t="s">
        <v>1620</v>
      </c>
      <c r="B813" s="486" t="s">
        <v>1621</v>
      </c>
      <c r="C813" s="481">
        <v>0</v>
      </c>
      <c r="D813" s="501"/>
      <c r="E813" s="501"/>
      <c r="F813" s="480">
        <v>0</v>
      </c>
      <c r="G813" s="484">
        <v>0</v>
      </c>
      <c r="H813" s="487">
        <v>0</v>
      </c>
      <c r="I813" s="501"/>
      <c r="J813" s="501"/>
      <c r="K813" s="501"/>
      <c r="L813" s="478">
        <v>0</v>
      </c>
      <c r="M813" s="501"/>
      <c r="N813" s="501"/>
      <c r="O813" s="501"/>
      <c r="P813" s="501"/>
      <c r="Q813" s="501"/>
    </row>
    <row r="814" s="463" customFormat="1" ht="38" customHeight="1" spans="1:17">
      <c r="A814" s="485" t="s">
        <v>1622</v>
      </c>
      <c r="B814" s="486" t="s">
        <v>267</v>
      </c>
      <c r="C814" s="481">
        <v>0</v>
      </c>
      <c r="D814" s="501"/>
      <c r="E814" s="501"/>
      <c r="F814" s="480">
        <v>0</v>
      </c>
      <c r="G814" s="484">
        <v>0</v>
      </c>
      <c r="H814" s="487">
        <v>0</v>
      </c>
      <c r="I814" s="501"/>
      <c r="J814" s="501"/>
      <c r="K814" s="501"/>
      <c r="L814" s="478">
        <v>0</v>
      </c>
      <c r="M814" s="501"/>
      <c r="N814" s="501"/>
      <c r="O814" s="501"/>
      <c r="P814" s="501"/>
      <c r="Q814" s="501"/>
    </row>
    <row r="815" s="463" customFormat="1" ht="38" customHeight="1" spans="1:17">
      <c r="A815" s="485" t="s">
        <v>1623</v>
      </c>
      <c r="B815" s="486" t="s">
        <v>1624</v>
      </c>
      <c r="C815" s="481">
        <v>0</v>
      </c>
      <c r="D815" s="501"/>
      <c r="E815" s="501"/>
      <c r="F815" s="480">
        <v>0</v>
      </c>
      <c r="G815" s="484">
        <v>0</v>
      </c>
      <c r="H815" s="487">
        <v>0</v>
      </c>
      <c r="I815" s="501"/>
      <c r="J815" s="501"/>
      <c r="K815" s="501"/>
      <c r="L815" s="478">
        <v>0</v>
      </c>
      <c r="M815" s="501"/>
      <c r="N815" s="501"/>
      <c r="O815" s="501"/>
      <c r="P815" s="501"/>
      <c r="Q815" s="501"/>
    </row>
    <row r="816" s="463" customFormat="1" ht="38" customHeight="1" spans="1:17">
      <c r="A816" s="482" t="s">
        <v>1625</v>
      </c>
      <c r="B816" s="483" t="s">
        <v>1626</v>
      </c>
      <c r="C816" s="481">
        <v>10</v>
      </c>
      <c r="D816" s="501"/>
      <c r="E816" s="501"/>
      <c r="F816" s="480">
        <v>10</v>
      </c>
      <c r="G816" s="484">
        <v>10</v>
      </c>
      <c r="H816" s="484">
        <v>10</v>
      </c>
      <c r="I816" s="501"/>
      <c r="J816" s="501"/>
      <c r="K816" s="501"/>
      <c r="L816" s="478">
        <v>0</v>
      </c>
      <c r="M816" s="501"/>
      <c r="N816" s="501"/>
      <c r="O816" s="501"/>
      <c r="P816" s="501"/>
      <c r="Q816" s="501"/>
    </row>
    <row r="817" s="463" customFormat="1" ht="38" customHeight="1" spans="1:17">
      <c r="A817" s="507" t="s">
        <v>1627</v>
      </c>
      <c r="B817" s="514" t="s">
        <v>1628</v>
      </c>
      <c r="C817" s="481">
        <v>10</v>
      </c>
      <c r="D817" s="501"/>
      <c r="E817" s="501"/>
      <c r="F817" s="480">
        <v>10</v>
      </c>
      <c r="G817" s="510">
        <v>10</v>
      </c>
      <c r="H817" s="511">
        <v>10</v>
      </c>
      <c r="I817" s="501"/>
      <c r="J817" s="501"/>
      <c r="K817" s="501"/>
      <c r="L817" s="478">
        <v>0</v>
      </c>
      <c r="M817" s="501"/>
      <c r="N817" s="501"/>
      <c r="O817" s="501"/>
      <c r="P817" s="501"/>
      <c r="Q817" s="501"/>
    </row>
    <row r="818" s="463" customFormat="1" ht="38" customHeight="1" spans="1:17">
      <c r="A818" s="482" t="s">
        <v>1629</v>
      </c>
      <c r="B818" s="483" t="s">
        <v>29</v>
      </c>
      <c r="C818" s="481">
        <v>58571</v>
      </c>
      <c r="D818" s="477">
        <v>1000</v>
      </c>
      <c r="E818" s="477">
        <v>1000</v>
      </c>
      <c r="F818" s="480">
        <v>57571</v>
      </c>
      <c r="G818" s="484">
        <v>57571</v>
      </c>
      <c r="H818" s="510">
        <v>38410</v>
      </c>
      <c r="I818" s="477">
        <v>20161</v>
      </c>
      <c r="J818" s="501"/>
      <c r="K818" s="501"/>
      <c r="L818" s="478">
        <v>0</v>
      </c>
      <c r="M818" s="501"/>
      <c r="N818" s="501"/>
      <c r="O818" s="501"/>
      <c r="P818" s="501"/>
      <c r="Q818" s="501"/>
    </row>
    <row r="819" s="463" customFormat="1" ht="38" customHeight="1" spans="1:17">
      <c r="A819" s="482" t="s">
        <v>1630</v>
      </c>
      <c r="B819" s="483" t="s">
        <v>1631</v>
      </c>
      <c r="C819" s="481">
        <v>1437</v>
      </c>
      <c r="D819" s="477">
        <v>1000</v>
      </c>
      <c r="E819" s="477">
        <v>1000</v>
      </c>
      <c r="F819" s="480">
        <v>437</v>
      </c>
      <c r="G819" s="510">
        <v>437</v>
      </c>
      <c r="H819" s="510">
        <v>1437</v>
      </c>
      <c r="I819" s="501"/>
      <c r="J819" s="501"/>
      <c r="K819" s="501"/>
      <c r="L819" s="478">
        <v>0</v>
      </c>
      <c r="M819" s="501"/>
      <c r="N819" s="501"/>
      <c r="O819" s="501"/>
      <c r="P819" s="501"/>
      <c r="Q819" s="501"/>
    </row>
    <row r="820" s="463" customFormat="1" ht="38" customHeight="1" spans="1:17">
      <c r="A820" s="485" t="s">
        <v>1632</v>
      </c>
      <c r="B820" s="486" t="s">
        <v>249</v>
      </c>
      <c r="C820" s="481">
        <v>796</v>
      </c>
      <c r="D820" s="477">
        <v>607</v>
      </c>
      <c r="E820" s="477">
        <v>607</v>
      </c>
      <c r="F820" s="480">
        <v>189</v>
      </c>
      <c r="G820" s="510">
        <v>189</v>
      </c>
      <c r="H820" s="511">
        <v>796</v>
      </c>
      <c r="I820" s="501"/>
      <c r="J820" s="501"/>
      <c r="K820" s="501"/>
      <c r="L820" s="478">
        <v>0</v>
      </c>
      <c r="M820" s="501"/>
      <c r="N820" s="501"/>
      <c r="O820" s="501"/>
      <c r="P820" s="501"/>
      <c r="Q820" s="501"/>
    </row>
    <row r="821" s="463" customFormat="1" ht="38" customHeight="1" spans="1:17">
      <c r="A821" s="485" t="s">
        <v>1633</v>
      </c>
      <c r="B821" s="486" t="s">
        <v>251</v>
      </c>
      <c r="C821" s="481">
        <v>30</v>
      </c>
      <c r="D821" s="501"/>
      <c r="E821" s="501"/>
      <c r="F821" s="480">
        <v>30</v>
      </c>
      <c r="G821" s="510">
        <v>30</v>
      </c>
      <c r="H821" s="511">
        <v>30</v>
      </c>
      <c r="I821" s="501"/>
      <c r="J821" s="501"/>
      <c r="K821" s="501"/>
      <c r="L821" s="478">
        <v>0</v>
      </c>
      <c r="M821" s="501"/>
      <c r="N821" s="501"/>
      <c r="O821" s="501"/>
      <c r="P821" s="501"/>
      <c r="Q821" s="501"/>
    </row>
    <row r="822" s="463" customFormat="1" ht="38" customHeight="1" spans="1:17">
      <c r="A822" s="485" t="s">
        <v>1634</v>
      </c>
      <c r="B822" s="486" t="s">
        <v>253</v>
      </c>
      <c r="C822" s="481">
        <v>0</v>
      </c>
      <c r="D822" s="501"/>
      <c r="E822" s="501"/>
      <c r="F822" s="480">
        <v>0</v>
      </c>
      <c r="G822" s="510">
        <v>0</v>
      </c>
      <c r="H822" s="511"/>
      <c r="I822" s="501"/>
      <c r="J822" s="501"/>
      <c r="K822" s="501"/>
      <c r="L822" s="478">
        <v>0</v>
      </c>
      <c r="M822" s="501"/>
      <c r="N822" s="501"/>
      <c r="O822" s="501"/>
      <c r="P822" s="501"/>
      <c r="Q822" s="501"/>
    </row>
    <row r="823" s="463" customFormat="1" ht="38" customHeight="1" spans="1:17">
      <c r="A823" s="485" t="s">
        <v>1635</v>
      </c>
      <c r="B823" s="486" t="s">
        <v>1636</v>
      </c>
      <c r="C823" s="481">
        <v>595</v>
      </c>
      <c r="D823" s="477">
        <v>393</v>
      </c>
      <c r="E823" s="477">
        <v>393</v>
      </c>
      <c r="F823" s="480">
        <v>202</v>
      </c>
      <c r="G823" s="510">
        <v>202</v>
      </c>
      <c r="H823" s="511">
        <v>595</v>
      </c>
      <c r="I823" s="501"/>
      <c r="J823" s="501"/>
      <c r="K823" s="501"/>
      <c r="L823" s="478">
        <v>0</v>
      </c>
      <c r="M823" s="501"/>
      <c r="N823" s="501"/>
      <c r="O823" s="501"/>
      <c r="P823" s="501"/>
      <c r="Q823" s="501"/>
    </row>
    <row r="824" s="463" customFormat="1" ht="38" customHeight="1" spans="1:17">
      <c r="A824" s="485" t="s">
        <v>1637</v>
      </c>
      <c r="B824" s="486" t="s">
        <v>1638</v>
      </c>
      <c r="C824" s="481">
        <v>0</v>
      </c>
      <c r="D824" s="501"/>
      <c r="E824" s="501"/>
      <c r="F824" s="480">
        <v>0</v>
      </c>
      <c r="G824" s="484">
        <v>0</v>
      </c>
      <c r="H824" s="487"/>
      <c r="I824" s="501"/>
      <c r="J824" s="501"/>
      <c r="K824" s="501"/>
      <c r="L824" s="478">
        <v>0</v>
      </c>
      <c r="M824" s="501"/>
      <c r="N824" s="501"/>
      <c r="O824" s="501"/>
      <c r="P824" s="501"/>
      <c r="Q824" s="501"/>
    </row>
    <row r="825" s="463" customFormat="1" ht="38" customHeight="1" spans="1:17">
      <c r="A825" s="485" t="s">
        <v>1639</v>
      </c>
      <c r="B825" s="486" t="s">
        <v>1640</v>
      </c>
      <c r="C825" s="481">
        <v>16</v>
      </c>
      <c r="D825" s="501"/>
      <c r="E825" s="501"/>
      <c r="F825" s="480">
        <v>16</v>
      </c>
      <c r="G825" s="510">
        <v>16</v>
      </c>
      <c r="H825" s="511">
        <v>16</v>
      </c>
      <c r="I825" s="501"/>
      <c r="J825" s="501"/>
      <c r="K825" s="501"/>
      <c r="L825" s="478">
        <v>0</v>
      </c>
      <c r="M825" s="501"/>
      <c r="N825" s="501"/>
      <c r="O825" s="501"/>
      <c r="P825" s="501"/>
      <c r="Q825" s="501"/>
    </row>
    <row r="826" s="463" customFormat="1" ht="38" customHeight="1" spans="1:17">
      <c r="A826" s="485" t="s">
        <v>1641</v>
      </c>
      <c r="B826" s="486" t="s">
        <v>1642</v>
      </c>
      <c r="C826" s="481">
        <v>0</v>
      </c>
      <c r="D826" s="501"/>
      <c r="E826" s="501"/>
      <c r="F826" s="480">
        <v>0</v>
      </c>
      <c r="G826" s="484">
        <v>0</v>
      </c>
      <c r="H826" s="487">
        <v>0</v>
      </c>
      <c r="I826" s="501"/>
      <c r="J826" s="501"/>
      <c r="K826" s="501"/>
      <c r="L826" s="478">
        <v>0</v>
      </c>
      <c r="M826" s="501"/>
      <c r="N826" s="501"/>
      <c r="O826" s="501"/>
      <c r="P826" s="501"/>
      <c r="Q826" s="501"/>
    </row>
    <row r="827" s="463" customFormat="1" ht="38" customHeight="1" spans="1:17">
      <c r="A827" s="485" t="s">
        <v>1643</v>
      </c>
      <c r="B827" s="486" t="s">
        <v>1644</v>
      </c>
      <c r="C827" s="481">
        <v>0</v>
      </c>
      <c r="D827" s="501"/>
      <c r="E827" s="501"/>
      <c r="F827" s="480">
        <v>0</v>
      </c>
      <c r="G827" s="484">
        <v>0</v>
      </c>
      <c r="H827" s="487"/>
      <c r="I827" s="501"/>
      <c r="J827" s="501"/>
      <c r="K827" s="501"/>
      <c r="L827" s="478">
        <v>0</v>
      </c>
      <c r="M827" s="501"/>
      <c r="N827" s="501"/>
      <c r="O827" s="501"/>
      <c r="P827" s="501"/>
      <c r="Q827" s="501"/>
    </row>
    <row r="828" s="463" customFormat="1" ht="38" customHeight="1" spans="1:17">
      <c r="A828" s="485" t="s">
        <v>1645</v>
      </c>
      <c r="B828" s="486" t="s">
        <v>1646</v>
      </c>
      <c r="C828" s="481">
        <v>0</v>
      </c>
      <c r="D828" s="501"/>
      <c r="E828" s="501"/>
      <c r="F828" s="480">
        <v>0</v>
      </c>
      <c r="G828" s="484">
        <v>0</v>
      </c>
      <c r="H828" s="487"/>
      <c r="I828" s="501"/>
      <c r="J828" s="501"/>
      <c r="K828" s="501"/>
      <c r="L828" s="478">
        <v>0</v>
      </c>
      <c r="M828" s="501"/>
      <c r="N828" s="501"/>
      <c r="O828" s="501"/>
      <c r="P828" s="501"/>
      <c r="Q828" s="501"/>
    </row>
    <row r="829" s="463" customFormat="1" ht="38" customHeight="1" spans="1:17">
      <c r="A829" s="485" t="s">
        <v>1647</v>
      </c>
      <c r="B829" s="486" t="s">
        <v>1648</v>
      </c>
      <c r="C829" s="481">
        <v>0</v>
      </c>
      <c r="D829" s="501"/>
      <c r="E829" s="501"/>
      <c r="F829" s="480">
        <v>0</v>
      </c>
      <c r="G829" s="484">
        <v>0</v>
      </c>
      <c r="H829" s="487"/>
      <c r="I829" s="501"/>
      <c r="J829" s="501"/>
      <c r="K829" s="501"/>
      <c r="L829" s="478">
        <v>0</v>
      </c>
      <c r="M829" s="501"/>
      <c r="N829" s="501"/>
      <c r="O829" s="501"/>
      <c r="P829" s="501"/>
      <c r="Q829" s="501"/>
    </row>
    <row r="830" s="463" customFormat="1" ht="38" customHeight="1" spans="1:17">
      <c r="A830" s="482" t="s">
        <v>1649</v>
      </c>
      <c r="B830" s="483" t="s">
        <v>1650</v>
      </c>
      <c r="C830" s="481">
        <v>1052</v>
      </c>
      <c r="D830" s="501"/>
      <c r="E830" s="501"/>
      <c r="F830" s="480">
        <v>1052</v>
      </c>
      <c r="G830" s="484">
        <v>1052</v>
      </c>
      <c r="H830" s="484">
        <v>1052</v>
      </c>
      <c r="I830" s="501"/>
      <c r="J830" s="501"/>
      <c r="K830" s="501"/>
      <c r="L830" s="478">
        <v>0</v>
      </c>
      <c r="M830" s="501"/>
      <c r="N830" s="501"/>
      <c r="O830" s="501"/>
      <c r="P830" s="501"/>
      <c r="Q830" s="501"/>
    </row>
    <row r="831" s="463" customFormat="1" ht="38" customHeight="1" spans="1:17">
      <c r="A831" s="485">
        <v>2120201</v>
      </c>
      <c r="B831" s="508" t="s">
        <v>1651</v>
      </c>
      <c r="C831" s="481">
        <v>1052</v>
      </c>
      <c r="D831" s="501"/>
      <c r="E831" s="501"/>
      <c r="F831" s="480">
        <v>1052</v>
      </c>
      <c r="G831" s="484">
        <v>1052</v>
      </c>
      <c r="H831" s="487">
        <v>1052</v>
      </c>
      <c r="I831" s="501"/>
      <c r="J831" s="501"/>
      <c r="K831" s="501"/>
      <c r="L831" s="478">
        <v>0</v>
      </c>
      <c r="M831" s="501"/>
      <c r="N831" s="501"/>
      <c r="O831" s="501"/>
      <c r="P831" s="501"/>
      <c r="Q831" s="501"/>
    </row>
    <row r="832" s="463" customFormat="1" ht="38" customHeight="1" spans="1:17">
      <c r="A832" s="482" t="s">
        <v>1652</v>
      </c>
      <c r="B832" s="483" t="s">
        <v>1653</v>
      </c>
      <c r="C832" s="481">
        <v>30531</v>
      </c>
      <c r="D832" s="501"/>
      <c r="E832" s="501"/>
      <c r="F832" s="480">
        <v>30531</v>
      </c>
      <c r="G832" s="484">
        <v>30531</v>
      </c>
      <c r="H832" s="484">
        <v>30531</v>
      </c>
      <c r="I832" s="501"/>
      <c r="J832" s="501"/>
      <c r="K832" s="501"/>
      <c r="L832" s="478">
        <v>0</v>
      </c>
      <c r="M832" s="501"/>
      <c r="N832" s="501"/>
      <c r="O832" s="501"/>
      <c r="P832" s="501"/>
      <c r="Q832" s="501"/>
    </row>
    <row r="833" s="463" customFormat="1" ht="38" customHeight="1" spans="1:17">
      <c r="A833" s="485" t="s">
        <v>1654</v>
      </c>
      <c r="B833" s="486" t="s">
        <v>1655</v>
      </c>
      <c r="C833" s="481">
        <v>0</v>
      </c>
      <c r="D833" s="501"/>
      <c r="E833" s="501"/>
      <c r="F833" s="480">
        <v>0</v>
      </c>
      <c r="G833" s="484">
        <v>0</v>
      </c>
      <c r="H833" s="487">
        <v>0</v>
      </c>
      <c r="I833" s="501"/>
      <c r="J833" s="501"/>
      <c r="K833" s="501"/>
      <c r="L833" s="478">
        <v>0</v>
      </c>
      <c r="M833" s="501"/>
      <c r="N833" s="501"/>
      <c r="O833" s="501"/>
      <c r="P833" s="501"/>
      <c r="Q833" s="501"/>
    </row>
    <row r="834" s="463" customFormat="1" ht="38" customHeight="1" spans="1:17">
      <c r="A834" s="485" t="s">
        <v>1656</v>
      </c>
      <c r="B834" s="486" t="s">
        <v>1657</v>
      </c>
      <c r="C834" s="481">
        <v>30531</v>
      </c>
      <c r="D834" s="501"/>
      <c r="E834" s="501"/>
      <c r="F834" s="480">
        <v>30531</v>
      </c>
      <c r="G834" s="484">
        <v>30531</v>
      </c>
      <c r="H834" s="487">
        <v>30531</v>
      </c>
      <c r="I834" s="501"/>
      <c r="J834" s="501"/>
      <c r="K834" s="501"/>
      <c r="L834" s="478">
        <v>0</v>
      </c>
      <c r="M834" s="501"/>
      <c r="N834" s="501"/>
      <c r="O834" s="501"/>
      <c r="P834" s="501"/>
      <c r="Q834" s="501"/>
    </row>
    <row r="835" s="463" customFormat="1" ht="38" customHeight="1" spans="1:17">
      <c r="A835" s="482" t="s">
        <v>1658</v>
      </c>
      <c r="B835" s="483" t="s">
        <v>1659</v>
      </c>
      <c r="C835" s="481">
        <v>4999</v>
      </c>
      <c r="D835" s="501"/>
      <c r="E835" s="501"/>
      <c r="F835" s="480">
        <v>4999</v>
      </c>
      <c r="G835" s="484">
        <v>4999</v>
      </c>
      <c r="H835" s="484">
        <v>4999</v>
      </c>
      <c r="I835" s="501"/>
      <c r="J835" s="501"/>
      <c r="K835" s="501"/>
      <c r="L835" s="478">
        <v>0</v>
      </c>
      <c r="M835" s="501"/>
      <c r="N835" s="501"/>
      <c r="O835" s="501"/>
      <c r="P835" s="501"/>
      <c r="Q835" s="501"/>
    </row>
    <row r="836" s="463" customFormat="1" ht="38" customHeight="1" spans="1:17">
      <c r="A836" s="485">
        <v>2120501</v>
      </c>
      <c r="B836" s="508" t="s">
        <v>1660</v>
      </c>
      <c r="C836" s="481">
        <v>4999</v>
      </c>
      <c r="D836" s="501"/>
      <c r="E836" s="501"/>
      <c r="F836" s="480">
        <v>4999</v>
      </c>
      <c r="G836" s="484">
        <v>4999</v>
      </c>
      <c r="H836" s="487">
        <v>4999</v>
      </c>
      <c r="I836" s="501"/>
      <c r="J836" s="501"/>
      <c r="K836" s="501"/>
      <c r="L836" s="478">
        <v>0</v>
      </c>
      <c r="M836" s="501"/>
      <c r="N836" s="501"/>
      <c r="O836" s="501"/>
      <c r="P836" s="501"/>
      <c r="Q836" s="501"/>
    </row>
    <row r="837" s="463" customFormat="1" ht="38" customHeight="1" spans="1:17">
      <c r="A837" s="482" t="s">
        <v>1661</v>
      </c>
      <c r="B837" s="483" t="s">
        <v>1662</v>
      </c>
      <c r="C837" s="481">
        <v>0</v>
      </c>
      <c r="D837" s="501"/>
      <c r="E837" s="501"/>
      <c r="F837" s="480">
        <v>0</v>
      </c>
      <c r="G837" s="484">
        <v>0</v>
      </c>
      <c r="H837" s="484"/>
      <c r="I837" s="501"/>
      <c r="J837" s="501"/>
      <c r="K837" s="501"/>
      <c r="L837" s="478">
        <v>0</v>
      </c>
      <c r="M837" s="501"/>
      <c r="N837" s="501"/>
      <c r="O837" s="501"/>
      <c r="P837" s="501"/>
      <c r="Q837" s="501"/>
    </row>
    <row r="838" s="463" customFormat="1" ht="38" customHeight="1" spans="1:17">
      <c r="A838" s="485">
        <v>2120601</v>
      </c>
      <c r="B838" s="508" t="s">
        <v>1663</v>
      </c>
      <c r="C838" s="481">
        <v>0</v>
      </c>
      <c r="D838" s="501"/>
      <c r="E838" s="501"/>
      <c r="F838" s="480">
        <v>0</v>
      </c>
      <c r="G838" s="484">
        <v>0</v>
      </c>
      <c r="H838" s="487"/>
      <c r="I838" s="501"/>
      <c r="J838" s="501"/>
      <c r="K838" s="501"/>
      <c r="L838" s="478">
        <v>0</v>
      </c>
      <c r="M838" s="501"/>
      <c r="N838" s="501"/>
      <c r="O838" s="501"/>
      <c r="P838" s="501"/>
      <c r="Q838" s="501"/>
    </row>
    <row r="839" s="466" customFormat="1" ht="38" customHeight="1" spans="1:17">
      <c r="A839" s="482">
        <v>21208</v>
      </c>
      <c r="B839" s="483" t="s">
        <v>1664</v>
      </c>
      <c r="C839" s="481">
        <v>20161</v>
      </c>
      <c r="D839" s="501"/>
      <c r="E839" s="501"/>
      <c r="F839" s="480">
        <v>20161</v>
      </c>
      <c r="G839" s="484">
        <v>20161</v>
      </c>
      <c r="H839" s="487"/>
      <c r="I839" s="501">
        <v>20161</v>
      </c>
      <c r="J839" s="501"/>
      <c r="K839" s="501"/>
      <c r="L839" s="478"/>
      <c r="M839" s="501"/>
      <c r="N839" s="501"/>
      <c r="O839" s="501"/>
      <c r="P839" s="501"/>
      <c r="Q839" s="501"/>
    </row>
    <row r="840" s="463" customFormat="1" ht="38" customHeight="1" spans="1:17">
      <c r="A840" s="485">
        <v>2120801</v>
      </c>
      <c r="B840" s="486" t="s">
        <v>1665</v>
      </c>
      <c r="C840" s="481">
        <v>20161</v>
      </c>
      <c r="D840" s="501"/>
      <c r="E840" s="501"/>
      <c r="F840" s="480">
        <v>20161</v>
      </c>
      <c r="G840" s="484">
        <v>20161</v>
      </c>
      <c r="H840" s="487"/>
      <c r="I840" s="501">
        <v>20161</v>
      </c>
      <c r="J840" s="501"/>
      <c r="K840" s="501"/>
      <c r="L840" s="478"/>
      <c r="M840" s="501"/>
      <c r="N840" s="501"/>
      <c r="O840" s="501"/>
      <c r="P840" s="501"/>
      <c r="Q840" s="501"/>
    </row>
    <row r="841" s="463" customFormat="1" ht="38" customHeight="1" spans="1:17">
      <c r="A841" s="482" t="s">
        <v>1666</v>
      </c>
      <c r="B841" s="483" t="s">
        <v>1667</v>
      </c>
      <c r="C841" s="481">
        <v>391</v>
      </c>
      <c r="D841" s="501"/>
      <c r="E841" s="501"/>
      <c r="F841" s="480">
        <v>391</v>
      </c>
      <c r="G841" s="484">
        <v>391</v>
      </c>
      <c r="H841" s="484">
        <v>391</v>
      </c>
      <c r="I841" s="501"/>
      <c r="J841" s="501"/>
      <c r="K841" s="501"/>
      <c r="L841" s="478">
        <v>0</v>
      </c>
      <c r="M841" s="501"/>
      <c r="N841" s="501"/>
      <c r="O841" s="501"/>
      <c r="P841" s="501"/>
      <c r="Q841" s="501"/>
    </row>
    <row r="842" s="463" customFormat="1" ht="38" customHeight="1" spans="1:17">
      <c r="A842" s="485">
        <v>2129999</v>
      </c>
      <c r="B842" s="508" t="s">
        <v>1668</v>
      </c>
      <c r="C842" s="481">
        <v>391</v>
      </c>
      <c r="D842" s="501"/>
      <c r="E842" s="501"/>
      <c r="F842" s="480">
        <v>391</v>
      </c>
      <c r="G842" s="484">
        <v>391</v>
      </c>
      <c r="H842" s="487">
        <v>391</v>
      </c>
      <c r="I842" s="501"/>
      <c r="J842" s="501"/>
      <c r="K842" s="501"/>
      <c r="L842" s="478">
        <v>0</v>
      </c>
      <c r="M842" s="501"/>
      <c r="N842" s="501"/>
      <c r="O842" s="501"/>
      <c r="P842" s="501"/>
      <c r="Q842" s="501"/>
    </row>
    <row r="843" s="463" customFormat="1" ht="38" customHeight="1" spans="1:17">
      <c r="A843" s="482" t="s">
        <v>1669</v>
      </c>
      <c r="B843" s="483" t="s">
        <v>30</v>
      </c>
      <c r="C843" s="481">
        <v>1321</v>
      </c>
      <c r="D843" s="477">
        <v>326</v>
      </c>
      <c r="E843" s="477">
        <v>326</v>
      </c>
      <c r="F843" s="480">
        <v>995</v>
      </c>
      <c r="G843" s="484">
        <v>995</v>
      </c>
      <c r="H843" s="484">
        <v>1314</v>
      </c>
      <c r="I843" s="501">
        <v>7</v>
      </c>
      <c r="J843" s="501"/>
      <c r="K843" s="501"/>
      <c r="L843" s="478">
        <v>0</v>
      </c>
      <c r="M843" s="501"/>
      <c r="N843" s="501"/>
      <c r="O843" s="501"/>
      <c r="P843" s="501"/>
      <c r="Q843" s="501"/>
    </row>
    <row r="844" s="463" customFormat="1" ht="38" customHeight="1" spans="1:17">
      <c r="A844" s="482" t="s">
        <v>1670</v>
      </c>
      <c r="B844" s="483" t="s">
        <v>1671</v>
      </c>
      <c r="C844" s="481">
        <v>287</v>
      </c>
      <c r="D844" s="477">
        <v>22</v>
      </c>
      <c r="E844" s="477">
        <v>22</v>
      </c>
      <c r="F844" s="480">
        <v>265</v>
      </c>
      <c r="G844" s="484">
        <v>265</v>
      </c>
      <c r="H844" s="484">
        <v>287</v>
      </c>
      <c r="I844" s="501"/>
      <c r="J844" s="501"/>
      <c r="K844" s="501"/>
      <c r="L844" s="478">
        <v>0</v>
      </c>
      <c r="M844" s="501"/>
      <c r="N844" s="501"/>
      <c r="O844" s="501"/>
      <c r="P844" s="501"/>
      <c r="Q844" s="501"/>
    </row>
    <row r="845" s="463" customFormat="1" ht="38" customHeight="1" spans="1:17">
      <c r="A845" s="485" t="s">
        <v>1672</v>
      </c>
      <c r="B845" s="486" t="s">
        <v>249</v>
      </c>
      <c r="C845" s="481">
        <v>0</v>
      </c>
      <c r="D845" s="501"/>
      <c r="E845" s="501"/>
      <c r="F845" s="480">
        <v>0</v>
      </c>
      <c r="G845" s="484">
        <v>0</v>
      </c>
      <c r="H845" s="487"/>
      <c r="I845" s="501"/>
      <c r="J845" s="501"/>
      <c r="K845" s="501"/>
      <c r="L845" s="478">
        <v>0</v>
      </c>
      <c r="M845" s="501"/>
      <c r="N845" s="501"/>
      <c r="O845" s="501"/>
      <c r="P845" s="501"/>
      <c r="Q845" s="501"/>
    </row>
    <row r="846" s="463" customFormat="1" ht="38" customHeight="1" spans="1:17">
      <c r="A846" s="485" t="s">
        <v>1673</v>
      </c>
      <c r="B846" s="486" t="s">
        <v>251</v>
      </c>
      <c r="C846" s="481">
        <v>0</v>
      </c>
      <c r="D846" s="501"/>
      <c r="E846" s="501"/>
      <c r="F846" s="480">
        <v>0</v>
      </c>
      <c r="G846" s="484">
        <v>0</v>
      </c>
      <c r="H846" s="487"/>
      <c r="I846" s="501"/>
      <c r="J846" s="501"/>
      <c r="K846" s="501"/>
      <c r="L846" s="478">
        <v>0</v>
      </c>
      <c r="M846" s="501"/>
      <c r="N846" s="501"/>
      <c r="O846" s="501"/>
      <c r="P846" s="501"/>
      <c r="Q846" s="501"/>
    </row>
    <row r="847" s="463" customFormat="1" ht="38" customHeight="1" spans="1:17">
      <c r="A847" s="485" t="s">
        <v>1674</v>
      </c>
      <c r="B847" s="486" t="s">
        <v>253</v>
      </c>
      <c r="C847" s="481">
        <v>0</v>
      </c>
      <c r="D847" s="501"/>
      <c r="E847" s="501"/>
      <c r="F847" s="480">
        <v>0</v>
      </c>
      <c r="G847" s="484">
        <v>0</v>
      </c>
      <c r="H847" s="487"/>
      <c r="I847" s="501"/>
      <c r="J847" s="501"/>
      <c r="K847" s="501"/>
      <c r="L847" s="478">
        <v>0</v>
      </c>
      <c r="M847" s="501"/>
      <c r="N847" s="501"/>
      <c r="O847" s="501"/>
      <c r="P847" s="501"/>
      <c r="Q847" s="501"/>
    </row>
    <row r="848" s="463" customFormat="1" ht="38" customHeight="1" spans="1:17">
      <c r="A848" s="485" t="s">
        <v>1675</v>
      </c>
      <c r="B848" s="486" t="s">
        <v>267</v>
      </c>
      <c r="C848" s="481">
        <v>0</v>
      </c>
      <c r="D848" s="501"/>
      <c r="E848" s="501"/>
      <c r="F848" s="480">
        <v>0</v>
      </c>
      <c r="G848" s="484">
        <v>0</v>
      </c>
      <c r="H848" s="487"/>
      <c r="I848" s="501"/>
      <c r="J848" s="501"/>
      <c r="K848" s="501"/>
      <c r="L848" s="478">
        <v>0</v>
      </c>
      <c r="M848" s="501"/>
      <c r="N848" s="501"/>
      <c r="O848" s="501"/>
      <c r="P848" s="501"/>
      <c r="Q848" s="501"/>
    </row>
    <row r="849" s="463" customFormat="1" ht="38" customHeight="1" spans="1:17">
      <c r="A849" s="485" t="s">
        <v>1676</v>
      </c>
      <c r="B849" s="486" t="s">
        <v>1677</v>
      </c>
      <c r="C849" s="481">
        <v>0</v>
      </c>
      <c r="D849" s="501"/>
      <c r="E849" s="501"/>
      <c r="F849" s="480">
        <v>0</v>
      </c>
      <c r="G849" s="484">
        <v>0</v>
      </c>
      <c r="H849" s="487"/>
      <c r="I849" s="501"/>
      <c r="J849" s="501"/>
      <c r="K849" s="501"/>
      <c r="L849" s="478">
        <v>0</v>
      </c>
      <c r="M849" s="501"/>
      <c r="N849" s="501"/>
      <c r="O849" s="501"/>
      <c r="P849" s="501"/>
      <c r="Q849" s="501"/>
    </row>
    <row r="850" s="463" customFormat="1" ht="38" customHeight="1" spans="1:17">
      <c r="A850" s="485" t="s">
        <v>1678</v>
      </c>
      <c r="B850" s="486" t="s">
        <v>1679</v>
      </c>
      <c r="C850" s="481">
        <v>0</v>
      </c>
      <c r="D850" s="501"/>
      <c r="E850" s="501"/>
      <c r="F850" s="480">
        <v>0</v>
      </c>
      <c r="G850" s="484">
        <v>0</v>
      </c>
      <c r="H850" s="487"/>
      <c r="I850" s="501"/>
      <c r="J850" s="501"/>
      <c r="K850" s="501"/>
      <c r="L850" s="478">
        <v>0</v>
      </c>
      <c r="M850" s="501"/>
      <c r="N850" s="501"/>
      <c r="O850" s="501"/>
      <c r="P850" s="501"/>
      <c r="Q850" s="501"/>
    </row>
    <row r="851" s="463" customFormat="1" ht="38" customHeight="1" spans="1:17">
      <c r="A851" s="485" t="s">
        <v>1680</v>
      </c>
      <c r="B851" s="486" t="s">
        <v>1681</v>
      </c>
      <c r="C851" s="481">
        <v>0</v>
      </c>
      <c r="D851" s="501"/>
      <c r="E851" s="501"/>
      <c r="F851" s="480">
        <v>0</v>
      </c>
      <c r="G851" s="484">
        <v>0</v>
      </c>
      <c r="H851" s="487"/>
      <c r="I851" s="501"/>
      <c r="J851" s="501"/>
      <c r="K851" s="501"/>
      <c r="L851" s="478">
        <v>0</v>
      </c>
      <c r="M851" s="501"/>
      <c r="N851" s="501"/>
      <c r="O851" s="501"/>
      <c r="P851" s="501"/>
      <c r="Q851" s="501"/>
    </row>
    <row r="852" s="463" customFormat="1" ht="38" customHeight="1" spans="1:17">
      <c r="A852" s="485" t="s">
        <v>1682</v>
      </c>
      <c r="B852" s="486" t="s">
        <v>1683</v>
      </c>
      <c r="C852" s="481">
        <v>0</v>
      </c>
      <c r="D852" s="501"/>
      <c r="E852" s="501"/>
      <c r="F852" s="480">
        <v>0</v>
      </c>
      <c r="G852" s="484">
        <v>0</v>
      </c>
      <c r="H852" s="487"/>
      <c r="I852" s="501"/>
      <c r="J852" s="501"/>
      <c r="K852" s="501"/>
      <c r="L852" s="478">
        <v>0</v>
      </c>
      <c r="M852" s="501"/>
      <c r="N852" s="501"/>
      <c r="O852" s="501"/>
      <c r="P852" s="501"/>
      <c r="Q852" s="501"/>
    </row>
    <row r="853" s="463" customFormat="1" ht="38" customHeight="1" spans="1:17">
      <c r="A853" s="485" t="s">
        <v>1684</v>
      </c>
      <c r="B853" s="486" t="s">
        <v>1685</v>
      </c>
      <c r="C853" s="481">
        <v>0</v>
      </c>
      <c r="D853" s="501"/>
      <c r="E853" s="501"/>
      <c r="F853" s="480">
        <v>0</v>
      </c>
      <c r="G853" s="484">
        <v>0</v>
      </c>
      <c r="H853" s="487"/>
      <c r="I853" s="501"/>
      <c r="J853" s="501"/>
      <c r="K853" s="501"/>
      <c r="L853" s="478">
        <v>0</v>
      </c>
      <c r="M853" s="501"/>
      <c r="N853" s="501"/>
      <c r="O853" s="501"/>
      <c r="P853" s="501"/>
      <c r="Q853" s="501"/>
    </row>
    <row r="854" s="463" customFormat="1" ht="38" customHeight="1" spans="1:17">
      <c r="A854" s="485" t="s">
        <v>1686</v>
      </c>
      <c r="B854" s="486" t="s">
        <v>1687</v>
      </c>
      <c r="C854" s="481">
        <v>0</v>
      </c>
      <c r="D854" s="501"/>
      <c r="E854" s="501"/>
      <c r="F854" s="480">
        <v>0</v>
      </c>
      <c r="G854" s="484">
        <v>0</v>
      </c>
      <c r="H854" s="487"/>
      <c r="I854" s="501"/>
      <c r="J854" s="501"/>
      <c r="K854" s="501"/>
      <c r="L854" s="478">
        <v>0</v>
      </c>
      <c r="M854" s="501"/>
      <c r="N854" s="501"/>
      <c r="O854" s="501"/>
      <c r="P854" s="501"/>
      <c r="Q854" s="501"/>
    </row>
    <row r="855" s="463" customFormat="1" ht="38" customHeight="1" spans="1:17">
      <c r="A855" s="485" t="s">
        <v>1688</v>
      </c>
      <c r="B855" s="486" t="s">
        <v>1689</v>
      </c>
      <c r="C855" s="481">
        <v>0</v>
      </c>
      <c r="D855" s="501"/>
      <c r="E855" s="501"/>
      <c r="F855" s="480">
        <v>0</v>
      </c>
      <c r="G855" s="484">
        <v>0</v>
      </c>
      <c r="H855" s="487"/>
      <c r="I855" s="501"/>
      <c r="J855" s="501"/>
      <c r="K855" s="501"/>
      <c r="L855" s="478">
        <v>0</v>
      </c>
      <c r="M855" s="501"/>
      <c r="N855" s="501"/>
      <c r="O855" s="501"/>
      <c r="P855" s="501"/>
      <c r="Q855" s="501"/>
    </row>
    <row r="856" s="463" customFormat="1" ht="38" customHeight="1" spans="1:17">
      <c r="A856" s="485" t="s">
        <v>1690</v>
      </c>
      <c r="B856" s="486" t="s">
        <v>1691</v>
      </c>
      <c r="C856" s="481">
        <v>0</v>
      </c>
      <c r="D856" s="501"/>
      <c r="E856" s="501"/>
      <c r="F856" s="480">
        <v>0</v>
      </c>
      <c r="G856" s="484">
        <v>0</v>
      </c>
      <c r="H856" s="487">
        <v>0</v>
      </c>
      <c r="I856" s="501"/>
      <c r="J856" s="501"/>
      <c r="K856" s="501"/>
      <c r="L856" s="478">
        <v>0</v>
      </c>
      <c r="M856" s="501"/>
      <c r="N856" s="501"/>
      <c r="O856" s="501"/>
      <c r="P856" s="501"/>
      <c r="Q856" s="501"/>
    </row>
    <row r="857" s="463" customFormat="1" ht="38" customHeight="1" spans="1:17">
      <c r="A857" s="485" t="s">
        <v>1692</v>
      </c>
      <c r="B857" s="486" t="s">
        <v>1693</v>
      </c>
      <c r="C857" s="481">
        <v>0</v>
      </c>
      <c r="D857" s="501"/>
      <c r="E857" s="501"/>
      <c r="F857" s="480">
        <v>0</v>
      </c>
      <c r="G857" s="484">
        <v>0</v>
      </c>
      <c r="H857" s="487">
        <v>0</v>
      </c>
      <c r="I857" s="501"/>
      <c r="J857" s="501"/>
      <c r="K857" s="501"/>
      <c r="L857" s="478">
        <v>0</v>
      </c>
      <c r="M857" s="501"/>
      <c r="N857" s="501"/>
      <c r="O857" s="501"/>
      <c r="P857" s="501"/>
      <c r="Q857" s="501"/>
    </row>
    <row r="858" s="463" customFormat="1" ht="38" customHeight="1" spans="1:17">
      <c r="A858" s="485" t="s">
        <v>1694</v>
      </c>
      <c r="B858" s="486" t="s">
        <v>1695</v>
      </c>
      <c r="C858" s="481">
        <v>0</v>
      </c>
      <c r="D858" s="501"/>
      <c r="E858" s="501"/>
      <c r="F858" s="480">
        <v>0</v>
      </c>
      <c r="G858" s="484">
        <v>0</v>
      </c>
      <c r="H858" s="487">
        <v>0</v>
      </c>
      <c r="I858" s="501"/>
      <c r="J858" s="501"/>
      <c r="K858" s="501"/>
      <c r="L858" s="478">
        <v>0</v>
      </c>
      <c r="M858" s="501"/>
      <c r="N858" s="501"/>
      <c r="O858" s="501"/>
      <c r="P858" s="501"/>
      <c r="Q858" s="501"/>
    </row>
    <row r="859" s="463" customFormat="1" ht="38" customHeight="1" spans="1:17">
      <c r="A859" s="485" t="s">
        <v>1696</v>
      </c>
      <c r="B859" s="486" t="s">
        <v>1697</v>
      </c>
      <c r="C859" s="481">
        <v>0</v>
      </c>
      <c r="D859" s="501"/>
      <c r="E859" s="501"/>
      <c r="F859" s="480">
        <v>0</v>
      </c>
      <c r="G859" s="484">
        <v>0</v>
      </c>
      <c r="H859" s="487">
        <v>0</v>
      </c>
      <c r="I859" s="501"/>
      <c r="J859" s="501"/>
      <c r="K859" s="501"/>
      <c r="L859" s="478">
        <v>0</v>
      </c>
      <c r="M859" s="501"/>
      <c r="N859" s="501"/>
      <c r="O859" s="501"/>
      <c r="P859" s="501"/>
      <c r="Q859" s="501"/>
    </row>
    <row r="860" s="463" customFormat="1" ht="38" customHeight="1" spans="1:17">
      <c r="A860" s="485" t="s">
        <v>1698</v>
      </c>
      <c r="B860" s="486" t="s">
        <v>1699</v>
      </c>
      <c r="C860" s="481">
        <v>0</v>
      </c>
      <c r="D860" s="501"/>
      <c r="E860" s="501"/>
      <c r="F860" s="480">
        <v>0</v>
      </c>
      <c r="G860" s="484">
        <v>0</v>
      </c>
      <c r="H860" s="487"/>
      <c r="I860" s="501"/>
      <c r="J860" s="501"/>
      <c r="K860" s="501"/>
      <c r="L860" s="478">
        <v>0</v>
      </c>
      <c r="M860" s="501"/>
      <c r="N860" s="501"/>
      <c r="O860" s="501"/>
      <c r="P860" s="501"/>
      <c r="Q860" s="501"/>
    </row>
    <row r="861" s="463" customFormat="1" ht="38" customHeight="1" spans="1:17">
      <c r="A861" s="485" t="s">
        <v>1700</v>
      </c>
      <c r="B861" s="486" t="s">
        <v>1701</v>
      </c>
      <c r="C861" s="481">
        <v>0</v>
      </c>
      <c r="D861" s="501"/>
      <c r="E861" s="501"/>
      <c r="F861" s="480">
        <v>0</v>
      </c>
      <c r="G861" s="484">
        <v>0</v>
      </c>
      <c r="H861" s="487"/>
      <c r="I861" s="501"/>
      <c r="J861" s="501"/>
      <c r="K861" s="501"/>
      <c r="L861" s="478">
        <v>0</v>
      </c>
      <c r="M861" s="501"/>
      <c r="N861" s="501"/>
      <c r="O861" s="501"/>
      <c r="P861" s="501"/>
      <c r="Q861" s="501"/>
    </row>
    <row r="862" s="463" customFormat="1" ht="38" customHeight="1" spans="1:17">
      <c r="A862" s="485" t="s">
        <v>1702</v>
      </c>
      <c r="B862" s="486" t="s">
        <v>1703</v>
      </c>
      <c r="C862" s="481">
        <v>0</v>
      </c>
      <c r="D862" s="501"/>
      <c r="E862" s="501"/>
      <c r="F862" s="480">
        <v>0</v>
      </c>
      <c r="G862" s="484">
        <v>0</v>
      </c>
      <c r="H862" s="487"/>
      <c r="I862" s="501"/>
      <c r="J862" s="501"/>
      <c r="K862" s="501"/>
      <c r="L862" s="478">
        <v>0</v>
      </c>
      <c r="M862" s="501"/>
      <c r="N862" s="501"/>
      <c r="O862" s="501"/>
      <c r="P862" s="501"/>
      <c r="Q862" s="501"/>
    </row>
    <row r="863" s="463" customFormat="1" ht="38" customHeight="1" spans="1:17">
      <c r="A863" s="485" t="s">
        <v>1704</v>
      </c>
      <c r="B863" s="486" t="s">
        <v>1705</v>
      </c>
      <c r="C863" s="481">
        <v>0</v>
      </c>
      <c r="D863" s="501"/>
      <c r="E863" s="501"/>
      <c r="F863" s="480">
        <v>0</v>
      </c>
      <c r="G863" s="484">
        <v>0</v>
      </c>
      <c r="H863" s="487"/>
      <c r="I863" s="501"/>
      <c r="J863" s="501"/>
      <c r="K863" s="501"/>
      <c r="L863" s="478">
        <v>0</v>
      </c>
      <c r="M863" s="501"/>
      <c r="N863" s="501"/>
      <c r="O863" s="501"/>
      <c r="P863" s="501"/>
      <c r="Q863" s="501"/>
    </row>
    <row r="864" s="463" customFormat="1" ht="38" customHeight="1" spans="1:17">
      <c r="A864" s="485" t="s">
        <v>1706</v>
      </c>
      <c r="B864" s="486" t="s">
        <v>1707</v>
      </c>
      <c r="C864" s="481">
        <v>0</v>
      </c>
      <c r="D864" s="501"/>
      <c r="E864" s="501"/>
      <c r="F864" s="480">
        <v>0</v>
      </c>
      <c r="G864" s="484">
        <v>0</v>
      </c>
      <c r="H864" s="487"/>
      <c r="I864" s="501"/>
      <c r="J864" s="501"/>
      <c r="K864" s="501"/>
      <c r="L864" s="478">
        <v>0</v>
      </c>
      <c r="M864" s="501"/>
      <c r="N864" s="501"/>
      <c r="O864" s="501"/>
      <c r="P864" s="501"/>
      <c r="Q864" s="501"/>
    </row>
    <row r="865" s="463" customFormat="1" ht="38" customHeight="1" spans="1:17">
      <c r="A865" s="485" t="s">
        <v>1708</v>
      </c>
      <c r="B865" s="486" t="s">
        <v>1709</v>
      </c>
      <c r="C865" s="481">
        <v>0</v>
      </c>
      <c r="D865" s="501"/>
      <c r="E865" s="501"/>
      <c r="F865" s="480">
        <v>0</v>
      </c>
      <c r="G865" s="484">
        <v>0</v>
      </c>
      <c r="H865" s="487"/>
      <c r="I865" s="501"/>
      <c r="J865" s="501"/>
      <c r="K865" s="501"/>
      <c r="L865" s="478">
        <v>0</v>
      </c>
      <c r="M865" s="501"/>
      <c r="N865" s="501"/>
      <c r="O865" s="501"/>
      <c r="P865" s="501"/>
      <c r="Q865" s="501"/>
    </row>
    <row r="866" s="463" customFormat="1" ht="38" customHeight="1" spans="1:17">
      <c r="A866" s="485" t="s">
        <v>1710</v>
      </c>
      <c r="B866" s="486" t="s">
        <v>1711</v>
      </c>
      <c r="C866" s="481">
        <v>0</v>
      </c>
      <c r="D866" s="501"/>
      <c r="E866" s="501"/>
      <c r="F866" s="480">
        <v>0</v>
      </c>
      <c r="G866" s="484">
        <v>0</v>
      </c>
      <c r="H866" s="487">
        <v>0</v>
      </c>
      <c r="I866" s="501"/>
      <c r="J866" s="501"/>
      <c r="K866" s="501"/>
      <c r="L866" s="478">
        <v>0</v>
      </c>
      <c r="M866" s="501"/>
      <c r="N866" s="501"/>
      <c r="O866" s="501"/>
      <c r="P866" s="501"/>
      <c r="Q866" s="501"/>
    </row>
    <row r="867" s="463" customFormat="1" ht="38" customHeight="1" spans="1:17">
      <c r="A867" s="485" t="s">
        <v>1712</v>
      </c>
      <c r="B867" s="486" t="s">
        <v>1713</v>
      </c>
      <c r="C867" s="481">
        <v>22</v>
      </c>
      <c r="D867" s="501">
        <v>22</v>
      </c>
      <c r="E867" s="501">
        <v>22</v>
      </c>
      <c r="F867" s="480">
        <v>0</v>
      </c>
      <c r="G867" s="484">
        <v>0</v>
      </c>
      <c r="H867" s="487">
        <v>22</v>
      </c>
      <c r="I867" s="501"/>
      <c r="J867" s="501"/>
      <c r="K867" s="501"/>
      <c r="L867" s="478">
        <v>0</v>
      </c>
      <c r="M867" s="501"/>
      <c r="N867" s="501"/>
      <c r="O867" s="501"/>
      <c r="P867" s="501"/>
      <c r="Q867" s="501"/>
    </row>
    <row r="868" s="463" customFormat="1" ht="38" customHeight="1" spans="1:17">
      <c r="A868" s="485" t="s">
        <v>1714</v>
      </c>
      <c r="B868" s="486" t="s">
        <v>1715</v>
      </c>
      <c r="C868" s="481">
        <v>0</v>
      </c>
      <c r="D868" s="501"/>
      <c r="E868" s="501"/>
      <c r="F868" s="480">
        <v>0</v>
      </c>
      <c r="G868" s="484">
        <v>0</v>
      </c>
      <c r="H868" s="487"/>
      <c r="I868" s="501"/>
      <c r="J868" s="501"/>
      <c r="K868" s="501"/>
      <c r="L868" s="478">
        <v>0</v>
      </c>
      <c r="M868" s="501"/>
      <c r="N868" s="501"/>
      <c r="O868" s="501"/>
      <c r="P868" s="501"/>
      <c r="Q868" s="501"/>
    </row>
    <row r="869" s="463" customFormat="1" ht="38" customHeight="1" spans="1:17">
      <c r="A869" s="485" t="s">
        <v>1716</v>
      </c>
      <c r="B869" s="486" t="s">
        <v>1717</v>
      </c>
      <c r="C869" s="481">
        <v>265</v>
      </c>
      <c r="D869" s="501"/>
      <c r="E869" s="501"/>
      <c r="F869" s="480">
        <v>265</v>
      </c>
      <c r="G869" s="484">
        <v>265</v>
      </c>
      <c r="H869" s="487">
        <v>265</v>
      </c>
      <c r="I869" s="501"/>
      <c r="J869" s="501"/>
      <c r="K869" s="501"/>
      <c r="L869" s="478">
        <v>0</v>
      </c>
      <c r="M869" s="501"/>
      <c r="N869" s="501"/>
      <c r="O869" s="501"/>
      <c r="P869" s="501"/>
      <c r="Q869" s="501"/>
    </row>
    <row r="870" s="463" customFormat="1" ht="38" customHeight="1" spans="1:17">
      <c r="A870" s="482" t="s">
        <v>1718</v>
      </c>
      <c r="B870" s="483" t="s">
        <v>1719</v>
      </c>
      <c r="C870" s="481">
        <v>112</v>
      </c>
      <c r="D870" s="501">
        <v>2</v>
      </c>
      <c r="E870" s="501">
        <v>2</v>
      </c>
      <c r="F870" s="480">
        <v>110</v>
      </c>
      <c r="G870" s="484">
        <v>110</v>
      </c>
      <c r="H870" s="484">
        <v>112</v>
      </c>
      <c r="I870" s="501"/>
      <c r="J870" s="501"/>
      <c r="K870" s="501"/>
      <c r="L870" s="478">
        <v>0</v>
      </c>
      <c r="M870" s="501"/>
      <c r="N870" s="501"/>
      <c r="O870" s="501"/>
      <c r="P870" s="501"/>
      <c r="Q870" s="501"/>
    </row>
    <row r="871" s="463" customFormat="1" ht="38" customHeight="1" spans="1:17">
      <c r="A871" s="485" t="s">
        <v>1720</v>
      </c>
      <c r="B871" s="486" t="s">
        <v>249</v>
      </c>
      <c r="C871" s="481">
        <v>0</v>
      </c>
      <c r="D871" s="501"/>
      <c r="E871" s="501"/>
      <c r="F871" s="480">
        <v>0</v>
      </c>
      <c r="G871" s="484">
        <v>0</v>
      </c>
      <c r="H871" s="487"/>
      <c r="I871" s="501"/>
      <c r="J871" s="501"/>
      <c r="K871" s="501"/>
      <c r="L871" s="478">
        <v>0</v>
      </c>
      <c r="M871" s="501"/>
      <c r="N871" s="501"/>
      <c r="O871" s="501"/>
      <c r="P871" s="501"/>
      <c r="Q871" s="501"/>
    </row>
    <row r="872" s="463" customFormat="1" ht="38" customHeight="1" spans="1:17">
      <c r="A872" s="485" t="s">
        <v>1721</v>
      </c>
      <c r="B872" s="486" t="s">
        <v>251</v>
      </c>
      <c r="C872" s="481">
        <v>0</v>
      </c>
      <c r="D872" s="501"/>
      <c r="E872" s="501"/>
      <c r="F872" s="480">
        <v>0</v>
      </c>
      <c r="G872" s="484">
        <v>0</v>
      </c>
      <c r="H872" s="487"/>
      <c r="I872" s="501"/>
      <c r="J872" s="501"/>
      <c r="K872" s="501"/>
      <c r="L872" s="478">
        <v>0</v>
      </c>
      <c r="M872" s="501"/>
      <c r="N872" s="501"/>
      <c r="O872" s="501"/>
      <c r="P872" s="501"/>
      <c r="Q872" s="501"/>
    </row>
    <row r="873" s="463" customFormat="1" ht="38" customHeight="1" spans="1:17">
      <c r="A873" s="485" t="s">
        <v>1722</v>
      </c>
      <c r="B873" s="486" t="s">
        <v>253</v>
      </c>
      <c r="C873" s="481">
        <v>0</v>
      </c>
      <c r="D873" s="501"/>
      <c r="E873" s="501"/>
      <c r="F873" s="480">
        <v>0</v>
      </c>
      <c r="G873" s="484">
        <v>0</v>
      </c>
      <c r="H873" s="487"/>
      <c r="I873" s="501"/>
      <c r="J873" s="501"/>
      <c r="K873" s="501"/>
      <c r="L873" s="478">
        <v>0</v>
      </c>
      <c r="M873" s="501"/>
      <c r="N873" s="501"/>
      <c r="O873" s="501"/>
      <c r="P873" s="501"/>
      <c r="Q873" s="501"/>
    </row>
    <row r="874" s="463" customFormat="1" ht="38" customHeight="1" spans="1:17">
      <c r="A874" s="485" t="s">
        <v>1723</v>
      </c>
      <c r="B874" s="486" t="s">
        <v>1724</v>
      </c>
      <c r="C874" s="481">
        <v>2</v>
      </c>
      <c r="D874" s="501">
        <v>2</v>
      </c>
      <c r="E874" s="501">
        <v>2</v>
      </c>
      <c r="F874" s="480">
        <v>0</v>
      </c>
      <c r="G874" s="484">
        <v>0</v>
      </c>
      <c r="H874" s="487">
        <v>2</v>
      </c>
      <c r="I874" s="501"/>
      <c r="J874" s="501"/>
      <c r="K874" s="501"/>
      <c r="L874" s="478">
        <v>0</v>
      </c>
      <c r="M874" s="501"/>
      <c r="N874" s="501"/>
      <c r="O874" s="501"/>
      <c r="P874" s="501"/>
      <c r="Q874" s="501"/>
    </row>
    <row r="875" s="463" customFormat="1" ht="38" customHeight="1" spans="1:17">
      <c r="A875" s="485" t="s">
        <v>1725</v>
      </c>
      <c r="B875" s="486" t="s">
        <v>1726</v>
      </c>
      <c r="C875" s="481">
        <v>49</v>
      </c>
      <c r="D875" s="501"/>
      <c r="E875" s="501"/>
      <c r="F875" s="480">
        <v>49</v>
      </c>
      <c r="G875" s="484">
        <v>49</v>
      </c>
      <c r="H875" s="487">
        <v>49</v>
      </c>
      <c r="I875" s="501"/>
      <c r="J875" s="501"/>
      <c r="K875" s="501"/>
      <c r="L875" s="478">
        <v>0</v>
      </c>
      <c r="M875" s="501"/>
      <c r="N875" s="501"/>
      <c r="O875" s="501"/>
      <c r="P875" s="501"/>
      <c r="Q875" s="501"/>
    </row>
    <row r="876" s="463" customFormat="1" ht="38" customHeight="1" spans="1:17">
      <c r="A876" s="485" t="s">
        <v>1727</v>
      </c>
      <c r="B876" s="486" t="s">
        <v>1728</v>
      </c>
      <c r="C876" s="481">
        <v>0</v>
      </c>
      <c r="D876" s="501"/>
      <c r="E876" s="501"/>
      <c r="F876" s="480">
        <v>0</v>
      </c>
      <c r="G876" s="484">
        <v>0</v>
      </c>
      <c r="H876" s="487"/>
      <c r="I876" s="501"/>
      <c r="J876" s="501"/>
      <c r="K876" s="501"/>
      <c r="L876" s="478">
        <v>0</v>
      </c>
      <c r="M876" s="501"/>
      <c r="N876" s="501"/>
      <c r="O876" s="501"/>
      <c r="P876" s="501"/>
      <c r="Q876" s="501"/>
    </row>
    <row r="877" s="463" customFormat="1" ht="38" customHeight="1" spans="1:17">
      <c r="A877" s="485" t="s">
        <v>1729</v>
      </c>
      <c r="B877" s="486" t="s">
        <v>1730</v>
      </c>
      <c r="C877" s="481">
        <v>0</v>
      </c>
      <c r="D877" s="501"/>
      <c r="E877" s="501"/>
      <c r="F877" s="480">
        <v>0</v>
      </c>
      <c r="G877" s="484">
        <v>0</v>
      </c>
      <c r="H877" s="487"/>
      <c r="I877" s="501"/>
      <c r="J877" s="501"/>
      <c r="K877" s="501"/>
      <c r="L877" s="478">
        <v>0</v>
      </c>
      <c r="M877" s="501"/>
      <c r="N877" s="501"/>
      <c r="O877" s="501"/>
      <c r="P877" s="501"/>
      <c r="Q877" s="501"/>
    </row>
    <row r="878" s="463" customFormat="1" ht="38" customHeight="1" spans="1:17">
      <c r="A878" s="485" t="s">
        <v>1731</v>
      </c>
      <c r="B878" s="486" t="s">
        <v>1732</v>
      </c>
      <c r="C878" s="481">
        <v>0</v>
      </c>
      <c r="D878" s="501"/>
      <c r="E878" s="501"/>
      <c r="F878" s="480">
        <v>0</v>
      </c>
      <c r="G878" s="484">
        <v>0</v>
      </c>
      <c r="H878" s="487">
        <v>0</v>
      </c>
      <c r="I878" s="501"/>
      <c r="J878" s="501"/>
      <c r="K878" s="501"/>
      <c r="L878" s="478">
        <v>0</v>
      </c>
      <c r="M878" s="501"/>
      <c r="N878" s="501"/>
      <c r="O878" s="501"/>
      <c r="P878" s="501"/>
      <c r="Q878" s="501"/>
    </row>
    <row r="879" s="463" customFormat="1" ht="38" customHeight="1" spans="1:17">
      <c r="A879" s="485" t="s">
        <v>1733</v>
      </c>
      <c r="B879" s="486" t="s">
        <v>1734</v>
      </c>
      <c r="C879" s="481">
        <v>0</v>
      </c>
      <c r="D879" s="501"/>
      <c r="E879" s="501"/>
      <c r="F879" s="480">
        <v>0</v>
      </c>
      <c r="G879" s="484">
        <v>0</v>
      </c>
      <c r="H879" s="487"/>
      <c r="I879" s="501"/>
      <c r="J879" s="501"/>
      <c r="K879" s="501"/>
      <c r="L879" s="478">
        <v>0</v>
      </c>
      <c r="M879" s="501"/>
      <c r="N879" s="501"/>
      <c r="O879" s="501"/>
      <c r="P879" s="501"/>
      <c r="Q879" s="501"/>
    </row>
    <row r="880" s="463" customFormat="1" ht="38" customHeight="1" spans="1:17">
      <c r="A880" s="485" t="s">
        <v>1735</v>
      </c>
      <c r="B880" s="486" t="s">
        <v>1736</v>
      </c>
      <c r="C880" s="481">
        <v>0</v>
      </c>
      <c r="D880" s="501"/>
      <c r="E880" s="501"/>
      <c r="F880" s="480">
        <v>0</v>
      </c>
      <c r="G880" s="484">
        <v>0</v>
      </c>
      <c r="H880" s="487"/>
      <c r="I880" s="501"/>
      <c r="J880" s="501"/>
      <c r="K880" s="501"/>
      <c r="L880" s="478">
        <v>0</v>
      </c>
      <c r="M880" s="501"/>
      <c r="N880" s="501"/>
      <c r="O880" s="501"/>
      <c r="P880" s="501"/>
      <c r="Q880" s="501"/>
    </row>
    <row r="881" s="463" customFormat="1" ht="38" customHeight="1" spans="1:17">
      <c r="A881" s="485" t="s">
        <v>1737</v>
      </c>
      <c r="B881" s="486" t="s">
        <v>1738</v>
      </c>
      <c r="C881" s="481">
        <v>0</v>
      </c>
      <c r="D881" s="501"/>
      <c r="E881" s="501"/>
      <c r="F881" s="480">
        <v>0</v>
      </c>
      <c r="G881" s="484">
        <v>0</v>
      </c>
      <c r="H881" s="487"/>
      <c r="I881" s="501"/>
      <c r="J881" s="501"/>
      <c r="K881" s="501"/>
      <c r="L881" s="478">
        <v>0</v>
      </c>
      <c r="M881" s="501"/>
      <c r="N881" s="501"/>
      <c r="O881" s="501"/>
      <c r="P881" s="501"/>
      <c r="Q881" s="501"/>
    </row>
    <row r="882" s="463" customFormat="1" ht="38" customHeight="1" spans="1:17">
      <c r="A882" s="485" t="s">
        <v>1739</v>
      </c>
      <c r="B882" s="486" t="s">
        <v>1740</v>
      </c>
      <c r="C882" s="481">
        <v>0</v>
      </c>
      <c r="D882" s="501"/>
      <c r="E882" s="501"/>
      <c r="F882" s="480">
        <v>0</v>
      </c>
      <c r="G882" s="484">
        <v>0</v>
      </c>
      <c r="H882" s="487"/>
      <c r="I882" s="501"/>
      <c r="J882" s="501"/>
      <c r="K882" s="501"/>
      <c r="L882" s="478">
        <v>0</v>
      </c>
      <c r="M882" s="501"/>
      <c r="N882" s="501"/>
      <c r="O882" s="501"/>
      <c r="P882" s="501"/>
      <c r="Q882" s="501"/>
    </row>
    <row r="883" s="463" customFormat="1" ht="38" customHeight="1" spans="1:17">
      <c r="A883" s="485" t="s">
        <v>1741</v>
      </c>
      <c r="B883" s="486" t="s">
        <v>1742</v>
      </c>
      <c r="C883" s="481">
        <v>0</v>
      </c>
      <c r="D883" s="501"/>
      <c r="E883" s="501"/>
      <c r="F883" s="480">
        <v>0</v>
      </c>
      <c r="G883" s="484">
        <v>0</v>
      </c>
      <c r="H883" s="487"/>
      <c r="I883" s="501"/>
      <c r="J883" s="501"/>
      <c r="K883" s="501"/>
      <c r="L883" s="478">
        <v>0</v>
      </c>
      <c r="M883" s="501"/>
      <c r="N883" s="501"/>
      <c r="O883" s="501"/>
      <c r="P883" s="501"/>
      <c r="Q883" s="501"/>
    </row>
    <row r="884" s="463" customFormat="1" ht="38" customHeight="1" spans="1:17">
      <c r="A884" s="485" t="s">
        <v>1743</v>
      </c>
      <c r="B884" s="486" t="s">
        <v>1744</v>
      </c>
      <c r="C884" s="481">
        <v>0</v>
      </c>
      <c r="D884" s="501"/>
      <c r="E884" s="501"/>
      <c r="F884" s="480">
        <v>0</v>
      </c>
      <c r="G884" s="484">
        <v>0</v>
      </c>
      <c r="H884" s="487"/>
      <c r="I884" s="501"/>
      <c r="J884" s="501"/>
      <c r="K884" s="501"/>
      <c r="L884" s="478">
        <v>0</v>
      </c>
      <c r="M884" s="501"/>
      <c r="N884" s="501"/>
      <c r="O884" s="501"/>
      <c r="P884" s="501"/>
      <c r="Q884" s="501"/>
    </row>
    <row r="885" s="463" customFormat="1" ht="38" customHeight="1" spans="1:17">
      <c r="A885" s="485" t="s">
        <v>1745</v>
      </c>
      <c r="B885" s="486" t="s">
        <v>1746</v>
      </c>
      <c r="C885" s="481">
        <v>0</v>
      </c>
      <c r="D885" s="501"/>
      <c r="E885" s="501"/>
      <c r="F885" s="480">
        <v>0</v>
      </c>
      <c r="G885" s="484">
        <v>0</v>
      </c>
      <c r="H885" s="487"/>
      <c r="I885" s="501"/>
      <c r="J885" s="501"/>
      <c r="K885" s="501"/>
      <c r="L885" s="478">
        <v>0</v>
      </c>
      <c r="M885" s="501"/>
      <c r="N885" s="501"/>
      <c r="O885" s="501"/>
      <c r="P885" s="501"/>
      <c r="Q885" s="501"/>
    </row>
    <row r="886" s="463" customFormat="1" ht="38" customHeight="1" spans="1:17">
      <c r="A886" s="485" t="s">
        <v>1747</v>
      </c>
      <c r="B886" s="486" t="s">
        <v>1748</v>
      </c>
      <c r="C886" s="481">
        <v>0</v>
      </c>
      <c r="D886" s="501"/>
      <c r="E886" s="501"/>
      <c r="F886" s="480">
        <v>0</v>
      </c>
      <c r="G886" s="484">
        <v>0</v>
      </c>
      <c r="H886" s="487"/>
      <c r="I886" s="501"/>
      <c r="J886" s="501"/>
      <c r="K886" s="501"/>
      <c r="L886" s="478">
        <v>0</v>
      </c>
      <c r="M886" s="501"/>
      <c r="N886" s="501"/>
      <c r="O886" s="501"/>
      <c r="P886" s="501"/>
      <c r="Q886" s="501"/>
    </row>
    <row r="887" s="463" customFormat="1" ht="38" customHeight="1" spans="1:17">
      <c r="A887" s="485" t="s">
        <v>1749</v>
      </c>
      <c r="B887" s="486" t="s">
        <v>1750</v>
      </c>
      <c r="C887" s="481">
        <v>0</v>
      </c>
      <c r="D887" s="501"/>
      <c r="E887" s="501"/>
      <c r="F887" s="480">
        <v>0</v>
      </c>
      <c r="G887" s="484">
        <v>0</v>
      </c>
      <c r="H887" s="487">
        <v>0</v>
      </c>
      <c r="I887" s="501"/>
      <c r="J887" s="501"/>
      <c r="K887" s="501"/>
      <c r="L887" s="478">
        <v>0</v>
      </c>
      <c r="M887" s="501"/>
      <c r="N887" s="501"/>
      <c r="O887" s="501"/>
      <c r="P887" s="501"/>
      <c r="Q887" s="501"/>
    </row>
    <row r="888" s="463" customFormat="1" ht="38" customHeight="1" spans="1:17">
      <c r="A888" s="485" t="s">
        <v>1751</v>
      </c>
      <c r="B888" s="486" t="s">
        <v>1752</v>
      </c>
      <c r="C888" s="481">
        <v>0</v>
      </c>
      <c r="D888" s="501"/>
      <c r="E888" s="501"/>
      <c r="F888" s="480">
        <v>0</v>
      </c>
      <c r="G888" s="484">
        <v>0</v>
      </c>
      <c r="H888" s="487">
        <v>0</v>
      </c>
      <c r="I888" s="501"/>
      <c r="J888" s="501"/>
      <c r="K888" s="501"/>
      <c r="L888" s="478">
        <v>0</v>
      </c>
      <c r="M888" s="501"/>
      <c r="N888" s="501"/>
      <c r="O888" s="501"/>
      <c r="P888" s="501"/>
      <c r="Q888" s="501"/>
    </row>
    <row r="889" s="463" customFormat="1" ht="38" customHeight="1" spans="1:17">
      <c r="A889" s="485" t="s">
        <v>1753</v>
      </c>
      <c r="B889" s="486" t="s">
        <v>1754</v>
      </c>
      <c r="C889" s="481">
        <v>0</v>
      </c>
      <c r="D889" s="501"/>
      <c r="E889" s="501"/>
      <c r="F889" s="480">
        <v>0</v>
      </c>
      <c r="G889" s="484">
        <v>0</v>
      </c>
      <c r="H889" s="487">
        <v>0</v>
      </c>
      <c r="I889" s="501"/>
      <c r="J889" s="501"/>
      <c r="K889" s="501"/>
      <c r="L889" s="478">
        <v>0</v>
      </c>
      <c r="M889" s="501"/>
      <c r="N889" s="501"/>
      <c r="O889" s="501"/>
      <c r="P889" s="501"/>
      <c r="Q889" s="501"/>
    </row>
    <row r="890" s="463" customFormat="1" ht="38" customHeight="1" spans="1:17">
      <c r="A890" s="485" t="s">
        <v>1755</v>
      </c>
      <c r="B890" s="486" t="s">
        <v>1756</v>
      </c>
      <c r="C890" s="481">
        <v>61</v>
      </c>
      <c r="D890" s="501"/>
      <c r="E890" s="501"/>
      <c r="F890" s="480">
        <v>61</v>
      </c>
      <c r="G890" s="484">
        <v>61</v>
      </c>
      <c r="H890" s="487">
        <v>61</v>
      </c>
      <c r="I890" s="501"/>
      <c r="J890" s="501"/>
      <c r="K890" s="501"/>
      <c r="L890" s="478">
        <v>0</v>
      </c>
      <c r="M890" s="501"/>
      <c r="N890" s="501"/>
      <c r="O890" s="501"/>
      <c r="P890" s="501"/>
      <c r="Q890" s="501"/>
    </row>
    <row r="891" s="463" customFormat="1" ht="38" customHeight="1" spans="1:17">
      <c r="A891" s="485" t="s">
        <v>1757</v>
      </c>
      <c r="B891" s="486" t="s">
        <v>1758</v>
      </c>
      <c r="C891" s="481">
        <v>0</v>
      </c>
      <c r="D891" s="501"/>
      <c r="E891" s="501"/>
      <c r="F891" s="480">
        <v>0</v>
      </c>
      <c r="G891" s="484">
        <v>0</v>
      </c>
      <c r="H891" s="487">
        <v>0</v>
      </c>
      <c r="I891" s="501"/>
      <c r="J891" s="501"/>
      <c r="K891" s="501"/>
      <c r="L891" s="478">
        <v>0</v>
      </c>
      <c r="M891" s="501"/>
      <c r="N891" s="501"/>
      <c r="O891" s="501"/>
      <c r="P891" s="501"/>
      <c r="Q891" s="501"/>
    </row>
    <row r="892" s="463" customFormat="1" ht="38" customHeight="1" spans="1:17">
      <c r="A892" s="485" t="s">
        <v>1759</v>
      </c>
      <c r="B892" s="486" t="s">
        <v>1760</v>
      </c>
      <c r="C892" s="481">
        <v>0</v>
      </c>
      <c r="D892" s="501"/>
      <c r="E892" s="501"/>
      <c r="F892" s="480">
        <v>0</v>
      </c>
      <c r="G892" s="484">
        <v>0</v>
      </c>
      <c r="H892" s="487"/>
      <c r="I892" s="501"/>
      <c r="J892" s="501"/>
      <c r="K892" s="501"/>
      <c r="L892" s="478">
        <v>0</v>
      </c>
      <c r="M892" s="501"/>
      <c r="N892" s="501"/>
      <c r="O892" s="501"/>
      <c r="P892" s="501"/>
      <c r="Q892" s="501"/>
    </row>
    <row r="893" s="463" customFormat="1" ht="38" customHeight="1" spans="1:17">
      <c r="A893" s="485" t="s">
        <v>1761</v>
      </c>
      <c r="B893" s="486" t="s">
        <v>1689</v>
      </c>
      <c r="C893" s="481">
        <v>0</v>
      </c>
      <c r="D893" s="501"/>
      <c r="E893" s="501"/>
      <c r="F893" s="480">
        <v>0</v>
      </c>
      <c r="G893" s="484">
        <v>0</v>
      </c>
      <c r="H893" s="487"/>
      <c r="I893" s="501"/>
      <c r="J893" s="501"/>
      <c r="K893" s="501"/>
      <c r="L893" s="478">
        <v>0</v>
      </c>
      <c r="M893" s="501"/>
      <c r="N893" s="501"/>
      <c r="O893" s="501"/>
      <c r="P893" s="501"/>
      <c r="Q893" s="501"/>
    </row>
    <row r="894" s="463" customFormat="1" ht="38" customHeight="1" spans="1:17">
      <c r="A894" s="485" t="s">
        <v>1762</v>
      </c>
      <c r="B894" s="486" t="s">
        <v>1763</v>
      </c>
      <c r="C894" s="481">
        <v>0</v>
      </c>
      <c r="D894" s="501"/>
      <c r="E894" s="501"/>
      <c r="F894" s="480">
        <v>0</v>
      </c>
      <c r="G894" s="484">
        <v>0</v>
      </c>
      <c r="H894" s="487"/>
      <c r="I894" s="501"/>
      <c r="J894" s="501"/>
      <c r="K894" s="501"/>
      <c r="L894" s="478">
        <v>0</v>
      </c>
      <c r="M894" s="501"/>
      <c r="N894" s="501"/>
      <c r="O894" s="501"/>
      <c r="P894" s="501"/>
      <c r="Q894" s="501"/>
    </row>
    <row r="895" s="463" customFormat="1" ht="38" customHeight="1" spans="1:17">
      <c r="A895" s="482" t="s">
        <v>1764</v>
      </c>
      <c r="B895" s="483" t="s">
        <v>1765</v>
      </c>
      <c r="C895" s="481">
        <v>537</v>
      </c>
      <c r="D895" s="501"/>
      <c r="E895" s="501"/>
      <c r="F895" s="480">
        <v>537</v>
      </c>
      <c r="G895" s="484">
        <v>537</v>
      </c>
      <c r="H895" s="484">
        <v>537</v>
      </c>
      <c r="I895" s="501"/>
      <c r="J895" s="501"/>
      <c r="K895" s="501"/>
      <c r="L895" s="478">
        <v>0</v>
      </c>
      <c r="M895" s="501"/>
      <c r="N895" s="501"/>
      <c r="O895" s="501"/>
      <c r="P895" s="501"/>
      <c r="Q895" s="501"/>
    </row>
    <row r="896" s="463" customFormat="1" ht="38" customHeight="1" spans="1:17">
      <c r="A896" s="485" t="s">
        <v>1766</v>
      </c>
      <c r="B896" s="486" t="s">
        <v>249</v>
      </c>
      <c r="C896" s="481">
        <v>0</v>
      </c>
      <c r="D896" s="501"/>
      <c r="E896" s="501"/>
      <c r="F896" s="480">
        <v>0</v>
      </c>
      <c r="G896" s="484">
        <v>0</v>
      </c>
      <c r="H896" s="487"/>
      <c r="I896" s="501"/>
      <c r="J896" s="501"/>
      <c r="K896" s="501"/>
      <c r="L896" s="478">
        <v>0</v>
      </c>
      <c r="M896" s="501"/>
      <c r="N896" s="501"/>
      <c r="O896" s="501"/>
      <c r="P896" s="501"/>
      <c r="Q896" s="501"/>
    </row>
    <row r="897" s="463" customFormat="1" ht="38" customHeight="1" spans="1:17">
      <c r="A897" s="485" t="s">
        <v>1767</v>
      </c>
      <c r="B897" s="486" t="s">
        <v>251</v>
      </c>
      <c r="C897" s="481">
        <v>0</v>
      </c>
      <c r="D897" s="501"/>
      <c r="E897" s="501"/>
      <c r="F897" s="480">
        <v>0</v>
      </c>
      <c r="G897" s="484">
        <v>0</v>
      </c>
      <c r="H897" s="487">
        <v>0</v>
      </c>
      <c r="I897" s="501"/>
      <c r="J897" s="501"/>
      <c r="K897" s="501"/>
      <c r="L897" s="478">
        <v>0</v>
      </c>
      <c r="M897" s="501"/>
      <c r="N897" s="501"/>
      <c r="O897" s="501"/>
      <c r="P897" s="501"/>
      <c r="Q897" s="501"/>
    </row>
    <row r="898" s="463" customFormat="1" ht="38" customHeight="1" spans="1:17">
      <c r="A898" s="485" t="s">
        <v>1768</v>
      </c>
      <c r="B898" s="486" t="s">
        <v>253</v>
      </c>
      <c r="C898" s="481">
        <v>0</v>
      </c>
      <c r="D898" s="501"/>
      <c r="E898" s="501"/>
      <c r="F898" s="480">
        <v>0</v>
      </c>
      <c r="G898" s="484">
        <v>0</v>
      </c>
      <c r="H898" s="487"/>
      <c r="I898" s="501"/>
      <c r="J898" s="501"/>
      <c r="K898" s="501"/>
      <c r="L898" s="478">
        <v>0</v>
      </c>
      <c r="M898" s="501"/>
      <c r="N898" s="501"/>
      <c r="O898" s="501"/>
      <c r="P898" s="501"/>
      <c r="Q898" s="501"/>
    </row>
    <row r="899" s="463" customFormat="1" ht="38" customHeight="1" spans="1:17">
      <c r="A899" s="485" t="s">
        <v>1769</v>
      </c>
      <c r="B899" s="486" t="s">
        <v>1770</v>
      </c>
      <c r="C899" s="481">
        <v>0</v>
      </c>
      <c r="D899" s="501"/>
      <c r="E899" s="501"/>
      <c r="F899" s="480">
        <v>0</v>
      </c>
      <c r="G899" s="484">
        <v>0</v>
      </c>
      <c r="H899" s="487"/>
      <c r="I899" s="501"/>
      <c r="J899" s="501"/>
      <c r="K899" s="501"/>
      <c r="L899" s="478">
        <v>0</v>
      </c>
      <c r="M899" s="501"/>
      <c r="N899" s="501"/>
      <c r="O899" s="501"/>
      <c r="P899" s="501"/>
      <c r="Q899" s="501"/>
    </row>
    <row r="900" s="463" customFormat="1" ht="38" customHeight="1" spans="1:17">
      <c r="A900" s="485" t="s">
        <v>1771</v>
      </c>
      <c r="B900" s="486" t="s">
        <v>1772</v>
      </c>
      <c r="C900" s="481">
        <v>131</v>
      </c>
      <c r="D900" s="501"/>
      <c r="E900" s="501"/>
      <c r="F900" s="480">
        <v>131</v>
      </c>
      <c r="G900" s="484">
        <v>131</v>
      </c>
      <c r="H900" s="487">
        <v>131</v>
      </c>
      <c r="I900" s="501"/>
      <c r="J900" s="501"/>
      <c r="K900" s="501"/>
      <c r="L900" s="478">
        <v>0</v>
      </c>
      <c r="M900" s="501"/>
      <c r="N900" s="501"/>
      <c r="O900" s="501"/>
      <c r="P900" s="501"/>
      <c r="Q900" s="501"/>
    </row>
    <row r="901" s="463" customFormat="1" ht="38" customHeight="1" spans="1:17">
      <c r="A901" s="485" t="s">
        <v>1773</v>
      </c>
      <c r="B901" s="486" t="s">
        <v>1774</v>
      </c>
      <c r="C901" s="481">
        <v>0</v>
      </c>
      <c r="D901" s="501"/>
      <c r="E901" s="501"/>
      <c r="F901" s="480">
        <v>0</v>
      </c>
      <c r="G901" s="484">
        <v>0</v>
      </c>
      <c r="H901" s="487">
        <v>0</v>
      </c>
      <c r="I901" s="501"/>
      <c r="J901" s="501"/>
      <c r="K901" s="501"/>
      <c r="L901" s="478">
        <v>0</v>
      </c>
      <c r="M901" s="501"/>
      <c r="N901" s="501"/>
      <c r="O901" s="501"/>
      <c r="P901" s="501"/>
      <c r="Q901" s="501"/>
    </row>
    <row r="902" s="463" customFormat="1" ht="38" customHeight="1" spans="1:17">
      <c r="A902" s="485" t="s">
        <v>1775</v>
      </c>
      <c r="B902" s="486" t="s">
        <v>1776</v>
      </c>
      <c r="C902" s="481">
        <v>0</v>
      </c>
      <c r="D902" s="501"/>
      <c r="E902" s="501"/>
      <c r="F902" s="480">
        <v>0</v>
      </c>
      <c r="G902" s="484">
        <v>0</v>
      </c>
      <c r="H902" s="487">
        <v>0</v>
      </c>
      <c r="I902" s="501"/>
      <c r="J902" s="501"/>
      <c r="K902" s="501"/>
      <c r="L902" s="478">
        <v>0</v>
      </c>
      <c r="M902" s="501"/>
      <c r="N902" s="501"/>
      <c r="O902" s="501"/>
      <c r="P902" s="501"/>
      <c r="Q902" s="501"/>
    </row>
    <row r="903" s="463" customFormat="1" ht="38" customHeight="1" spans="1:17">
      <c r="A903" s="485" t="s">
        <v>1777</v>
      </c>
      <c r="B903" s="486" t="s">
        <v>1778</v>
      </c>
      <c r="C903" s="481">
        <v>0</v>
      </c>
      <c r="D903" s="501"/>
      <c r="E903" s="501"/>
      <c r="F903" s="480">
        <v>0</v>
      </c>
      <c r="G903" s="484">
        <v>0</v>
      </c>
      <c r="H903" s="487"/>
      <c r="I903" s="501"/>
      <c r="J903" s="501"/>
      <c r="K903" s="501"/>
      <c r="L903" s="478">
        <v>0</v>
      </c>
      <c r="M903" s="501"/>
      <c r="N903" s="501"/>
      <c r="O903" s="501"/>
      <c r="P903" s="501"/>
      <c r="Q903" s="501"/>
    </row>
    <row r="904" s="463" customFormat="1" ht="38" customHeight="1" spans="1:17">
      <c r="A904" s="485" t="s">
        <v>1779</v>
      </c>
      <c r="B904" s="486" t="s">
        <v>1780</v>
      </c>
      <c r="C904" s="481">
        <v>0</v>
      </c>
      <c r="D904" s="501"/>
      <c r="E904" s="501"/>
      <c r="F904" s="480">
        <v>0</v>
      </c>
      <c r="G904" s="484">
        <v>0</v>
      </c>
      <c r="H904" s="487">
        <v>0</v>
      </c>
      <c r="I904" s="501"/>
      <c r="J904" s="501"/>
      <c r="K904" s="501"/>
      <c r="L904" s="478">
        <v>0</v>
      </c>
      <c r="M904" s="501"/>
      <c r="N904" s="501"/>
      <c r="O904" s="501"/>
      <c r="P904" s="501"/>
      <c r="Q904" s="501"/>
    </row>
    <row r="905" s="463" customFormat="1" ht="38" customHeight="1" spans="1:17">
      <c r="A905" s="485" t="s">
        <v>1781</v>
      </c>
      <c r="B905" s="486" t="s">
        <v>1782</v>
      </c>
      <c r="C905" s="481">
        <v>0</v>
      </c>
      <c r="D905" s="501"/>
      <c r="E905" s="501"/>
      <c r="F905" s="480">
        <v>0</v>
      </c>
      <c r="G905" s="484">
        <v>0</v>
      </c>
      <c r="H905" s="487"/>
      <c r="I905" s="501"/>
      <c r="J905" s="501"/>
      <c r="K905" s="501"/>
      <c r="L905" s="478">
        <v>0</v>
      </c>
      <c r="M905" s="501"/>
      <c r="N905" s="501"/>
      <c r="O905" s="501"/>
      <c r="P905" s="501"/>
      <c r="Q905" s="501"/>
    </row>
    <row r="906" s="463" customFormat="1" ht="38" customHeight="1" spans="1:17">
      <c r="A906" s="485" t="s">
        <v>1783</v>
      </c>
      <c r="B906" s="486" t="s">
        <v>1784</v>
      </c>
      <c r="C906" s="481">
        <v>0</v>
      </c>
      <c r="D906" s="501"/>
      <c r="E906" s="501"/>
      <c r="F906" s="480">
        <v>0</v>
      </c>
      <c r="G906" s="484">
        <v>0</v>
      </c>
      <c r="H906" s="487"/>
      <c r="I906" s="501"/>
      <c r="J906" s="501"/>
      <c r="K906" s="501"/>
      <c r="L906" s="478">
        <v>0</v>
      </c>
      <c r="M906" s="501"/>
      <c r="N906" s="501"/>
      <c r="O906" s="501"/>
      <c r="P906" s="501"/>
      <c r="Q906" s="501"/>
    </row>
    <row r="907" s="463" customFormat="1" ht="38" customHeight="1" spans="1:17">
      <c r="A907" s="485" t="s">
        <v>1785</v>
      </c>
      <c r="B907" s="486" t="s">
        <v>1786</v>
      </c>
      <c r="C907" s="481">
        <v>0</v>
      </c>
      <c r="D907" s="501"/>
      <c r="E907" s="501"/>
      <c r="F907" s="480">
        <v>0</v>
      </c>
      <c r="G907" s="484">
        <v>0</v>
      </c>
      <c r="H907" s="487"/>
      <c r="I907" s="501"/>
      <c r="J907" s="501"/>
      <c r="K907" s="501"/>
      <c r="L907" s="478">
        <v>0</v>
      </c>
      <c r="M907" s="501"/>
      <c r="N907" s="501"/>
      <c r="O907" s="501"/>
      <c r="P907" s="501"/>
      <c r="Q907" s="501"/>
    </row>
    <row r="908" s="463" customFormat="1" ht="38" customHeight="1" spans="1:17">
      <c r="A908" s="485" t="s">
        <v>1787</v>
      </c>
      <c r="B908" s="486" t="s">
        <v>1788</v>
      </c>
      <c r="C908" s="481">
        <v>0</v>
      </c>
      <c r="D908" s="501"/>
      <c r="E908" s="501"/>
      <c r="F908" s="480">
        <v>0</v>
      </c>
      <c r="G908" s="484">
        <v>0</v>
      </c>
      <c r="H908" s="487"/>
      <c r="I908" s="501"/>
      <c r="J908" s="501"/>
      <c r="K908" s="501"/>
      <c r="L908" s="478">
        <v>0</v>
      </c>
      <c r="M908" s="501"/>
      <c r="N908" s="501"/>
      <c r="O908" s="501"/>
      <c r="P908" s="501"/>
      <c r="Q908" s="501"/>
    </row>
    <row r="909" s="463" customFormat="1" ht="38" customHeight="1" spans="1:17">
      <c r="A909" s="485" t="s">
        <v>1789</v>
      </c>
      <c r="B909" s="486" t="s">
        <v>1790</v>
      </c>
      <c r="C909" s="481">
        <v>13</v>
      </c>
      <c r="D909" s="501"/>
      <c r="E909" s="501"/>
      <c r="F909" s="480">
        <v>13</v>
      </c>
      <c r="G909" s="484">
        <v>13</v>
      </c>
      <c r="H909" s="487">
        <v>13</v>
      </c>
      <c r="I909" s="501"/>
      <c r="J909" s="501"/>
      <c r="K909" s="501"/>
      <c r="L909" s="478">
        <v>0</v>
      </c>
      <c r="M909" s="501"/>
      <c r="N909" s="501"/>
      <c r="O909" s="501"/>
      <c r="P909" s="501"/>
      <c r="Q909" s="501"/>
    </row>
    <row r="910" s="463" customFormat="1" ht="38" customHeight="1" spans="1:17">
      <c r="A910" s="485" t="s">
        <v>1791</v>
      </c>
      <c r="B910" s="486" t="s">
        <v>1792</v>
      </c>
      <c r="C910" s="481">
        <v>0</v>
      </c>
      <c r="D910" s="501"/>
      <c r="E910" s="501"/>
      <c r="F910" s="480">
        <v>0</v>
      </c>
      <c r="G910" s="484">
        <v>0</v>
      </c>
      <c r="H910" s="487"/>
      <c r="I910" s="501"/>
      <c r="J910" s="501"/>
      <c r="K910" s="501"/>
      <c r="L910" s="478">
        <v>0</v>
      </c>
      <c r="M910" s="501"/>
      <c r="N910" s="501"/>
      <c r="O910" s="501"/>
      <c r="P910" s="501"/>
      <c r="Q910" s="501"/>
    </row>
    <row r="911" s="463" customFormat="1" ht="38" customHeight="1" spans="1:17">
      <c r="A911" s="485" t="s">
        <v>1793</v>
      </c>
      <c r="B911" s="486" t="s">
        <v>1794</v>
      </c>
      <c r="C911" s="481">
        <v>0</v>
      </c>
      <c r="D911" s="501"/>
      <c r="E911" s="501"/>
      <c r="F911" s="480">
        <v>0</v>
      </c>
      <c r="G911" s="484">
        <v>0</v>
      </c>
      <c r="H911" s="487"/>
      <c r="I911" s="501"/>
      <c r="J911" s="501"/>
      <c r="K911" s="501"/>
      <c r="L911" s="478">
        <v>0</v>
      </c>
      <c r="M911" s="501"/>
      <c r="N911" s="501"/>
      <c r="O911" s="501"/>
      <c r="P911" s="501"/>
      <c r="Q911" s="501"/>
    </row>
    <row r="912" s="463" customFormat="1" ht="38" customHeight="1" spans="1:17">
      <c r="A912" s="485" t="s">
        <v>1795</v>
      </c>
      <c r="B912" s="486" t="s">
        <v>1796</v>
      </c>
      <c r="C912" s="481">
        <v>0</v>
      </c>
      <c r="D912" s="501"/>
      <c r="E912" s="501"/>
      <c r="F912" s="480">
        <v>0</v>
      </c>
      <c r="G912" s="484">
        <v>0</v>
      </c>
      <c r="H912" s="487">
        <v>0</v>
      </c>
      <c r="I912" s="501"/>
      <c r="J912" s="501"/>
      <c r="K912" s="501"/>
      <c r="L912" s="478">
        <v>0</v>
      </c>
      <c r="M912" s="501"/>
      <c r="N912" s="501"/>
      <c r="O912" s="501"/>
      <c r="P912" s="501"/>
      <c r="Q912" s="501"/>
    </row>
    <row r="913" s="463" customFormat="1" ht="38" customHeight="1" spans="1:17">
      <c r="A913" s="485" t="s">
        <v>1797</v>
      </c>
      <c r="B913" s="486" t="s">
        <v>1798</v>
      </c>
      <c r="C913" s="481">
        <v>0</v>
      </c>
      <c r="D913" s="501"/>
      <c r="E913" s="501"/>
      <c r="F913" s="480">
        <v>0</v>
      </c>
      <c r="G913" s="484">
        <v>0</v>
      </c>
      <c r="H913" s="487">
        <v>0</v>
      </c>
      <c r="I913" s="501"/>
      <c r="J913" s="501"/>
      <c r="K913" s="501"/>
      <c r="L913" s="478">
        <v>0</v>
      </c>
      <c r="M913" s="501"/>
      <c r="N913" s="501"/>
      <c r="O913" s="501"/>
      <c r="P913" s="501"/>
      <c r="Q913" s="501"/>
    </row>
    <row r="914" s="463" customFormat="1" ht="38" customHeight="1" spans="1:17">
      <c r="A914" s="485" t="s">
        <v>1799</v>
      </c>
      <c r="B914" s="486" t="s">
        <v>1800</v>
      </c>
      <c r="C914" s="481">
        <v>369</v>
      </c>
      <c r="D914" s="501"/>
      <c r="E914" s="501"/>
      <c r="F914" s="480">
        <v>369</v>
      </c>
      <c r="G914" s="484">
        <v>369</v>
      </c>
      <c r="H914" s="487">
        <v>369</v>
      </c>
      <c r="I914" s="501"/>
      <c r="J914" s="501"/>
      <c r="K914" s="501"/>
      <c r="L914" s="478">
        <v>0</v>
      </c>
      <c r="M914" s="501"/>
      <c r="N914" s="501"/>
      <c r="O914" s="501"/>
      <c r="P914" s="501"/>
      <c r="Q914" s="501"/>
    </row>
    <row r="915" s="463" customFormat="1" ht="38" customHeight="1" spans="1:17">
      <c r="A915" s="485" t="s">
        <v>1801</v>
      </c>
      <c r="B915" s="486" t="s">
        <v>1802</v>
      </c>
      <c r="C915" s="481">
        <v>0</v>
      </c>
      <c r="D915" s="501"/>
      <c r="E915" s="501"/>
      <c r="F915" s="480">
        <v>0</v>
      </c>
      <c r="G915" s="484">
        <v>0</v>
      </c>
      <c r="H915" s="487">
        <v>0</v>
      </c>
      <c r="I915" s="501"/>
      <c r="J915" s="501"/>
      <c r="K915" s="501"/>
      <c r="L915" s="478">
        <v>0</v>
      </c>
      <c r="M915" s="501"/>
      <c r="N915" s="501"/>
      <c r="O915" s="501"/>
      <c r="P915" s="501"/>
      <c r="Q915" s="501"/>
    </row>
    <row r="916" s="463" customFormat="1" ht="38" customHeight="1" spans="1:17">
      <c r="A916" s="485" t="s">
        <v>1803</v>
      </c>
      <c r="B916" s="486" t="s">
        <v>1804</v>
      </c>
      <c r="C916" s="481">
        <v>0</v>
      </c>
      <c r="D916" s="501"/>
      <c r="E916" s="501"/>
      <c r="F916" s="480">
        <v>0</v>
      </c>
      <c r="G916" s="484">
        <v>0</v>
      </c>
      <c r="H916" s="487">
        <v>0</v>
      </c>
      <c r="I916" s="501"/>
      <c r="J916" s="501"/>
      <c r="K916" s="501"/>
      <c r="L916" s="478">
        <v>0</v>
      </c>
      <c r="M916" s="501"/>
      <c r="N916" s="501"/>
      <c r="O916" s="501"/>
      <c r="P916" s="501"/>
      <c r="Q916" s="501"/>
    </row>
    <row r="917" s="463" customFormat="1" ht="38" customHeight="1" spans="1:17">
      <c r="A917" s="485" t="s">
        <v>1805</v>
      </c>
      <c r="B917" s="486" t="s">
        <v>1748</v>
      </c>
      <c r="C917" s="481">
        <v>0</v>
      </c>
      <c r="D917" s="501"/>
      <c r="E917" s="501"/>
      <c r="F917" s="480">
        <v>0</v>
      </c>
      <c r="G917" s="484">
        <v>0</v>
      </c>
      <c r="H917" s="487">
        <v>0</v>
      </c>
      <c r="I917" s="501"/>
      <c r="J917" s="501"/>
      <c r="K917" s="501"/>
      <c r="L917" s="478">
        <v>0</v>
      </c>
      <c r="M917" s="501"/>
      <c r="N917" s="501"/>
      <c r="O917" s="501"/>
      <c r="P917" s="501"/>
      <c r="Q917" s="501"/>
    </row>
    <row r="918" s="463" customFormat="1" ht="38" customHeight="1" spans="1:17">
      <c r="A918" s="485" t="s">
        <v>1806</v>
      </c>
      <c r="B918" s="486" t="s">
        <v>1807</v>
      </c>
      <c r="C918" s="481">
        <v>24</v>
      </c>
      <c r="D918" s="501"/>
      <c r="E918" s="501"/>
      <c r="F918" s="480">
        <v>24</v>
      </c>
      <c r="G918" s="484">
        <v>24</v>
      </c>
      <c r="H918" s="487">
        <v>24</v>
      </c>
      <c r="I918" s="501"/>
      <c r="J918" s="501"/>
      <c r="K918" s="501"/>
      <c r="L918" s="478">
        <v>0</v>
      </c>
      <c r="M918" s="501"/>
      <c r="N918" s="501"/>
      <c r="O918" s="501"/>
      <c r="P918" s="501"/>
      <c r="Q918" s="501"/>
    </row>
    <row r="919" s="463" customFormat="1" ht="38" customHeight="1" spans="1:17">
      <c r="A919" s="485" t="s">
        <v>1808</v>
      </c>
      <c r="B919" s="486" t="s">
        <v>1809</v>
      </c>
      <c r="C919" s="481">
        <v>0</v>
      </c>
      <c r="D919" s="501"/>
      <c r="E919" s="501"/>
      <c r="F919" s="480">
        <v>0</v>
      </c>
      <c r="G919" s="484">
        <v>0</v>
      </c>
      <c r="H919" s="487">
        <v>0</v>
      </c>
      <c r="I919" s="501"/>
      <c r="J919" s="501"/>
      <c r="K919" s="501"/>
      <c r="L919" s="478">
        <v>0</v>
      </c>
      <c r="M919" s="501"/>
      <c r="N919" s="501"/>
      <c r="O919" s="501"/>
      <c r="P919" s="501"/>
      <c r="Q919" s="501"/>
    </row>
    <row r="920" s="463" customFormat="1" ht="38" customHeight="1" spans="1:17">
      <c r="A920" s="485" t="s">
        <v>1810</v>
      </c>
      <c r="B920" s="486" t="s">
        <v>1811</v>
      </c>
      <c r="C920" s="481">
        <v>0</v>
      </c>
      <c r="D920" s="501"/>
      <c r="E920" s="501"/>
      <c r="F920" s="480">
        <v>0</v>
      </c>
      <c r="G920" s="484">
        <v>0</v>
      </c>
      <c r="H920" s="487">
        <v>0</v>
      </c>
      <c r="I920" s="501"/>
      <c r="J920" s="501"/>
      <c r="K920" s="501"/>
      <c r="L920" s="478">
        <v>0</v>
      </c>
      <c r="M920" s="501"/>
      <c r="N920" s="501"/>
      <c r="O920" s="501"/>
      <c r="P920" s="501"/>
      <c r="Q920" s="501"/>
    </row>
    <row r="921" s="463" customFormat="1" ht="38" customHeight="1" spans="1:17">
      <c r="A921" s="485" t="s">
        <v>1812</v>
      </c>
      <c r="B921" s="486" t="s">
        <v>1813</v>
      </c>
      <c r="C921" s="481">
        <v>0</v>
      </c>
      <c r="D921" s="501"/>
      <c r="E921" s="501"/>
      <c r="F921" s="480">
        <v>0</v>
      </c>
      <c r="G921" s="484">
        <v>0</v>
      </c>
      <c r="H921" s="487">
        <v>0</v>
      </c>
      <c r="I921" s="501"/>
      <c r="J921" s="501"/>
      <c r="K921" s="501"/>
      <c r="L921" s="478">
        <v>0</v>
      </c>
      <c r="M921" s="501"/>
      <c r="N921" s="501"/>
      <c r="O921" s="501"/>
      <c r="P921" s="501"/>
      <c r="Q921" s="501"/>
    </row>
    <row r="922" s="463" customFormat="1" ht="38" customHeight="1" spans="1:17">
      <c r="A922" s="485" t="s">
        <v>1814</v>
      </c>
      <c r="B922" s="486" t="s">
        <v>1815</v>
      </c>
      <c r="C922" s="481">
        <v>0</v>
      </c>
      <c r="D922" s="501"/>
      <c r="E922" s="501"/>
      <c r="F922" s="480">
        <v>0</v>
      </c>
      <c r="G922" s="484">
        <v>0</v>
      </c>
      <c r="H922" s="487"/>
      <c r="I922" s="501"/>
      <c r="J922" s="501"/>
      <c r="K922" s="501"/>
      <c r="L922" s="478">
        <v>0</v>
      </c>
      <c r="M922" s="501"/>
      <c r="N922" s="501"/>
      <c r="O922" s="501"/>
      <c r="P922" s="501"/>
      <c r="Q922" s="501"/>
    </row>
    <row r="923" s="463" customFormat="1" ht="38" customHeight="1" spans="1:17">
      <c r="A923" s="482" t="s">
        <v>1816</v>
      </c>
      <c r="B923" s="483" t="s">
        <v>1817</v>
      </c>
      <c r="C923" s="481">
        <v>55</v>
      </c>
      <c r="D923" s="501"/>
      <c r="E923" s="501"/>
      <c r="F923" s="480">
        <v>55</v>
      </c>
      <c r="G923" s="484">
        <v>55</v>
      </c>
      <c r="H923" s="484">
        <v>55</v>
      </c>
      <c r="I923" s="501"/>
      <c r="J923" s="501"/>
      <c r="K923" s="501"/>
      <c r="L923" s="478">
        <v>0</v>
      </c>
      <c r="M923" s="501"/>
      <c r="N923" s="501"/>
      <c r="O923" s="501"/>
      <c r="P923" s="501"/>
      <c r="Q923" s="501"/>
    </row>
    <row r="924" s="463" customFormat="1" ht="38" customHeight="1" spans="1:17">
      <c r="A924" s="485" t="s">
        <v>1818</v>
      </c>
      <c r="B924" s="486" t="s">
        <v>249</v>
      </c>
      <c r="C924" s="481">
        <v>0</v>
      </c>
      <c r="D924" s="501"/>
      <c r="E924" s="501"/>
      <c r="F924" s="480">
        <v>0</v>
      </c>
      <c r="G924" s="484">
        <v>0</v>
      </c>
      <c r="H924" s="487"/>
      <c r="I924" s="501"/>
      <c r="J924" s="501"/>
      <c r="K924" s="501"/>
      <c r="L924" s="478">
        <v>0</v>
      </c>
      <c r="M924" s="501"/>
      <c r="N924" s="501"/>
      <c r="O924" s="501"/>
      <c r="P924" s="501"/>
      <c r="Q924" s="501"/>
    </row>
    <row r="925" s="463" customFormat="1" ht="38" customHeight="1" spans="1:17">
      <c r="A925" s="485" t="s">
        <v>1819</v>
      </c>
      <c r="B925" s="486" t="s">
        <v>251</v>
      </c>
      <c r="C925" s="481">
        <v>0</v>
      </c>
      <c r="D925" s="501"/>
      <c r="E925" s="501"/>
      <c r="F925" s="480">
        <v>0</v>
      </c>
      <c r="G925" s="484">
        <v>0</v>
      </c>
      <c r="H925" s="487">
        <v>0</v>
      </c>
      <c r="I925" s="501"/>
      <c r="J925" s="501"/>
      <c r="K925" s="501"/>
      <c r="L925" s="478">
        <v>0</v>
      </c>
      <c r="M925" s="501"/>
      <c r="N925" s="501"/>
      <c r="O925" s="501"/>
      <c r="P925" s="501"/>
      <c r="Q925" s="501"/>
    </row>
    <row r="926" s="463" customFormat="1" ht="38" customHeight="1" spans="1:17">
      <c r="A926" s="485" t="s">
        <v>1820</v>
      </c>
      <c r="B926" s="486" t="s">
        <v>253</v>
      </c>
      <c r="C926" s="481">
        <v>0</v>
      </c>
      <c r="D926" s="501"/>
      <c r="E926" s="501"/>
      <c r="F926" s="480">
        <v>0</v>
      </c>
      <c r="G926" s="484">
        <v>0</v>
      </c>
      <c r="H926" s="487">
        <v>0</v>
      </c>
      <c r="I926" s="501"/>
      <c r="J926" s="501"/>
      <c r="K926" s="501"/>
      <c r="L926" s="478">
        <v>0</v>
      </c>
      <c r="M926" s="501"/>
      <c r="N926" s="501"/>
      <c r="O926" s="501"/>
      <c r="P926" s="501"/>
      <c r="Q926" s="501"/>
    </row>
    <row r="927" s="463" customFormat="1" ht="38" customHeight="1" spans="1:17">
      <c r="A927" s="485" t="s">
        <v>1821</v>
      </c>
      <c r="B927" s="486" t="s">
        <v>1822</v>
      </c>
      <c r="C927" s="481">
        <v>0</v>
      </c>
      <c r="D927" s="501"/>
      <c r="E927" s="501"/>
      <c r="F927" s="480">
        <v>0</v>
      </c>
      <c r="G927" s="484">
        <v>0</v>
      </c>
      <c r="H927" s="487"/>
      <c r="I927" s="501"/>
      <c r="J927" s="501"/>
      <c r="K927" s="501"/>
      <c r="L927" s="478">
        <v>0</v>
      </c>
      <c r="M927" s="501"/>
      <c r="N927" s="501"/>
      <c r="O927" s="501"/>
      <c r="P927" s="501"/>
      <c r="Q927" s="501"/>
    </row>
    <row r="928" s="463" customFormat="1" ht="38" customHeight="1" spans="1:17">
      <c r="A928" s="485" t="s">
        <v>1823</v>
      </c>
      <c r="B928" s="486" t="s">
        <v>1824</v>
      </c>
      <c r="C928" s="481">
        <v>0</v>
      </c>
      <c r="D928" s="501"/>
      <c r="E928" s="501"/>
      <c r="F928" s="480">
        <v>0</v>
      </c>
      <c r="G928" s="484">
        <v>0</v>
      </c>
      <c r="H928" s="487">
        <v>0</v>
      </c>
      <c r="I928" s="501"/>
      <c r="J928" s="501"/>
      <c r="K928" s="501"/>
      <c r="L928" s="478">
        <v>0</v>
      </c>
      <c r="M928" s="501"/>
      <c r="N928" s="501"/>
      <c r="O928" s="501"/>
      <c r="P928" s="501"/>
      <c r="Q928" s="501"/>
    </row>
    <row r="929" s="463" customFormat="1" ht="38" customHeight="1" spans="1:17">
      <c r="A929" s="485" t="s">
        <v>1825</v>
      </c>
      <c r="B929" s="486" t="s">
        <v>1826</v>
      </c>
      <c r="C929" s="481">
        <v>0</v>
      </c>
      <c r="D929" s="501"/>
      <c r="E929" s="501"/>
      <c r="F929" s="480">
        <v>0</v>
      </c>
      <c r="G929" s="484">
        <v>0</v>
      </c>
      <c r="H929" s="487">
        <v>0</v>
      </c>
      <c r="I929" s="501"/>
      <c r="J929" s="501"/>
      <c r="K929" s="501"/>
      <c r="L929" s="478">
        <v>0</v>
      </c>
      <c r="M929" s="501"/>
      <c r="N929" s="501"/>
      <c r="O929" s="501"/>
      <c r="P929" s="501"/>
      <c r="Q929" s="501"/>
    </row>
    <row r="930" s="463" customFormat="1" ht="38" customHeight="1" spans="1:17">
      <c r="A930" s="485" t="s">
        <v>1827</v>
      </c>
      <c r="B930" s="486" t="s">
        <v>1828</v>
      </c>
      <c r="C930" s="481">
        <v>0</v>
      </c>
      <c r="D930" s="501"/>
      <c r="E930" s="501"/>
      <c r="F930" s="480">
        <v>0</v>
      </c>
      <c r="G930" s="484">
        <v>0</v>
      </c>
      <c r="H930" s="487"/>
      <c r="I930" s="501"/>
      <c r="J930" s="501"/>
      <c r="K930" s="501"/>
      <c r="L930" s="478">
        <v>0</v>
      </c>
      <c r="M930" s="501"/>
      <c r="N930" s="501"/>
      <c r="O930" s="501"/>
      <c r="P930" s="501"/>
      <c r="Q930" s="501"/>
    </row>
    <row r="931" s="463" customFormat="1" ht="38" customHeight="1" spans="1:17">
      <c r="A931" s="485" t="s">
        <v>1829</v>
      </c>
      <c r="B931" s="486" t="s">
        <v>1830</v>
      </c>
      <c r="C931" s="481">
        <v>0</v>
      </c>
      <c r="D931" s="501"/>
      <c r="E931" s="501"/>
      <c r="F931" s="480">
        <v>0</v>
      </c>
      <c r="G931" s="484">
        <v>0</v>
      </c>
      <c r="H931" s="487">
        <v>0</v>
      </c>
      <c r="I931" s="501"/>
      <c r="J931" s="501"/>
      <c r="K931" s="501"/>
      <c r="L931" s="478">
        <v>0</v>
      </c>
      <c r="M931" s="501"/>
      <c r="N931" s="501"/>
      <c r="O931" s="501"/>
      <c r="P931" s="501"/>
      <c r="Q931" s="501"/>
    </row>
    <row r="932" s="463" customFormat="1" ht="38" customHeight="1" spans="1:17">
      <c r="A932" s="485" t="s">
        <v>1831</v>
      </c>
      <c r="B932" s="486" t="s">
        <v>1832</v>
      </c>
      <c r="C932" s="481">
        <v>0</v>
      </c>
      <c r="D932" s="501"/>
      <c r="E932" s="501"/>
      <c r="F932" s="480">
        <v>0</v>
      </c>
      <c r="G932" s="484">
        <v>0</v>
      </c>
      <c r="H932" s="487"/>
      <c r="I932" s="501"/>
      <c r="J932" s="501"/>
      <c r="K932" s="501"/>
      <c r="L932" s="478">
        <v>0</v>
      </c>
      <c r="M932" s="501"/>
      <c r="N932" s="501"/>
      <c r="O932" s="501"/>
      <c r="P932" s="501"/>
      <c r="Q932" s="501"/>
    </row>
    <row r="933" s="463" customFormat="1" ht="38" customHeight="1" spans="1:17">
      <c r="A933" s="485" t="s">
        <v>1833</v>
      </c>
      <c r="B933" s="486" t="s">
        <v>1834</v>
      </c>
      <c r="C933" s="481">
        <v>55</v>
      </c>
      <c r="D933" s="501"/>
      <c r="E933" s="501"/>
      <c r="F933" s="480">
        <v>55</v>
      </c>
      <c r="G933" s="484">
        <v>55</v>
      </c>
      <c r="H933" s="487">
        <v>55</v>
      </c>
      <c r="I933" s="501"/>
      <c r="J933" s="501"/>
      <c r="K933" s="501"/>
      <c r="L933" s="478">
        <v>0</v>
      </c>
      <c r="M933" s="501"/>
      <c r="N933" s="501"/>
      <c r="O933" s="501"/>
      <c r="P933" s="501"/>
      <c r="Q933" s="501"/>
    </row>
    <row r="934" s="463" customFormat="1" ht="38" customHeight="1" spans="1:17">
      <c r="A934" s="482" t="s">
        <v>1835</v>
      </c>
      <c r="B934" s="483" t="s">
        <v>1836</v>
      </c>
      <c r="C934" s="481">
        <v>302</v>
      </c>
      <c r="D934" s="501">
        <v>302</v>
      </c>
      <c r="E934" s="501">
        <v>302</v>
      </c>
      <c r="F934" s="480">
        <v>0</v>
      </c>
      <c r="G934" s="484">
        <v>0</v>
      </c>
      <c r="H934" s="484">
        <v>302</v>
      </c>
      <c r="I934" s="501"/>
      <c r="J934" s="501"/>
      <c r="K934" s="501"/>
      <c r="L934" s="478">
        <v>0</v>
      </c>
      <c r="M934" s="501"/>
      <c r="N934" s="501"/>
      <c r="O934" s="501"/>
      <c r="P934" s="501"/>
      <c r="Q934" s="501"/>
    </row>
    <row r="935" s="463" customFormat="1" ht="38" customHeight="1" spans="1:17">
      <c r="A935" s="485" t="s">
        <v>1837</v>
      </c>
      <c r="B935" s="486" t="s">
        <v>1838</v>
      </c>
      <c r="C935" s="481">
        <v>0</v>
      </c>
      <c r="D935" s="501"/>
      <c r="E935" s="501"/>
      <c r="F935" s="480">
        <v>0</v>
      </c>
      <c r="G935" s="484">
        <v>0</v>
      </c>
      <c r="H935" s="487">
        <v>0</v>
      </c>
      <c r="I935" s="501"/>
      <c r="J935" s="501"/>
      <c r="K935" s="501"/>
      <c r="L935" s="478">
        <v>0</v>
      </c>
      <c r="M935" s="501"/>
      <c r="N935" s="501"/>
      <c r="O935" s="501"/>
      <c r="P935" s="501"/>
      <c r="Q935" s="501"/>
    </row>
    <row r="936" s="463" customFormat="1" ht="38" customHeight="1" spans="1:17">
      <c r="A936" s="485" t="s">
        <v>1839</v>
      </c>
      <c r="B936" s="486" t="s">
        <v>1840</v>
      </c>
      <c r="C936" s="481">
        <v>0</v>
      </c>
      <c r="D936" s="501"/>
      <c r="E936" s="501"/>
      <c r="F936" s="480">
        <v>0</v>
      </c>
      <c r="G936" s="484">
        <v>0</v>
      </c>
      <c r="H936" s="487">
        <v>0</v>
      </c>
      <c r="I936" s="501"/>
      <c r="J936" s="501"/>
      <c r="K936" s="501"/>
      <c r="L936" s="478">
        <v>0</v>
      </c>
      <c r="M936" s="501"/>
      <c r="N936" s="501"/>
      <c r="O936" s="501"/>
      <c r="P936" s="501"/>
      <c r="Q936" s="501"/>
    </row>
    <row r="937" s="463" customFormat="1" ht="38" customHeight="1" spans="1:17">
      <c r="A937" s="485" t="s">
        <v>1841</v>
      </c>
      <c r="B937" s="486" t="s">
        <v>1842</v>
      </c>
      <c r="C937" s="481">
        <v>302</v>
      </c>
      <c r="D937" s="501">
        <v>302</v>
      </c>
      <c r="E937" s="501">
        <v>302</v>
      </c>
      <c r="F937" s="480">
        <v>0</v>
      </c>
      <c r="G937" s="484">
        <v>0</v>
      </c>
      <c r="H937" s="487">
        <v>302</v>
      </c>
      <c r="I937" s="501"/>
      <c r="J937" s="501"/>
      <c r="K937" s="501"/>
      <c r="L937" s="478">
        <v>0</v>
      </c>
      <c r="M937" s="501"/>
      <c r="N937" s="501"/>
      <c r="O937" s="501"/>
      <c r="P937" s="501"/>
      <c r="Q937" s="501"/>
    </row>
    <row r="938" s="463" customFormat="1" ht="38" customHeight="1" spans="1:17">
      <c r="A938" s="485" t="s">
        <v>1843</v>
      </c>
      <c r="B938" s="486" t="s">
        <v>1844</v>
      </c>
      <c r="C938" s="481">
        <v>0</v>
      </c>
      <c r="D938" s="501"/>
      <c r="E938" s="501"/>
      <c r="F938" s="480">
        <v>0</v>
      </c>
      <c r="G938" s="484">
        <v>0</v>
      </c>
      <c r="H938" s="487"/>
      <c r="I938" s="501"/>
      <c r="J938" s="501"/>
      <c r="K938" s="501"/>
      <c r="L938" s="478">
        <v>0</v>
      </c>
      <c r="M938" s="501"/>
      <c r="N938" s="501"/>
      <c r="O938" s="501"/>
      <c r="P938" s="501"/>
      <c r="Q938" s="501"/>
    </row>
    <row r="939" s="463" customFormat="1" ht="38" customHeight="1" spans="1:17">
      <c r="A939" s="485" t="s">
        <v>1845</v>
      </c>
      <c r="B939" s="486" t="s">
        <v>1846</v>
      </c>
      <c r="C939" s="481">
        <v>0</v>
      </c>
      <c r="D939" s="501"/>
      <c r="E939" s="501"/>
      <c r="F939" s="480">
        <v>0</v>
      </c>
      <c r="G939" s="484">
        <v>0</v>
      </c>
      <c r="H939" s="487">
        <v>0</v>
      </c>
      <c r="I939" s="501"/>
      <c r="J939" s="501"/>
      <c r="K939" s="501"/>
      <c r="L939" s="478">
        <v>0</v>
      </c>
      <c r="M939" s="501"/>
      <c r="N939" s="501"/>
      <c r="O939" s="501"/>
      <c r="P939" s="501"/>
      <c r="Q939" s="501"/>
    </row>
    <row r="940" s="463" customFormat="1" ht="38" customHeight="1" spans="1:17">
      <c r="A940" s="485" t="s">
        <v>1847</v>
      </c>
      <c r="B940" s="486" t="s">
        <v>1848</v>
      </c>
      <c r="C940" s="481">
        <v>0</v>
      </c>
      <c r="D940" s="501"/>
      <c r="E940" s="501"/>
      <c r="F940" s="480">
        <v>0</v>
      </c>
      <c r="G940" s="484">
        <v>0</v>
      </c>
      <c r="H940" s="487"/>
      <c r="I940" s="501"/>
      <c r="J940" s="501"/>
      <c r="K940" s="501"/>
      <c r="L940" s="478">
        <v>0</v>
      </c>
      <c r="M940" s="501"/>
      <c r="N940" s="501"/>
      <c r="O940" s="501"/>
      <c r="P940" s="501"/>
      <c r="Q940" s="501"/>
    </row>
    <row r="941" s="463" customFormat="1" ht="38" customHeight="1" spans="1:17">
      <c r="A941" s="482" t="s">
        <v>1849</v>
      </c>
      <c r="B941" s="483" t="s">
        <v>1850</v>
      </c>
      <c r="C941" s="481">
        <v>0</v>
      </c>
      <c r="D941" s="501"/>
      <c r="E941" s="501"/>
      <c r="F941" s="480">
        <v>0</v>
      </c>
      <c r="G941" s="484">
        <v>0</v>
      </c>
      <c r="H941" s="484"/>
      <c r="I941" s="501"/>
      <c r="J941" s="501"/>
      <c r="K941" s="501"/>
      <c r="L941" s="478">
        <v>0</v>
      </c>
      <c r="M941" s="501"/>
      <c r="N941" s="501"/>
      <c r="O941" s="501"/>
      <c r="P941" s="501"/>
      <c r="Q941" s="501"/>
    </row>
    <row r="942" s="463" customFormat="1" ht="38" customHeight="1" spans="1:17">
      <c r="A942" s="485" t="s">
        <v>1851</v>
      </c>
      <c r="B942" s="486" t="s">
        <v>1852</v>
      </c>
      <c r="C942" s="481">
        <v>0</v>
      </c>
      <c r="D942" s="501"/>
      <c r="E942" s="501"/>
      <c r="F942" s="480">
        <v>0</v>
      </c>
      <c r="G942" s="484">
        <v>0</v>
      </c>
      <c r="H942" s="487">
        <v>0</v>
      </c>
      <c r="I942" s="501"/>
      <c r="J942" s="501"/>
      <c r="K942" s="501"/>
      <c r="L942" s="478">
        <v>0</v>
      </c>
      <c r="M942" s="501"/>
      <c r="N942" s="501"/>
      <c r="O942" s="501"/>
      <c r="P942" s="501"/>
      <c r="Q942" s="501"/>
    </row>
    <row r="943" s="463" customFormat="1" ht="38" customHeight="1" spans="1:17">
      <c r="A943" s="485" t="s">
        <v>1853</v>
      </c>
      <c r="B943" s="486" t="s">
        <v>1854</v>
      </c>
      <c r="C943" s="481">
        <v>0</v>
      </c>
      <c r="D943" s="501"/>
      <c r="E943" s="501"/>
      <c r="F943" s="480">
        <v>0</v>
      </c>
      <c r="G943" s="484">
        <v>0</v>
      </c>
      <c r="H943" s="487">
        <v>0</v>
      </c>
      <c r="I943" s="501"/>
      <c r="J943" s="501"/>
      <c r="K943" s="501"/>
      <c r="L943" s="478">
        <v>0</v>
      </c>
      <c r="M943" s="501"/>
      <c r="N943" s="501"/>
      <c r="O943" s="501"/>
      <c r="P943" s="501"/>
      <c r="Q943" s="501"/>
    </row>
    <row r="944" s="463" customFormat="1" ht="38" customHeight="1" spans="1:17">
      <c r="A944" s="485" t="s">
        <v>1855</v>
      </c>
      <c r="B944" s="486" t="s">
        <v>1856</v>
      </c>
      <c r="C944" s="481">
        <v>0</v>
      </c>
      <c r="D944" s="501"/>
      <c r="E944" s="501"/>
      <c r="F944" s="480">
        <v>0</v>
      </c>
      <c r="G944" s="484">
        <v>0</v>
      </c>
      <c r="H944" s="487">
        <v>0</v>
      </c>
      <c r="I944" s="501"/>
      <c r="J944" s="501"/>
      <c r="K944" s="501"/>
      <c r="L944" s="478">
        <v>0</v>
      </c>
      <c r="M944" s="501"/>
      <c r="N944" s="501"/>
      <c r="O944" s="501"/>
      <c r="P944" s="501"/>
      <c r="Q944" s="501"/>
    </row>
    <row r="945" s="463" customFormat="1" ht="38" customHeight="1" spans="1:17">
      <c r="A945" s="485" t="s">
        <v>1857</v>
      </c>
      <c r="B945" s="486" t="s">
        <v>1858</v>
      </c>
      <c r="C945" s="481">
        <v>0</v>
      </c>
      <c r="D945" s="501"/>
      <c r="E945" s="501"/>
      <c r="F945" s="480">
        <v>0</v>
      </c>
      <c r="G945" s="484">
        <v>0</v>
      </c>
      <c r="H945" s="487"/>
      <c r="I945" s="501"/>
      <c r="J945" s="501"/>
      <c r="K945" s="501"/>
      <c r="L945" s="478">
        <v>0</v>
      </c>
      <c r="M945" s="501"/>
      <c r="N945" s="501"/>
      <c r="O945" s="501"/>
      <c r="P945" s="501"/>
      <c r="Q945" s="501"/>
    </row>
    <row r="946" s="463" customFormat="1" ht="38" customHeight="1" spans="1:17">
      <c r="A946" s="485" t="s">
        <v>1859</v>
      </c>
      <c r="B946" s="486" t="s">
        <v>1860</v>
      </c>
      <c r="C946" s="481">
        <v>0</v>
      </c>
      <c r="D946" s="501"/>
      <c r="E946" s="501"/>
      <c r="F946" s="480">
        <v>0</v>
      </c>
      <c r="G946" s="484">
        <v>0</v>
      </c>
      <c r="H946" s="487">
        <v>0</v>
      </c>
      <c r="I946" s="501"/>
      <c r="J946" s="501"/>
      <c r="K946" s="501"/>
      <c r="L946" s="478">
        <v>0</v>
      </c>
      <c r="M946" s="501"/>
      <c r="N946" s="501"/>
      <c r="O946" s="501"/>
      <c r="P946" s="501"/>
      <c r="Q946" s="501"/>
    </row>
    <row r="947" s="463" customFormat="1" ht="38" customHeight="1" spans="1:17">
      <c r="A947" s="485" t="s">
        <v>1861</v>
      </c>
      <c r="B947" s="486" t="s">
        <v>1862</v>
      </c>
      <c r="C947" s="481">
        <v>0</v>
      </c>
      <c r="D947" s="501"/>
      <c r="E947" s="501"/>
      <c r="F947" s="480">
        <v>0</v>
      </c>
      <c r="G947" s="484">
        <v>0</v>
      </c>
      <c r="H947" s="487">
        <v>0</v>
      </c>
      <c r="I947" s="501"/>
      <c r="J947" s="501"/>
      <c r="K947" s="501"/>
      <c r="L947" s="478">
        <v>0</v>
      </c>
      <c r="M947" s="501"/>
      <c r="N947" s="501"/>
      <c r="O947" s="501"/>
      <c r="P947" s="501"/>
      <c r="Q947" s="501"/>
    </row>
    <row r="948" s="463" customFormat="1" ht="38" customHeight="1" spans="1:17">
      <c r="A948" s="482" t="s">
        <v>1863</v>
      </c>
      <c r="B948" s="483" t="s">
        <v>1864</v>
      </c>
      <c r="C948" s="481">
        <v>0</v>
      </c>
      <c r="D948" s="501"/>
      <c r="E948" s="501"/>
      <c r="F948" s="480">
        <v>0</v>
      </c>
      <c r="G948" s="484">
        <v>0</v>
      </c>
      <c r="H948" s="484">
        <v>0</v>
      </c>
      <c r="I948" s="501"/>
      <c r="J948" s="501"/>
      <c r="K948" s="501"/>
      <c r="L948" s="478">
        <v>0</v>
      </c>
      <c r="M948" s="501"/>
      <c r="N948" s="501"/>
      <c r="O948" s="501"/>
      <c r="P948" s="501"/>
      <c r="Q948" s="501"/>
    </row>
    <row r="949" s="463" customFormat="1" ht="38" customHeight="1" spans="1:17">
      <c r="A949" s="485" t="s">
        <v>1865</v>
      </c>
      <c r="B949" s="486" t="s">
        <v>1866</v>
      </c>
      <c r="C949" s="481">
        <v>0</v>
      </c>
      <c r="D949" s="501"/>
      <c r="E949" s="501"/>
      <c r="F949" s="480">
        <v>0</v>
      </c>
      <c r="G949" s="484">
        <v>0</v>
      </c>
      <c r="H949" s="487">
        <v>0</v>
      </c>
      <c r="I949" s="501"/>
      <c r="J949" s="501"/>
      <c r="K949" s="501"/>
      <c r="L949" s="478">
        <v>0</v>
      </c>
      <c r="M949" s="501"/>
      <c r="N949" s="501"/>
      <c r="O949" s="501"/>
      <c r="P949" s="501"/>
      <c r="Q949" s="501"/>
    </row>
    <row r="950" s="463" customFormat="1" ht="38" customHeight="1" spans="1:17">
      <c r="A950" s="485" t="s">
        <v>1867</v>
      </c>
      <c r="B950" s="486" t="s">
        <v>1868</v>
      </c>
      <c r="C950" s="481">
        <v>0</v>
      </c>
      <c r="D950" s="501"/>
      <c r="E950" s="501"/>
      <c r="F950" s="480">
        <v>0</v>
      </c>
      <c r="G950" s="484">
        <v>0</v>
      </c>
      <c r="H950" s="487">
        <v>0</v>
      </c>
      <c r="I950" s="501"/>
      <c r="J950" s="501"/>
      <c r="K950" s="501"/>
      <c r="L950" s="478">
        <v>0</v>
      </c>
      <c r="M950" s="501"/>
      <c r="N950" s="501"/>
      <c r="O950" s="501"/>
      <c r="P950" s="501"/>
      <c r="Q950" s="501"/>
    </row>
    <row r="951" s="465" customFormat="1" ht="38" customHeight="1" spans="1:17">
      <c r="A951" s="482">
        <v>21366</v>
      </c>
      <c r="B951" s="483" t="s">
        <v>1869</v>
      </c>
      <c r="C951" s="481">
        <v>7</v>
      </c>
      <c r="D951" s="512"/>
      <c r="E951" s="512"/>
      <c r="F951" s="480">
        <v>7</v>
      </c>
      <c r="G951" s="484">
        <v>7</v>
      </c>
      <c r="H951" s="487"/>
      <c r="I951" s="512">
        <v>7</v>
      </c>
      <c r="J951" s="512"/>
      <c r="K951" s="512"/>
      <c r="L951" s="513"/>
      <c r="M951" s="512"/>
      <c r="N951" s="512"/>
      <c r="O951" s="512"/>
      <c r="P951" s="512"/>
      <c r="Q951" s="512"/>
    </row>
    <row r="952" s="463" customFormat="1" ht="38" customHeight="1" spans="1:17">
      <c r="A952" s="485">
        <v>2136699</v>
      </c>
      <c r="B952" s="486" t="s">
        <v>1870</v>
      </c>
      <c r="C952" s="481">
        <v>7</v>
      </c>
      <c r="D952" s="501"/>
      <c r="E952" s="501"/>
      <c r="F952" s="480">
        <v>7</v>
      </c>
      <c r="G952" s="484">
        <v>7</v>
      </c>
      <c r="H952" s="487"/>
      <c r="I952" s="501">
        <v>7</v>
      </c>
      <c r="J952" s="501"/>
      <c r="K952" s="501"/>
      <c r="L952" s="478"/>
      <c r="M952" s="501"/>
      <c r="N952" s="501"/>
      <c r="O952" s="501"/>
      <c r="P952" s="501"/>
      <c r="Q952" s="501"/>
    </row>
    <row r="953" s="463" customFormat="1" ht="38" customHeight="1" spans="1:17">
      <c r="A953" s="482" t="s">
        <v>1871</v>
      </c>
      <c r="B953" s="483" t="s">
        <v>1872</v>
      </c>
      <c r="C953" s="481">
        <v>21</v>
      </c>
      <c r="D953" s="501"/>
      <c r="E953" s="501"/>
      <c r="F953" s="480">
        <v>21</v>
      </c>
      <c r="G953" s="484">
        <v>21</v>
      </c>
      <c r="H953" s="484">
        <v>21</v>
      </c>
      <c r="I953" s="501"/>
      <c r="J953" s="501"/>
      <c r="K953" s="501"/>
      <c r="L953" s="478">
        <v>0</v>
      </c>
      <c r="M953" s="501"/>
      <c r="N953" s="501"/>
      <c r="O953" s="501"/>
      <c r="P953" s="501"/>
      <c r="Q953" s="501"/>
    </row>
    <row r="954" s="463" customFormat="1" ht="38" customHeight="1" spans="1:17">
      <c r="A954" s="485" t="s">
        <v>1873</v>
      </c>
      <c r="B954" s="486" t="s">
        <v>1874</v>
      </c>
      <c r="C954" s="481">
        <v>0</v>
      </c>
      <c r="D954" s="501"/>
      <c r="E954" s="501"/>
      <c r="F954" s="480">
        <v>0</v>
      </c>
      <c r="G954" s="484">
        <v>0</v>
      </c>
      <c r="H954" s="487">
        <v>0</v>
      </c>
      <c r="I954" s="501"/>
      <c r="J954" s="501"/>
      <c r="K954" s="501"/>
      <c r="L954" s="478">
        <v>0</v>
      </c>
      <c r="M954" s="501"/>
      <c r="N954" s="501"/>
      <c r="O954" s="501"/>
      <c r="P954" s="501"/>
      <c r="Q954" s="501"/>
    </row>
    <row r="955" s="463" customFormat="1" ht="38" customHeight="1" spans="1:17">
      <c r="A955" s="485" t="s">
        <v>1875</v>
      </c>
      <c r="B955" s="486" t="s">
        <v>1876</v>
      </c>
      <c r="C955" s="481">
        <v>21</v>
      </c>
      <c r="D955" s="501"/>
      <c r="E955" s="501"/>
      <c r="F955" s="480">
        <v>21</v>
      </c>
      <c r="G955" s="484">
        <v>21</v>
      </c>
      <c r="H955" s="487">
        <v>21</v>
      </c>
      <c r="I955" s="501"/>
      <c r="J955" s="501"/>
      <c r="K955" s="501"/>
      <c r="L955" s="478">
        <v>0</v>
      </c>
      <c r="M955" s="501"/>
      <c r="N955" s="501"/>
      <c r="O955" s="501"/>
      <c r="P955" s="501"/>
      <c r="Q955" s="501"/>
    </row>
    <row r="956" s="463" customFormat="1" ht="38" customHeight="1" spans="1:17">
      <c r="A956" s="482" t="s">
        <v>1877</v>
      </c>
      <c r="B956" s="483" t="s">
        <v>31</v>
      </c>
      <c r="C956" s="481">
        <v>1</v>
      </c>
      <c r="D956" s="477">
        <v>1</v>
      </c>
      <c r="E956" s="477">
        <v>1</v>
      </c>
      <c r="F956" s="480">
        <v>0</v>
      </c>
      <c r="G956" s="484">
        <v>0</v>
      </c>
      <c r="H956" s="484">
        <v>1</v>
      </c>
      <c r="I956" s="501"/>
      <c r="J956" s="501"/>
      <c r="K956" s="501"/>
      <c r="L956" s="478">
        <v>0</v>
      </c>
      <c r="M956" s="501"/>
      <c r="N956" s="501"/>
      <c r="O956" s="501"/>
      <c r="P956" s="501"/>
      <c r="Q956" s="501"/>
    </row>
    <row r="957" s="463" customFormat="1" ht="38" customHeight="1" spans="1:17">
      <c r="A957" s="482" t="s">
        <v>1878</v>
      </c>
      <c r="B957" s="483" t="s">
        <v>1879</v>
      </c>
      <c r="C957" s="481">
        <v>1</v>
      </c>
      <c r="D957" s="477">
        <v>1</v>
      </c>
      <c r="E957" s="477">
        <v>1</v>
      </c>
      <c r="F957" s="480">
        <v>0</v>
      </c>
      <c r="G957" s="484">
        <v>0</v>
      </c>
      <c r="H957" s="484">
        <v>1</v>
      </c>
      <c r="I957" s="501"/>
      <c r="J957" s="501"/>
      <c r="K957" s="501"/>
      <c r="L957" s="478">
        <v>0</v>
      </c>
      <c r="M957" s="501"/>
      <c r="N957" s="501"/>
      <c r="O957" s="501"/>
      <c r="P957" s="501"/>
      <c r="Q957" s="501"/>
    </row>
    <row r="958" s="463" customFormat="1" ht="38" customHeight="1" spans="1:17">
      <c r="A958" s="485" t="s">
        <v>1880</v>
      </c>
      <c r="B958" s="486" t="s">
        <v>249</v>
      </c>
      <c r="C958" s="481">
        <v>0</v>
      </c>
      <c r="D958" s="501"/>
      <c r="E958" s="501"/>
      <c r="F958" s="480">
        <v>0</v>
      </c>
      <c r="G958" s="484">
        <v>0</v>
      </c>
      <c r="H958" s="487"/>
      <c r="I958" s="501"/>
      <c r="J958" s="501"/>
      <c r="K958" s="501"/>
      <c r="L958" s="478">
        <v>0</v>
      </c>
      <c r="M958" s="501"/>
      <c r="N958" s="501"/>
      <c r="O958" s="501"/>
      <c r="P958" s="501"/>
      <c r="Q958" s="501"/>
    </row>
    <row r="959" s="463" customFormat="1" ht="38" customHeight="1" spans="1:17">
      <c r="A959" s="485" t="s">
        <v>1881</v>
      </c>
      <c r="B959" s="486" t="s">
        <v>251</v>
      </c>
      <c r="C959" s="481">
        <v>0</v>
      </c>
      <c r="D959" s="501"/>
      <c r="E959" s="501"/>
      <c r="F959" s="480">
        <v>0</v>
      </c>
      <c r="G959" s="484">
        <v>0</v>
      </c>
      <c r="H959" s="487"/>
      <c r="I959" s="501"/>
      <c r="J959" s="501"/>
      <c r="K959" s="501"/>
      <c r="L959" s="478">
        <v>0</v>
      </c>
      <c r="M959" s="501"/>
      <c r="N959" s="501"/>
      <c r="O959" s="501"/>
      <c r="P959" s="501"/>
      <c r="Q959" s="501"/>
    </row>
    <row r="960" s="463" customFormat="1" ht="38" customHeight="1" spans="1:17">
      <c r="A960" s="485" t="s">
        <v>1882</v>
      </c>
      <c r="B960" s="486" t="s">
        <v>253</v>
      </c>
      <c r="C960" s="481">
        <v>0</v>
      </c>
      <c r="D960" s="501"/>
      <c r="E960" s="501"/>
      <c r="F960" s="480">
        <v>0</v>
      </c>
      <c r="G960" s="484">
        <v>0</v>
      </c>
      <c r="H960" s="487"/>
      <c r="I960" s="501"/>
      <c r="J960" s="501"/>
      <c r="K960" s="501"/>
      <c r="L960" s="478">
        <v>0</v>
      </c>
      <c r="M960" s="501"/>
      <c r="N960" s="501"/>
      <c r="O960" s="501"/>
      <c r="P960" s="501"/>
      <c r="Q960" s="501"/>
    </row>
    <row r="961" s="463" customFormat="1" ht="38" customHeight="1" spans="1:17">
      <c r="A961" s="485" t="s">
        <v>1883</v>
      </c>
      <c r="B961" s="486" t="s">
        <v>1884</v>
      </c>
      <c r="C961" s="481">
        <v>0</v>
      </c>
      <c r="D961" s="501"/>
      <c r="E961" s="501"/>
      <c r="F961" s="480">
        <v>0</v>
      </c>
      <c r="G961" s="484">
        <v>0</v>
      </c>
      <c r="H961" s="487"/>
      <c r="I961" s="501"/>
      <c r="J961" s="501"/>
      <c r="K961" s="501"/>
      <c r="L961" s="478">
        <v>0</v>
      </c>
      <c r="M961" s="501"/>
      <c r="N961" s="501"/>
      <c r="O961" s="501"/>
      <c r="P961" s="501"/>
      <c r="Q961" s="501"/>
    </row>
    <row r="962" s="463" customFormat="1" ht="38" customHeight="1" spans="1:17">
      <c r="A962" s="485" t="s">
        <v>1885</v>
      </c>
      <c r="B962" s="486" t="s">
        <v>1886</v>
      </c>
      <c r="C962" s="481">
        <v>1</v>
      </c>
      <c r="D962" s="501">
        <v>1</v>
      </c>
      <c r="E962" s="501">
        <v>1</v>
      </c>
      <c r="F962" s="480">
        <v>0</v>
      </c>
      <c r="G962" s="484">
        <v>0</v>
      </c>
      <c r="H962" s="487">
        <v>1</v>
      </c>
      <c r="I962" s="501"/>
      <c r="J962" s="501"/>
      <c r="K962" s="501"/>
      <c r="L962" s="478">
        <v>0</v>
      </c>
      <c r="M962" s="501"/>
      <c r="N962" s="501"/>
      <c r="O962" s="501"/>
      <c r="P962" s="501"/>
      <c r="Q962" s="501"/>
    </row>
    <row r="963" s="463" customFormat="1" ht="38" customHeight="1" spans="1:17">
      <c r="A963" s="485" t="s">
        <v>1887</v>
      </c>
      <c r="B963" s="486" t="s">
        <v>1888</v>
      </c>
      <c r="C963" s="481">
        <v>0</v>
      </c>
      <c r="D963" s="501"/>
      <c r="E963" s="501"/>
      <c r="F963" s="480">
        <v>0</v>
      </c>
      <c r="G963" s="484">
        <v>0</v>
      </c>
      <c r="H963" s="487"/>
      <c r="I963" s="501"/>
      <c r="J963" s="501"/>
      <c r="K963" s="501"/>
      <c r="L963" s="478">
        <v>0</v>
      </c>
      <c r="M963" s="501"/>
      <c r="N963" s="501"/>
      <c r="O963" s="501"/>
      <c r="P963" s="501"/>
      <c r="Q963" s="501"/>
    </row>
    <row r="964" s="463" customFormat="1" ht="38" customHeight="1" spans="1:17">
      <c r="A964" s="485" t="s">
        <v>1889</v>
      </c>
      <c r="B964" s="486" t="s">
        <v>1890</v>
      </c>
      <c r="C964" s="481">
        <v>0</v>
      </c>
      <c r="D964" s="501"/>
      <c r="E964" s="501"/>
      <c r="F964" s="480">
        <v>0</v>
      </c>
      <c r="G964" s="484">
        <v>0</v>
      </c>
      <c r="H964" s="487"/>
      <c r="I964" s="501"/>
      <c r="J964" s="501"/>
      <c r="K964" s="501"/>
      <c r="L964" s="478">
        <v>0</v>
      </c>
      <c r="M964" s="501"/>
      <c r="N964" s="501"/>
      <c r="O964" s="501"/>
      <c r="P964" s="501"/>
      <c r="Q964" s="501"/>
    </row>
    <row r="965" s="463" customFormat="1" ht="38" customHeight="1" spans="1:17">
      <c r="A965" s="485" t="s">
        <v>1891</v>
      </c>
      <c r="B965" s="486" t="s">
        <v>1892</v>
      </c>
      <c r="C965" s="481">
        <v>0</v>
      </c>
      <c r="D965" s="501"/>
      <c r="E965" s="501"/>
      <c r="F965" s="480">
        <v>0</v>
      </c>
      <c r="G965" s="484">
        <v>0</v>
      </c>
      <c r="H965" s="487">
        <v>0</v>
      </c>
      <c r="I965" s="501"/>
      <c r="J965" s="501"/>
      <c r="K965" s="501"/>
      <c r="L965" s="478">
        <v>0</v>
      </c>
      <c r="M965" s="501"/>
      <c r="N965" s="501"/>
      <c r="O965" s="501"/>
      <c r="P965" s="501"/>
      <c r="Q965" s="501"/>
    </row>
    <row r="966" s="463" customFormat="1" ht="38" customHeight="1" spans="1:17">
      <c r="A966" s="485" t="s">
        <v>1893</v>
      </c>
      <c r="B966" s="486" t="s">
        <v>1894</v>
      </c>
      <c r="C966" s="481">
        <v>0</v>
      </c>
      <c r="D966" s="501"/>
      <c r="E966" s="501"/>
      <c r="F966" s="480">
        <v>0</v>
      </c>
      <c r="G966" s="484">
        <v>0</v>
      </c>
      <c r="H966" s="487"/>
      <c r="I966" s="501"/>
      <c r="J966" s="501"/>
      <c r="K966" s="501"/>
      <c r="L966" s="478">
        <v>0</v>
      </c>
      <c r="M966" s="501"/>
      <c r="N966" s="501"/>
      <c r="O966" s="501"/>
      <c r="P966" s="501"/>
      <c r="Q966" s="501"/>
    </row>
    <row r="967" s="463" customFormat="1" ht="38" customHeight="1" spans="1:17">
      <c r="A967" s="485" t="s">
        <v>1895</v>
      </c>
      <c r="B967" s="486" t="s">
        <v>1896</v>
      </c>
      <c r="C967" s="481">
        <v>0</v>
      </c>
      <c r="D967" s="501"/>
      <c r="E967" s="501"/>
      <c r="F967" s="480">
        <v>0</v>
      </c>
      <c r="G967" s="484">
        <v>0</v>
      </c>
      <c r="H967" s="487"/>
      <c r="I967" s="501"/>
      <c r="J967" s="501"/>
      <c r="K967" s="501"/>
      <c r="L967" s="478">
        <v>0</v>
      </c>
      <c r="M967" s="501"/>
      <c r="N967" s="501"/>
      <c r="O967" s="501"/>
      <c r="P967" s="501"/>
      <c r="Q967" s="501"/>
    </row>
    <row r="968" s="463" customFormat="1" ht="38" customHeight="1" spans="1:17">
      <c r="A968" s="485" t="s">
        <v>1897</v>
      </c>
      <c r="B968" s="486" t="s">
        <v>1898</v>
      </c>
      <c r="C968" s="481">
        <v>0</v>
      </c>
      <c r="D968" s="501"/>
      <c r="E968" s="501"/>
      <c r="F968" s="480">
        <v>0</v>
      </c>
      <c r="G968" s="484">
        <v>0</v>
      </c>
      <c r="H968" s="487"/>
      <c r="I968" s="501"/>
      <c r="J968" s="501"/>
      <c r="K968" s="501"/>
      <c r="L968" s="478">
        <v>0</v>
      </c>
      <c r="M968" s="501"/>
      <c r="N968" s="501"/>
      <c r="O968" s="501"/>
      <c r="P968" s="501"/>
      <c r="Q968" s="501"/>
    </row>
    <row r="969" s="463" customFormat="1" ht="38" customHeight="1" spans="1:17">
      <c r="A969" s="485" t="s">
        <v>1899</v>
      </c>
      <c r="B969" s="486" t="s">
        <v>1900</v>
      </c>
      <c r="C969" s="481">
        <v>0</v>
      </c>
      <c r="D969" s="501"/>
      <c r="E969" s="501"/>
      <c r="F969" s="480">
        <v>0</v>
      </c>
      <c r="G969" s="484">
        <v>0</v>
      </c>
      <c r="H969" s="487"/>
      <c r="I969" s="501"/>
      <c r="J969" s="501"/>
      <c r="K969" s="501"/>
      <c r="L969" s="478">
        <v>0</v>
      </c>
      <c r="M969" s="501"/>
      <c r="N969" s="501"/>
      <c r="O969" s="501"/>
      <c r="P969" s="501"/>
      <c r="Q969" s="501"/>
    </row>
    <row r="970" s="463" customFormat="1" ht="38" customHeight="1" spans="1:17">
      <c r="A970" s="485" t="s">
        <v>1901</v>
      </c>
      <c r="B970" s="486" t="s">
        <v>1902</v>
      </c>
      <c r="C970" s="481">
        <v>0</v>
      </c>
      <c r="D970" s="501"/>
      <c r="E970" s="501"/>
      <c r="F970" s="480">
        <v>0</v>
      </c>
      <c r="G970" s="484">
        <v>0</v>
      </c>
      <c r="H970" s="487"/>
      <c r="I970" s="501"/>
      <c r="J970" s="501"/>
      <c r="K970" s="501"/>
      <c r="L970" s="478">
        <v>0</v>
      </c>
      <c r="M970" s="501"/>
      <c r="N970" s="501"/>
      <c r="O970" s="501"/>
      <c r="P970" s="501"/>
      <c r="Q970" s="501"/>
    </row>
    <row r="971" s="463" customFormat="1" ht="38" customHeight="1" spans="1:17">
      <c r="A971" s="485" t="s">
        <v>1903</v>
      </c>
      <c r="B971" s="486" t="s">
        <v>1904</v>
      </c>
      <c r="C971" s="481">
        <v>0</v>
      </c>
      <c r="D971" s="501"/>
      <c r="E971" s="501"/>
      <c r="F971" s="480">
        <v>0</v>
      </c>
      <c r="G971" s="484">
        <v>0</v>
      </c>
      <c r="H971" s="487"/>
      <c r="I971" s="501"/>
      <c r="J971" s="501"/>
      <c r="K971" s="501"/>
      <c r="L971" s="478">
        <v>0</v>
      </c>
      <c r="M971" s="501"/>
      <c r="N971" s="501"/>
      <c r="O971" s="501"/>
      <c r="P971" s="501"/>
      <c r="Q971" s="501"/>
    </row>
    <row r="972" s="463" customFormat="1" ht="38" customHeight="1" spans="1:17">
      <c r="A972" s="485" t="s">
        <v>1905</v>
      </c>
      <c r="B972" s="486" t="s">
        <v>1906</v>
      </c>
      <c r="C972" s="481">
        <v>0</v>
      </c>
      <c r="D972" s="501"/>
      <c r="E972" s="501"/>
      <c r="F972" s="480">
        <v>0</v>
      </c>
      <c r="G972" s="484">
        <v>0</v>
      </c>
      <c r="H972" s="487"/>
      <c r="I972" s="501"/>
      <c r="J972" s="501"/>
      <c r="K972" s="501"/>
      <c r="L972" s="478">
        <v>0</v>
      </c>
      <c r="M972" s="501"/>
      <c r="N972" s="501"/>
      <c r="O972" s="501"/>
      <c r="P972" s="501"/>
      <c r="Q972" s="501"/>
    </row>
    <row r="973" s="463" customFormat="1" ht="38" customHeight="1" spans="1:17">
      <c r="A973" s="485" t="s">
        <v>1907</v>
      </c>
      <c r="B973" s="486" t="s">
        <v>1908</v>
      </c>
      <c r="C973" s="481">
        <v>0</v>
      </c>
      <c r="D973" s="501"/>
      <c r="E973" s="501"/>
      <c r="F973" s="480">
        <v>0</v>
      </c>
      <c r="G973" s="484">
        <v>0</v>
      </c>
      <c r="H973" s="487">
        <v>0</v>
      </c>
      <c r="I973" s="501"/>
      <c r="J973" s="501"/>
      <c r="K973" s="501"/>
      <c r="L973" s="478">
        <v>0</v>
      </c>
      <c r="M973" s="501"/>
      <c r="N973" s="501"/>
      <c r="O973" s="501"/>
      <c r="P973" s="501"/>
      <c r="Q973" s="501"/>
    </row>
    <row r="974" s="463" customFormat="1" ht="38" customHeight="1" spans="1:17">
      <c r="A974" s="485" t="s">
        <v>1909</v>
      </c>
      <c r="B974" s="486" t="s">
        <v>1910</v>
      </c>
      <c r="C974" s="481">
        <v>0</v>
      </c>
      <c r="D974" s="501"/>
      <c r="E974" s="501"/>
      <c r="F974" s="480">
        <v>0</v>
      </c>
      <c r="G974" s="484">
        <v>0</v>
      </c>
      <c r="H974" s="487"/>
      <c r="I974" s="501"/>
      <c r="J974" s="501"/>
      <c r="K974" s="501"/>
      <c r="L974" s="478">
        <v>0</v>
      </c>
      <c r="M974" s="501"/>
      <c r="N974" s="501"/>
      <c r="O974" s="501"/>
      <c r="P974" s="501"/>
      <c r="Q974" s="501"/>
    </row>
    <row r="975" s="463" customFormat="1" ht="38" customHeight="1" spans="1:17">
      <c r="A975" s="485" t="s">
        <v>1911</v>
      </c>
      <c r="B975" s="486" t="s">
        <v>1912</v>
      </c>
      <c r="C975" s="481">
        <v>0</v>
      </c>
      <c r="D975" s="501"/>
      <c r="E975" s="501"/>
      <c r="F975" s="480">
        <v>0</v>
      </c>
      <c r="G975" s="484">
        <v>0</v>
      </c>
      <c r="H975" s="487">
        <v>0</v>
      </c>
      <c r="I975" s="501"/>
      <c r="J975" s="501"/>
      <c r="K975" s="501"/>
      <c r="L975" s="478">
        <v>0</v>
      </c>
      <c r="M975" s="501"/>
      <c r="N975" s="501"/>
      <c r="O975" s="501"/>
      <c r="P975" s="501"/>
      <c r="Q975" s="501"/>
    </row>
    <row r="976" s="463" customFormat="1" ht="38" customHeight="1" spans="1:17">
      <c r="A976" s="485" t="s">
        <v>1913</v>
      </c>
      <c r="B976" s="486" t="s">
        <v>1914</v>
      </c>
      <c r="C976" s="481">
        <v>0</v>
      </c>
      <c r="D976" s="501"/>
      <c r="E976" s="501"/>
      <c r="F976" s="480">
        <v>0</v>
      </c>
      <c r="G976" s="484">
        <v>0</v>
      </c>
      <c r="H976" s="487"/>
      <c r="I976" s="501"/>
      <c r="J976" s="501"/>
      <c r="K976" s="501"/>
      <c r="L976" s="478">
        <v>0</v>
      </c>
      <c r="M976" s="501"/>
      <c r="N976" s="501"/>
      <c r="O976" s="501"/>
      <c r="P976" s="501"/>
      <c r="Q976" s="501"/>
    </row>
    <row r="977" s="463" customFormat="1" ht="38" customHeight="1" spans="1:17">
      <c r="A977" s="485" t="s">
        <v>1915</v>
      </c>
      <c r="B977" s="486" t="s">
        <v>1916</v>
      </c>
      <c r="C977" s="481">
        <v>0</v>
      </c>
      <c r="D977" s="501"/>
      <c r="E977" s="501"/>
      <c r="F977" s="480">
        <v>0</v>
      </c>
      <c r="G977" s="484">
        <v>0</v>
      </c>
      <c r="H977" s="487"/>
      <c r="I977" s="501"/>
      <c r="J977" s="501"/>
      <c r="K977" s="501"/>
      <c r="L977" s="478">
        <v>0</v>
      </c>
      <c r="M977" s="501"/>
      <c r="N977" s="501"/>
      <c r="O977" s="501"/>
      <c r="P977" s="501"/>
      <c r="Q977" s="501"/>
    </row>
    <row r="978" s="463" customFormat="1" ht="38" customHeight="1" spans="1:17">
      <c r="A978" s="485" t="s">
        <v>1917</v>
      </c>
      <c r="B978" s="486" t="s">
        <v>1918</v>
      </c>
      <c r="C978" s="481">
        <v>0</v>
      </c>
      <c r="D978" s="501"/>
      <c r="E978" s="501"/>
      <c r="F978" s="480">
        <v>0</v>
      </c>
      <c r="G978" s="484">
        <v>0</v>
      </c>
      <c r="H978" s="487"/>
      <c r="I978" s="501"/>
      <c r="J978" s="501"/>
      <c r="K978" s="501"/>
      <c r="L978" s="478">
        <v>0</v>
      </c>
      <c r="M978" s="501"/>
      <c r="N978" s="501"/>
      <c r="O978" s="501"/>
      <c r="P978" s="501"/>
      <c r="Q978" s="501"/>
    </row>
    <row r="979" s="463" customFormat="1" ht="38" customHeight="1" spans="1:17">
      <c r="A979" s="485" t="s">
        <v>1919</v>
      </c>
      <c r="B979" s="486" t="s">
        <v>1920</v>
      </c>
      <c r="C979" s="481">
        <v>0</v>
      </c>
      <c r="D979" s="501"/>
      <c r="E979" s="501"/>
      <c r="F979" s="480">
        <v>0</v>
      </c>
      <c r="G979" s="484">
        <v>0</v>
      </c>
      <c r="H979" s="487"/>
      <c r="I979" s="501"/>
      <c r="J979" s="501"/>
      <c r="K979" s="501"/>
      <c r="L979" s="478">
        <v>0</v>
      </c>
      <c r="M979" s="501"/>
      <c r="N979" s="501"/>
      <c r="O979" s="501"/>
      <c r="P979" s="501"/>
      <c r="Q979" s="501"/>
    </row>
    <row r="980" s="463" customFormat="1" ht="38" customHeight="1" spans="1:17">
      <c r="A980" s="482" t="s">
        <v>1921</v>
      </c>
      <c r="B980" s="483" t="s">
        <v>1922</v>
      </c>
      <c r="C980" s="481">
        <v>0</v>
      </c>
      <c r="D980" s="501"/>
      <c r="E980" s="501"/>
      <c r="F980" s="480">
        <v>0</v>
      </c>
      <c r="G980" s="484">
        <v>0</v>
      </c>
      <c r="H980" s="484"/>
      <c r="I980" s="501"/>
      <c r="J980" s="501"/>
      <c r="K980" s="501"/>
      <c r="L980" s="478">
        <v>0</v>
      </c>
      <c r="M980" s="501"/>
      <c r="N980" s="501"/>
      <c r="O980" s="501"/>
      <c r="P980" s="501"/>
      <c r="Q980" s="501"/>
    </row>
    <row r="981" s="463" customFormat="1" ht="38" customHeight="1" spans="1:17">
      <c r="A981" s="485" t="s">
        <v>1923</v>
      </c>
      <c r="B981" s="486" t="s">
        <v>249</v>
      </c>
      <c r="C981" s="481">
        <v>0</v>
      </c>
      <c r="D981" s="501"/>
      <c r="E981" s="501"/>
      <c r="F981" s="480">
        <v>0</v>
      </c>
      <c r="G981" s="484">
        <v>0</v>
      </c>
      <c r="H981" s="487">
        <v>0</v>
      </c>
      <c r="I981" s="501"/>
      <c r="J981" s="501"/>
      <c r="K981" s="501"/>
      <c r="L981" s="478">
        <v>0</v>
      </c>
      <c r="M981" s="501"/>
      <c r="N981" s="501"/>
      <c r="O981" s="501"/>
      <c r="P981" s="501"/>
      <c r="Q981" s="501"/>
    </row>
    <row r="982" s="463" customFormat="1" ht="38" customHeight="1" spans="1:17">
      <c r="A982" s="485" t="s">
        <v>1924</v>
      </c>
      <c r="B982" s="486" t="s">
        <v>251</v>
      </c>
      <c r="C982" s="481">
        <v>0</v>
      </c>
      <c r="D982" s="501"/>
      <c r="E982" s="501"/>
      <c r="F982" s="480">
        <v>0</v>
      </c>
      <c r="G982" s="484">
        <v>0</v>
      </c>
      <c r="H982" s="487">
        <v>0</v>
      </c>
      <c r="I982" s="501"/>
      <c r="J982" s="501"/>
      <c r="K982" s="501"/>
      <c r="L982" s="478">
        <v>0</v>
      </c>
      <c r="M982" s="501"/>
      <c r="N982" s="501"/>
      <c r="O982" s="501"/>
      <c r="P982" s="501"/>
      <c r="Q982" s="501"/>
    </row>
    <row r="983" s="463" customFormat="1" ht="38" customHeight="1" spans="1:17">
      <c r="A983" s="485" t="s">
        <v>1925</v>
      </c>
      <c r="B983" s="486" t="s">
        <v>253</v>
      </c>
      <c r="C983" s="481">
        <v>0</v>
      </c>
      <c r="D983" s="501"/>
      <c r="E983" s="501"/>
      <c r="F983" s="480">
        <v>0</v>
      </c>
      <c r="G983" s="484">
        <v>0</v>
      </c>
      <c r="H983" s="487">
        <v>0</v>
      </c>
      <c r="I983" s="501"/>
      <c r="J983" s="501"/>
      <c r="K983" s="501"/>
      <c r="L983" s="478">
        <v>0</v>
      </c>
      <c r="M983" s="501"/>
      <c r="N983" s="501"/>
      <c r="O983" s="501"/>
      <c r="P983" s="501"/>
      <c r="Q983" s="501"/>
    </row>
    <row r="984" s="463" customFormat="1" ht="38" customHeight="1" spans="1:17">
      <c r="A984" s="485" t="s">
        <v>1926</v>
      </c>
      <c r="B984" s="486" t="s">
        <v>1927</v>
      </c>
      <c r="C984" s="481">
        <v>0</v>
      </c>
      <c r="D984" s="501"/>
      <c r="E984" s="501"/>
      <c r="F984" s="480">
        <v>0</v>
      </c>
      <c r="G984" s="484">
        <v>0</v>
      </c>
      <c r="H984" s="487"/>
      <c r="I984" s="501"/>
      <c r="J984" s="501"/>
      <c r="K984" s="501"/>
      <c r="L984" s="478">
        <v>0</v>
      </c>
      <c r="M984" s="501"/>
      <c r="N984" s="501"/>
      <c r="O984" s="501"/>
      <c r="P984" s="501"/>
      <c r="Q984" s="501"/>
    </row>
    <row r="985" s="463" customFormat="1" ht="38" customHeight="1" spans="1:17">
      <c r="A985" s="485" t="s">
        <v>1928</v>
      </c>
      <c r="B985" s="486" t="s">
        <v>1929</v>
      </c>
      <c r="C985" s="481">
        <v>0</v>
      </c>
      <c r="D985" s="501"/>
      <c r="E985" s="501"/>
      <c r="F985" s="480">
        <v>0</v>
      </c>
      <c r="G985" s="484">
        <v>0</v>
      </c>
      <c r="H985" s="487">
        <v>0</v>
      </c>
      <c r="I985" s="501"/>
      <c r="J985" s="501"/>
      <c r="K985" s="501"/>
      <c r="L985" s="478">
        <v>0</v>
      </c>
      <c r="M985" s="501"/>
      <c r="N985" s="501"/>
      <c r="O985" s="501"/>
      <c r="P985" s="501"/>
      <c r="Q985" s="501"/>
    </row>
    <row r="986" s="463" customFormat="1" ht="38" customHeight="1" spans="1:17">
      <c r="A986" s="485" t="s">
        <v>1930</v>
      </c>
      <c r="B986" s="486" t="s">
        <v>1931</v>
      </c>
      <c r="C986" s="481">
        <v>0</v>
      </c>
      <c r="D986" s="501"/>
      <c r="E986" s="501"/>
      <c r="F986" s="480">
        <v>0</v>
      </c>
      <c r="G986" s="484">
        <v>0</v>
      </c>
      <c r="H986" s="487"/>
      <c r="I986" s="501"/>
      <c r="J986" s="501"/>
      <c r="K986" s="501"/>
      <c r="L986" s="478">
        <v>0</v>
      </c>
      <c r="M986" s="501"/>
      <c r="N986" s="501"/>
      <c r="O986" s="501"/>
      <c r="P986" s="501"/>
      <c r="Q986" s="501"/>
    </row>
    <row r="987" s="463" customFormat="1" ht="38" customHeight="1" spans="1:17">
      <c r="A987" s="485" t="s">
        <v>1932</v>
      </c>
      <c r="B987" s="486" t="s">
        <v>1933</v>
      </c>
      <c r="C987" s="481">
        <v>0</v>
      </c>
      <c r="D987" s="501"/>
      <c r="E987" s="501"/>
      <c r="F987" s="480">
        <v>0</v>
      </c>
      <c r="G987" s="484">
        <v>0</v>
      </c>
      <c r="H987" s="487"/>
      <c r="I987" s="501"/>
      <c r="J987" s="501"/>
      <c r="K987" s="501"/>
      <c r="L987" s="478">
        <v>0</v>
      </c>
      <c r="M987" s="501"/>
      <c r="N987" s="501"/>
      <c r="O987" s="501"/>
      <c r="P987" s="501"/>
      <c r="Q987" s="501"/>
    </row>
    <row r="988" s="463" customFormat="1" ht="38" customHeight="1" spans="1:17">
      <c r="A988" s="485" t="s">
        <v>1934</v>
      </c>
      <c r="B988" s="486" t="s">
        <v>1935</v>
      </c>
      <c r="C988" s="481">
        <v>0</v>
      </c>
      <c r="D988" s="501"/>
      <c r="E988" s="501"/>
      <c r="F988" s="480">
        <v>0</v>
      </c>
      <c r="G988" s="484">
        <v>0</v>
      </c>
      <c r="H988" s="487">
        <v>0</v>
      </c>
      <c r="I988" s="501"/>
      <c r="J988" s="501"/>
      <c r="K988" s="501"/>
      <c r="L988" s="478">
        <v>0</v>
      </c>
      <c r="M988" s="501"/>
      <c r="N988" s="501"/>
      <c r="O988" s="501"/>
      <c r="P988" s="501"/>
      <c r="Q988" s="501"/>
    </row>
    <row r="989" s="463" customFormat="1" ht="38" customHeight="1" spans="1:17">
      <c r="A989" s="485" t="s">
        <v>1936</v>
      </c>
      <c r="B989" s="486" t="s">
        <v>1937</v>
      </c>
      <c r="C989" s="481">
        <v>0</v>
      </c>
      <c r="D989" s="501"/>
      <c r="E989" s="501"/>
      <c r="F989" s="480">
        <v>0</v>
      </c>
      <c r="G989" s="484">
        <v>0</v>
      </c>
      <c r="H989" s="487"/>
      <c r="I989" s="501"/>
      <c r="J989" s="501"/>
      <c r="K989" s="501"/>
      <c r="L989" s="478">
        <v>0</v>
      </c>
      <c r="M989" s="501"/>
      <c r="N989" s="501"/>
      <c r="O989" s="501"/>
      <c r="P989" s="501"/>
      <c r="Q989" s="501"/>
    </row>
    <row r="990" s="463" customFormat="1" ht="38" customHeight="1" spans="1:17">
      <c r="A990" s="482" t="s">
        <v>1938</v>
      </c>
      <c r="B990" s="483" t="s">
        <v>1939</v>
      </c>
      <c r="C990" s="481">
        <v>0</v>
      </c>
      <c r="D990" s="501"/>
      <c r="E990" s="501"/>
      <c r="F990" s="480">
        <v>0</v>
      </c>
      <c r="G990" s="484">
        <v>0</v>
      </c>
      <c r="H990" s="484"/>
      <c r="I990" s="501"/>
      <c r="J990" s="501"/>
      <c r="K990" s="501"/>
      <c r="L990" s="478">
        <v>0</v>
      </c>
      <c r="M990" s="501"/>
      <c r="N990" s="501"/>
      <c r="O990" s="501"/>
      <c r="P990" s="501"/>
      <c r="Q990" s="501"/>
    </row>
    <row r="991" s="463" customFormat="1" ht="38" customHeight="1" spans="1:17">
      <c r="A991" s="485" t="s">
        <v>1940</v>
      </c>
      <c r="B991" s="486" t="s">
        <v>249</v>
      </c>
      <c r="C991" s="481">
        <v>0</v>
      </c>
      <c r="D991" s="501"/>
      <c r="E991" s="501"/>
      <c r="F991" s="480">
        <v>0</v>
      </c>
      <c r="G991" s="484">
        <v>0</v>
      </c>
      <c r="H991" s="487">
        <v>0</v>
      </c>
      <c r="I991" s="501"/>
      <c r="J991" s="501"/>
      <c r="K991" s="501"/>
      <c r="L991" s="478">
        <v>0</v>
      </c>
      <c r="M991" s="501"/>
      <c r="N991" s="501"/>
      <c r="O991" s="501"/>
      <c r="P991" s="501"/>
      <c r="Q991" s="501"/>
    </row>
    <row r="992" s="463" customFormat="1" ht="38" customHeight="1" spans="1:17">
      <c r="A992" s="485" t="s">
        <v>1941</v>
      </c>
      <c r="B992" s="486" t="s">
        <v>251</v>
      </c>
      <c r="C992" s="481">
        <v>0</v>
      </c>
      <c r="D992" s="501"/>
      <c r="E992" s="501"/>
      <c r="F992" s="480">
        <v>0</v>
      </c>
      <c r="G992" s="484">
        <v>0</v>
      </c>
      <c r="H992" s="487">
        <v>0</v>
      </c>
      <c r="I992" s="501"/>
      <c r="J992" s="501"/>
      <c r="K992" s="501"/>
      <c r="L992" s="478">
        <v>0</v>
      </c>
      <c r="M992" s="501"/>
      <c r="N992" s="501"/>
      <c r="O992" s="501"/>
      <c r="P992" s="501"/>
      <c r="Q992" s="501"/>
    </row>
    <row r="993" s="463" customFormat="1" ht="38" customHeight="1" spans="1:17">
      <c r="A993" s="485" t="s">
        <v>1942</v>
      </c>
      <c r="B993" s="486" t="s">
        <v>253</v>
      </c>
      <c r="C993" s="481">
        <v>0</v>
      </c>
      <c r="D993" s="501"/>
      <c r="E993" s="501"/>
      <c r="F993" s="480">
        <v>0</v>
      </c>
      <c r="G993" s="484">
        <v>0</v>
      </c>
      <c r="H993" s="487">
        <v>0</v>
      </c>
      <c r="I993" s="501"/>
      <c r="J993" s="501"/>
      <c r="K993" s="501"/>
      <c r="L993" s="478">
        <v>0</v>
      </c>
      <c r="M993" s="501"/>
      <c r="N993" s="501"/>
      <c r="O993" s="501"/>
      <c r="P993" s="501"/>
      <c r="Q993" s="501"/>
    </row>
    <row r="994" s="463" customFormat="1" ht="38" customHeight="1" spans="1:17">
      <c r="A994" s="485" t="s">
        <v>1943</v>
      </c>
      <c r="B994" s="486" t="s">
        <v>1944</v>
      </c>
      <c r="C994" s="481">
        <v>0</v>
      </c>
      <c r="D994" s="501"/>
      <c r="E994" s="501"/>
      <c r="F994" s="480">
        <v>0</v>
      </c>
      <c r="G994" s="484">
        <v>0</v>
      </c>
      <c r="H994" s="487">
        <v>0</v>
      </c>
      <c r="I994" s="501"/>
      <c r="J994" s="501"/>
      <c r="K994" s="501"/>
      <c r="L994" s="478">
        <v>0</v>
      </c>
      <c r="M994" s="501"/>
      <c r="N994" s="501"/>
      <c r="O994" s="501"/>
      <c r="P994" s="501"/>
      <c r="Q994" s="501"/>
    </row>
    <row r="995" s="463" customFormat="1" ht="38" customHeight="1" spans="1:17">
      <c r="A995" s="485" t="s">
        <v>1945</v>
      </c>
      <c r="B995" s="486" t="s">
        <v>1946</v>
      </c>
      <c r="C995" s="481">
        <v>0</v>
      </c>
      <c r="D995" s="501"/>
      <c r="E995" s="501"/>
      <c r="F995" s="480">
        <v>0</v>
      </c>
      <c r="G995" s="484">
        <v>0</v>
      </c>
      <c r="H995" s="487">
        <v>0</v>
      </c>
      <c r="I995" s="501"/>
      <c r="J995" s="501"/>
      <c r="K995" s="501"/>
      <c r="L995" s="478">
        <v>0</v>
      </c>
      <c r="M995" s="501"/>
      <c r="N995" s="501"/>
      <c r="O995" s="501"/>
      <c r="P995" s="501"/>
      <c r="Q995" s="501"/>
    </row>
    <row r="996" s="463" customFormat="1" ht="38" customHeight="1" spans="1:17">
      <c r="A996" s="485" t="s">
        <v>1947</v>
      </c>
      <c r="B996" s="486" t="s">
        <v>1948</v>
      </c>
      <c r="C996" s="481">
        <v>0</v>
      </c>
      <c r="D996" s="501"/>
      <c r="E996" s="501"/>
      <c r="F996" s="480">
        <v>0</v>
      </c>
      <c r="G996" s="484">
        <v>0</v>
      </c>
      <c r="H996" s="487">
        <v>0</v>
      </c>
      <c r="I996" s="501"/>
      <c r="J996" s="501"/>
      <c r="K996" s="501"/>
      <c r="L996" s="478">
        <v>0</v>
      </c>
      <c r="M996" s="501"/>
      <c r="N996" s="501"/>
      <c r="O996" s="501"/>
      <c r="P996" s="501"/>
      <c r="Q996" s="501"/>
    </row>
    <row r="997" s="463" customFormat="1" ht="38" customHeight="1" spans="1:17">
      <c r="A997" s="485" t="s">
        <v>1949</v>
      </c>
      <c r="B997" s="486" t="s">
        <v>1950</v>
      </c>
      <c r="C997" s="481">
        <v>0</v>
      </c>
      <c r="D997" s="501"/>
      <c r="E997" s="501"/>
      <c r="F997" s="480">
        <v>0</v>
      </c>
      <c r="G997" s="484">
        <v>0</v>
      </c>
      <c r="H997" s="487"/>
      <c r="I997" s="501"/>
      <c r="J997" s="501"/>
      <c r="K997" s="501"/>
      <c r="L997" s="478">
        <v>0</v>
      </c>
      <c r="M997" s="501"/>
      <c r="N997" s="501"/>
      <c r="O997" s="501"/>
      <c r="P997" s="501"/>
      <c r="Q997" s="501"/>
    </row>
    <row r="998" s="463" customFormat="1" ht="38" customHeight="1" spans="1:17">
      <c r="A998" s="485" t="s">
        <v>1951</v>
      </c>
      <c r="B998" s="486" t="s">
        <v>1952</v>
      </c>
      <c r="C998" s="481">
        <v>0</v>
      </c>
      <c r="D998" s="501"/>
      <c r="E998" s="501"/>
      <c r="F998" s="480">
        <v>0</v>
      </c>
      <c r="G998" s="484">
        <v>0</v>
      </c>
      <c r="H998" s="487"/>
      <c r="I998" s="501"/>
      <c r="J998" s="501"/>
      <c r="K998" s="501"/>
      <c r="L998" s="478">
        <v>0</v>
      </c>
      <c r="M998" s="501"/>
      <c r="N998" s="501"/>
      <c r="O998" s="501"/>
      <c r="P998" s="501"/>
      <c r="Q998" s="501"/>
    </row>
    <row r="999" s="463" customFormat="1" ht="38" customHeight="1" spans="1:17">
      <c r="A999" s="485" t="s">
        <v>1953</v>
      </c>
      <c r="B999" s="486" t="s">
        <v>1954</v>
      </c>
      <c r="C999" s="481">
        <v>0</v>
      </c>
      <c r="D999" s="501"/>
      <c r="E999" s="501"/>
      <c r="F999" s="480">
        <v>0</v>
      </c>
      <c r="G999" s="484">
        <v>0</v>
      </c>
      <c r="H999" s="487"/>
      <c r="I999" s="501"/>
      <c r="J999" s="501"/>
      <c r="K999" s="501"/>
      <c r="L999" s="478">
        <v>0</v>
      </c>
      <c r="M999" s="501"/>
      <c r="N999" s="501"/>
      <c r="O999" s="501"/>
      <c r="P999" s="501"/>
      <c r="Q999" s="501"/>
    </row>
    <row r="1000" s="463" customFormat="1" ht="38" customHeight="1" spans="1:17">
      <c r="A1000" s="482" t="s">
        <v>1955</v>
      </c>
      <c r="B1000" s="483" t="s">
        <v>1956</v>
      </c>
      <c r="C1000" s="481">
        <v>0</v>
      </c>
      <c r="D1000" s="501"/>
      <c r="E1000" s="501"/>
      <c r="F1000" s="480">
        <v>0</v>
      </c>
      <c r="G1000" s="484">
        <v>0</v>
      </c>
      <c r="H1000" s="484">
        <v>0</v>
      </c>
      <c r="I1000" s="501"/>
      <c r="J1000" s="501"/>
      <c r="K1000" s="501"/>
      <c r="L1000" s="478">
        <v>0</v>
      </c>
      <c r="M1000" s="501"/>
      <c r="N1000" s="501"/>
      <c r="O1000" s="501"/>
      <c r="P1000" s="501"/>
      <c r="Q1000" s="501"/>
    </row>
    <row r="1001" s="463" customFormat="1" ht="38" customHeight="1" spans="1:17">
      <c r="A1001" s="485" t="s">
        <v>1957</v>
      </c>
      <c r="B1001" s="486" t="s">
        <v>1958</v>
      </c>
      <c r="C1001" s="481">
        <v>0</v>
      </c>
      <c r="D1001" s="501"/>
      <c r="E1001" s="501"/>
      <c r="F1001" s="480">
        <v>0</v>
      </c>
      <c r="G1001" s="484">
        <v>0</v>
      </c>
      <c r="H1001" s="487">
        <v>0</v>
      </c>
      <c r="I1001" s="501"/>
      <c r="J1001" s="501"/>
      <c r="K1001" s="501"/>
      <c r="L1001" s="478">
        <v>0</v>
      </c>
      <c r="M1001" s="501"/>
      <c r="N1001" s="501"/>
      <c r="O1001" s="501"/>
      <c r="P1001" s="501"/>
      <c r="Q1001" s="501"/>
    </row>
    <row r="1002" s="463" customFormat="1" ht="38" customHeight="1" spans="1:17">
      <c r="A1002" s="485" t="s">
        <v>1959</v>
      </c>
      <c r="B1002" s="486" t="s">
        <v>1960</v>
      </c>
      <c r="C1002" s="481">
        <v>0</v>
      </c>
      <c r="D1002" s="501"/>
      <c r="E1002" s="501"/>
      <c r="F1002" s="480">
        <v>0</v>
      </c>
      <c r="G1002" s="484">
        <v>0</v>
      </c>
      <c r="H1002" s="487">
        <v>0</v>
      </c>
      <c r="I1002" s="501"/>
      <c r="J1002" s="501"/>
      <c r="K1002" s="501"/>
      <c r="L1002" s="478">
        <v>0</v>
      </c>
      <c r="M1002" s="501"/>
      <c r="N1002" s="501"/>
      <c r="O1002" s="501"/>
      <c r="P1002" s="501"/>
      <c r="Q1002" s="501"/>
    </row>
    <row r="1003" s="463" customFormat="1" ht="38" customHeight="1" spans="1:17">
      <c r="A1003" s="485" t="s">
        <v>1961</v>
      </c>
      <c r="B1003" s="486" t="s">
        <v>1962</v>
      </c>
      <c r="C1003" s="481">
        <v>0</v>
      </c>
      <c r="D1003" s="501"/>
      <c r="E1003" s="501"/>
      <c r="F1003" s="480">
        <v>0</v>
      </c>
      <c r="G1003" s="484">
        <v>0</v>
      </c>
      <c r="H1003" s="487">
        <v>0</v>
      </c>
      <c r="I1003" s="501"/>
      <c r="J1003" s="501"/>
      <c r="K1003" s="501"/>
      <c r="L1003" s="478">
        <v>0</v>
      </c>
      <c r="M1003" s="501"/>
      <c r="N1003" s="501"/>
      <c r="O1003" s="501"/>
      <c r="P1003" s="501"/>
      <c r="Q1003" s="501"/>
    </row>
    <row r="1004" s="463" customFormat="1" ht="38" customHeight="1" spans="1:17">
      <c r="A1004" s="485" t="s">
        <v>1963</v>
      </c>
      <c r="B1004" s="486" t="s">
        <v>1964</v>
      </c>
      <c r="C1004" s="481">
        <v>0</v>
      </c>
      <c r="D1004" s="501"/>
      <c r="E1004" s="501"/>
      <c r="F1004" s="480">
        <v>0</v>
      </c>
      <c r="G1004" s="484">
        <v>0</v>
      </c>
      <c r="H1004" s="487">
        <v>0</v>
      </c>
      <c r="I1004" s="501"/>
      <c r="J1004" s="501"/>
      <c r="K1004" s="501"/>
      <c r="L1004" s="478">
        <v>0</v>
      </c>
      <c r="M1004" s="501"/>
      <c r="N1004" s="501"/>
      <c r="O1004" s="501"/>
      <c r="P1004" s="501"/>
      <c r="Q1004" s="501"/>
    </row>
    <row r="1005" s="463" customFormat="1" ht="38" customHeight="1" spans="1:17">
      <c r="A1005" s="482" t="s">
        <v>1965</v>
      </c>
      <c r="B1005" s="483" t="s">
        <v>1966</v>
      </c>
      <c r="C1005" s="481">
        <v>0</v>
      </c>
      <c r="D1005" s="501"/>
      <c r="E1005" s="501"/>
      <c r="F1005" s="480">
        <v>0</v>
      </c>
      <c r="G1005" s="484">
        <v>0</v>
      </c>
      <c r="H1005" s="484">
        <v>0</v>
      </c>
      <c r="I1005" s="501"/>
      <c r="J1005" s="501"/>
      <c r="K1005" s="501"/>
      <c r="L1005" s="478">
        <v>0</v>
      </c>
      <c r="M1005" s="501"/>
      <c r="N1005" s="501"/>
      <c r="O1005" s="501"/>
      <c r="P1005" s="501"/>
      <c r="Q1005" s="501"/>
    </row>
    <row r="1006" s="463" customFormat="1" ht="38" customHeight="1" spans="1:17">
      <c r="A1006" s="485" t="s">
        <v>1967</v>
      </c>
      <c r="B1006" s="486" t="s">
        <v>249</v>
      </c>
      <c r="C1006" s="481">
        <v>0</v>
      </c>
      <c r="D1006" s="501"/>
      <c r="E1006" s="501"/>
      <c r="F1006" s="480">
        <v>0</v>
      </c>
      <c r="G1006" s="484">
        <v>0</v>
      </c>
      <c r="H1006" s="487">
        <v>0</v>
      </c>
      <c r="I1006" s="501"/>
      <c r="J1006" s="501"/>
      <c r="K1006" s="501"/>
      <c r="L1006" s="478">
        <v>0</v>
      </c>
      <c r="M1006" s="501"/>
      <c r="N1006" s="501"/>
      <c r="O1006" s="501"/>
      <c r="P1006" s="501"/>
      <c r="Q1006" s="501"/>
    </row>
    <row r="1007" s="463" customFormat="1" ht="38" customHeight="1" spans="1:17">
      <c r="A1007" s="485" t="s">
        <v>1968</v>
      </c>
      <c r="B1007" s="486" t="s">
        <v>251</v>
      </c>
      <c r="C1007" s="481">
        <v>0</v>
      </c>
      <c r="D1007" s="501"/>
      <c r="E1007" s="501"/>
      <c r="F1007" s="480">
        <v>0</v>
      </c>
      <c r="G1007" s="484">
        <v>0</v>
      </c>
      <c r="H1007" s="487">
        <v>0</v>
      </c>
      <c r="I1007" s="501"/>
      <c r="J1007" s="501"/>
      <c r="K1007" s="501"/>
      <c r="L1007" s="478">
        <v>0</v>
      </c>
      <c r="M1007" s="501"/>
      <c r="N1007" s="501"/>
      <c r="O1007" s="501"/>
      <c r="P1007" s="501"/>
      <c r="Q1007" s="501"/>
    </row>
    <row r="1008" s="463" customFormat="1" ht="38" customHeight="1" spans="1:17">
      <c r="A1008" s="485" t="s">
        <v>1969</v>
      </c>
      <c r="B1008" s="486" t="s">
        <v>253</v>
      </c>
      <c r="C1008" s="481">
        <v>0</v>
      </c>
      <c r="D1008" s="501"/>
      <c r="E1008" s="501"/>
      <c r="F1008" s="480">
        <v>0</v>
      </c>
      <c r="G1008" s="484">
        <v>0</v>
      </c>
      <c r="H1008" s="487">
        <v>0</v>
      </c>
      <c r="I1008" s="501"/>
      <c r="J1008" s="501"/>
      <c r="K1008" s="501"/>
      <c r="L1008" s="478">
        <v>0</v>
      </c>
      <c r="M1008" s="501"/>
      <c r="N1008" s="501"/>
      <c r="O1008" s="501"/>
      <c r="P1008" s="501"/>
      <c r="Q1008" s="501"/>
    </row>
    <row r="1009" s="463" customFormat="1" ht="38" customHeight="1" spans="1:17">
      <c r="A1009" s="485" t="s">
        <v>1970</v>
      </c>
      <c r="B1009" s="486" t="s">
        <v>1935</v>
      </c>
      <c r="C1009" s="481">
        <v>0</v>
      </c>
      <c r="D1009" s="501"/>
      <c r="E1009" s="501"/>
      <c r="F1009" s="480">
        <v>0</v>
      </c>
      <c r="G1009" s="484">
        <v>0</v>
      </c>
      <c r="H1009" s="487">
        <v>0</v>
      </c>
      <c r="I1009" s="501"/>
      <c r="J1009" s="501"/>
      <c r="K1009" s="501"/>
      <c r="L1009" s="478">
        <v>0</v>
      </c>
      <c r="M1009" s="501"/>
      <c r="N1009" s="501"/>
      <c r="O1009" s="501"/>
      <c r="P1009" s="501"/>
      <c r="Q1009" s="501"/>
    </row>
    <row r="1010" s="463" customFormat="1" ht="38" customHeight="1" spans="1:17">
      <c r="A1010" s="485" t="s">
        <v>1971</v>
      </c>
      <c r="B1010" s="486" t="s">
        <v>1972</v>
      </c>
      <c r="C1010" s="481">
        <v>0</v>
      </c>
      <c r="D1010" s="501"/>
      <c r="E1010" s="501"/>
      <c r="F1010" s="480">
        <v>0</v>
      </c>
      <c r="G1010" s="484">
        <v>0</v>
      </c>
      <c r="H1010" s="487">
        <v>0</v>
      </c>
      <c r="I1010" s="501"/>
      <c r="J1010" s="501"/>
      <c r="K1010" s="501"/>
      <c r="L1010" s="478">
        <v>0</v>
      </c>
      <c r="M1010" s="501"/>
      <c r="N1010" s="501"/>
      <c r="O1010" s="501"/>
      <c r="P1010" s="501"/>
      <c r="Q1010" s="501"/>
    </row>
    <row r="1011" s="463" customFormat="1" ht="38" customHeight="1" spans="1:17">
      <c r="A1011" s="485" t="s">
        <v>1973</v>
      </c>
      <c r="B1011" s="486" t="s">
        <v>1974</v>
      </c>
      <c r="C1011" s="481">
        <v>0</v>
      </c>
      <c r="D1011" s="501"/>
      <c r="E1011" s="501"/>
      <c r="F1011" s="480">
        <v>0</v>
      </c>
      <c r="G1011" s="484">
        <v>0</v>
      </c>
      <c r="H1011" s="487">
        <v>0</v>
      </c>
      <c r="I1011" s="501"/>
      <c r="J1011" s="501"/>
      <c r="K1011" s="501"/>
      <c r="L1011" s="478">
        <v>0</v>
      </c>
      <c r="M1011" s="501"/>
      <c r="N1011" s="501"/>
      <c r="O1011" s="501"/>
      <c r="P1011" s="501"/>
      <c r="Q1011" s="501"/>
    </row>
    <row r="1012" s="463" customFormat="1" ht="38" customHeight="1" spans="1:17">
      <c r="A1012" s="482" t="s">
        <v>1975</v>
      </c>
      <c r="B1012" s="483" t="s">
        <v>1976</v>
      </c>
      <c r="C1012" s="481">
        <v>0</v>
      </c>
      <c r="D1012" s="501"/>
      <c r="E1012" s="501"/>
      <c r="F1012" s="480">
        <v>0</v>
      </c>
      <c r="G1012" s="484">
        <v>0</v>
      </c>
      <c r="H1012" s="484">
        <v>0</v>
      </c>
      <c r="I1012" s="501"/>
      <c r="J1012" s="501"/>
      <c r="K1012" s="501"/>
      <c r="L1012" s="478">
        <v>0</v>
      </c>
      <c r="M1012" s="501"/>
      <c r="N1012" s="501"/>
      <c r="O1012" s="501"/>
      <c r="P1012" s="501"/>
      <c r="Q1012" s="501"/>
    </row>
    <row r="1013" s="463" customFormat="1" ht="38" customHeight="1" spans="1:17">
      <c r="A1013" s="485" t="s">
        <v>1977</v>
      </c>
      <c r="B1013" s="486" t="s">
        <v>1978</v>
      </c>
      <c r="C1013" s="481">
        <v>0</v>
      </c>
      <c r="D1013" s="501"/>
      <c r="E1013" s="501"/>
      <c r="F1013" s="480">
        <v>0</v>
      </c>
      <c r="G1013" s="484">
        <v>0</v>
      </c>
      <c r="H1013" s="487">
        <v>0</v>
      </c>
      <c r="I1013" s="501"/>
      <c r="J1013" s="501"/>
      <c r="K1013" s="501"/>
      <c r="L1013" s="478">
        <v>0</v>
      </c>
      <c r="M1013" s="501"/>
      <c r="N1013" s="501"/>
      <c r="O1013" s="501"/>
      <c r="P1013" s="501"/>
      <c r="Q1013" s="501"/>
    </row>
    <row r="1014" s="463" customFormat="1" ht="38" customHeight="1" spans="1:17">
      <c r="A1014" s="485" t="s">
        <v>1979</v>
      </c>
      <c r="B1014" s="486" t="s">
        <v>1980</v>
      </c>
      <c r="C1014" s="481">
        <v>0</v>
      </c>
      <c r="D1014" s="501"/>
      <c r="E1014" s="501"/>
      <c r="F1014" s="480">
        <v>0</v>
      </c>
      <c r="G1014" s="484">
        <v>0</v>
      </c>
      <c r="H1014" s="487">
        <v>0</v>
      </c>
      <c r="I1014" s="501"/>
      <c r="J1014" s="501"/>
      <c r="K1014" s="501"/>
      <c r="L1014" s="478">
        <v>0</v>
      </c>
      <c r="M1014" s="501"/>
      <c r="N1014" s="501"/>
      <c r="O1014" s="501"/>
      <c r="P1014" s="501"/>
      <c r="Q1014" s="501"/>
    </row>
    <row r="1015" s="463" customFormat="1" ht="38" customHeight="1" spans="1:17">
      <c r="A1015" s="485" t="s">
        <v>1981</v>
      </c>
      <c r="B1015" s="486" t="s">
        <v>1982</v>
      </c>
      <c r="C1015" s="481">
        <v>0</v>
      </c>
      <c r="D1015" s="501"/>
      <c r="E1015" s="501"/>
      <c r="F1015" s="480">
        <v>0</v>
      </c>
      <c r="G1015" s="484">
        <v>0</v>
      </c>
      <c r="H1015" s="487">
        <v>0</v>
      </c>
      <c r="I1015" s="501"/>
      <c r="J1015" s="501"/>
      <c r="K1015" s="501"/>
      <c r="L1015" s="478">
        <v>0</v>
      </c>
      <c r="M1015" s="501"/>
      <c r="N1015" s="501"/>
      <c r="O1015" s="501"/>
      <c r="P1015" s="501"/>
      <c r="Q1015" s="501"/>
    </row>
    <row r="1016" s="463" customFormat="1" ht="38" customHeight="1" spans="1:17">
      <c r="A1016" s="485" t="s">
        <v>1983</v>
      </c>
      <c r="B1016" s="486" t="s">
        <v>1984</v>
      </c>
      <c r="C1016" s="481">
        <v>0</v>
      </c>
      <c r="D1016" s="501"/>
      <c r="E1016" s="501"/>
      <c r="F1016" s="480">
        <v>0</v>
      </c>
      <c r="G1016" s="484">
        <v>0</v>
      </c>
      <c r="H1016" s="487">
        <v>0</v>
      </c>
      <c r="I1016" s="501"/>
      <c r="J1016" s="501"/>
      <c r="K1016" s="501"/>
      <c r="L1016" s="478">
        <v>0</v>
      </c>
      <c r="M1016" s="501"/>
      <c r="N1016" s="501"/>
      <c r="O1016" s="501"/>
      <c r="P1016" s="501"/>
      <c r="Q1016" s="501"/>
    </row>
    <row r="1017" s="463" customFormat="1" ht="38" customHeight="1" spans="1:17">
      <c r="A1017" s="482" t="s">
        <v>1985</v>
      </c>
      <c r="B1017" s="483" t="s">
        <v>1986</v>
      </c>
      <c r="C1017" s="481">
        <v>0</v>
      </c>
      <c r="D1017" s="501"/>
      <c r="E1017" s="501"/>
      <c r="F1017" s="480">
        <v>0</v>
      </c>
      <c r="G1017" s="484">
        <v>0</v>
      </c>
      <c r="H1017" s="484"/>
      <c r="I1017" s="501"/>
      <c r="J1017" s="501"/>
      <c r="K1017" s="501"/>
      <c r="L1017" s="478">
        <v>0</v>
      </c>
      <c r="M1017" s="501"/>
      <c r="N1017" s="501"/>
      <c r="O1017" s="501"/>
      <c r="P1017" s="501"/>
      <c r="Q1017" s="501"/>
    </row>
    <row r="1018" s="463" customFormat="1" ht="38" customHeight="1" spans="1:17">
      <c r="A1018" s="485" t="s">
        <v>1987</v>
      </c>
      <c r="B1018" s="486" t="s">
        <v>1988</v>
      </c>
      <c r="C1018" s="481">
        <v>0</v>
      </c>
      <c r="D1018" s="501"/>
      <c r="E1018" s="501"/>
      <c r="F1018" s="480">
        <v>0</v>
      </c>
      <c r="G1018" s="484">
        <v>0</v>
      </c>
      <c r="H1018" s="487">
        <v>0</v>
      </c>
      <c r="I1018" s="501"/>
      <c r="J1018" s="501"/>
      <c r="K1018" s="501"/>
      <c r="L1018" s="478">
        <v>0</v>
      </c>
      <c r="M1018" s="501"/>
      <c r="N1018" s="501"/>
      <c r="O1018" s="501"/>
      <c r="P1018" s="501"/>
      <c r="Q1018" s="501"/>
    </row>
    <row r="1019" s="463" customFormat="1" ht="38" customHeight="1" spans="1:17">
      <c r="A1019" s="485" t="s">
        <v>1989</v>
      </c>
      <c r="B1019" s="486" t="s">
        <v>1990</v>
      </c>
      <c r="C1019" s="481">
        <v>0</v>
      </c>
      <c r="D1019" s="501"/>
      <c r="E1019" s="501"/>
      <c r="F1019" s="480">
        <v>0</v>
      </c>
      <c r="G1019" s="484">
        <v>0</v>
      </c>
      <c r="H1019" s="487"/>
      <c r="I1019" s="501"/>
      <c r="J1019" s="501"/>
      <c r="K1019" s="501"/>
      <c r="L1019" s="478">
        <v>0</v>
      </c>
      <c r="M1019" s="501"/>
      <c r="N1019" s="501"/>
      <c r="O1019" s="501"/>
      <c r="P1019" s="501"/>
      <c r="Q1019" s="501"/>
    </row>
    <row r="1020" s="463" customFormat="1" ht="38" customHeight="1" spans="1:17">
      <c r="A1020" s="482" t="s">
        <v>1991</v>
      </c>
      <c r="B1020" s="483" t="s">
        <v>32</v>
      </c>
      <c r="C1020" s="481">
        <v>24935</v>
      </c>
      <c r="D1020" s="501"/>
      <c r="E1020" s="501">
        <f>D1021+E1031+E1047+E1052+E1069+E1076+E1084</f>
        <v>0</v>
      </c>
      <c r="F1020" s="480">
        <v>24935</v>
      </c>
      <c r="G1020" s="484">
        <v>24935</v>
      </c>
      <c r="H1020" s="484">
        <v>24935</v>
      </c>
      <c r="I1020" s="501"/>
      <c r="J1020" s="501"/>
      <c r="K1020" s="501"/>
      <c r="L1020" s="478">
        <v>0</v>
      </c>
      <c r="M1020" s="501"/>
      <c r="N1020" s="501"/>
      <c r="O1020" s="501"/>
      <c r="P1020" s="501"/>
      <c r="Q1020" s="501"/>
    </row>
    <row r="1021" s="463" customFormat="1" ht="38" customHeight="1" spans="1:17">
      <c r="A1021" s="482" t="s">
        <v>1992</v>
      </c>
      <c r="B1021" s="483" t="s">
        <v>1993</v>
      </c>
      <c r="C1021" s="481">
        <v>0</v>
      </c>
      <c r="D1021" s="501"/>
      <c r="E1021" s="501"/>
      <c r="F1021" s="480">
        <v>0</v>
      </c>
      <c r="G1021" s="484">
        <v>0</v>
      </c>
      <c r="H1021" s="484"/>
      <c r="I1021" s="501"/>
      <c r="J1021" s="501"/>
      <c r="K1021" s="501"/>
      <c r="L1021" s="478">
        <v>0</v>
      </c>
      <c r="M1021" s="501"/>
      <c r="N1021" s="501"/>
      <c r="O1021" s="501"/>
      <c r="P1021" s="501"/>
      <c r="Q1021" s="501"/>
    </row>
    <row r="1022" s="463" customFormat="1" ht="38" customHeight="1" spans="1:17">
      <c r="A1022" s="485" t="s">
        <v>1994</v>
      </c>
      <c r="B1022" s="486" t="s">
        <v>249</v>
      </c>
      <c r="C1022" s="481">
        <v>0</v>
      </c>
      <c r="D1022" s="501"/>
      <c r="E1022" s="501"/>
      <c r="F1022" s="480">
        <v>0</v>
      </c>
      <c r="G1022" s="484">
        <v>0</v>
      </c>
      <c r="H1022" s="487"/>
      <c r="I1022" s="501"/>
      <c r="J1022" s="501"/>
      <c r="K1022" s="501"/>
      <c r="L1022" s="478">
        <v>0</v>
      </c>
      <c r="M1022" s="501"/>
      <c r="N1022" s="501"/>
      <c r="O1022" s="501"/>
      <c r="P1022" s="501"/>
      <c r="Q1022" s="501"/>
    </row>
    <row r="1023" s="463" customFormat="1" ht="38" customHeight="1" spans="1:17">
      <c r="A1023" s="485" t="s">
        <v>1995</v>
      </c>
      <c r="B1023" s="486" t="s">
        <v>251</v>
      </c>
      <c r="C1023" s="481">
        <v>0</v>
      </c>
      <c r="D1023" s="501"/>
      <c r="E1023" s="501"/>
      <c r="F1023" s="480">
        <v>0</v>
      </c>
      <c r="G1023" s="484">
        <v>0</v>
      </c>
      <c r="H1023" s="487">
        <v>0</v>
      </c>
      <c r="I1023" s="501"/>
      <c r="J1023" s="501"/>
      <c r="K1023" s="501"/>
      <c r="L1023" s="478">
        <v>0</v>
      </c>
      <c r="M1023" s="501"/>
      <c r="N1023" s="501"/>
      <c r="O1023" s="501"/>
      <c r="P1023" s="501"/>
      <c r="Q1023" s="501"/>
    </row>
    <row r="1024" s="463" customFormat="1" ht="38" customHeight="1" spans="1:17">
      <c r="A1024" s="485" t="s">
        <v>1996</v>
      </c>
      <c r="B1024" s="486" t="s">
        <v>253</v>
      </c>
      <c r="C1024" s="481">
        <v>0</v>
      </c>
      <c r="D1024" s="501"/>
      <c r="E1024" s="501"/>
      <c r="F1024" s="480">
        <v>0</v>
      </c>
      <c r="G1024" s="484">
        <v>0</v>
      </c>
      <c r="H1024" s="487">
        <v>0</v>
      </c>
      <c r="I1024" s="501"/>
      <c r="J1024" s="501"/>
      <c r="K1024" s="501"/>
      <c r="L1024" s="478">
        <v>0</v>
      </c>
      <c r="M1024" s="501"/>
      <c r="N1024" s="501"/>
      <c r="O1024" s="501"/>
      <c r="P1024" s="501"/>
      <c r="Q1024" s="501"/>
    </row>
    <row r="1025" s="463" customFormat="1" ht="38" customHeight="1" spans="1:17">
      <c r="A1025" s="485" t="s">
        <v>1997</v>
      </c>
      <c r="B1025" s="486" t="s">
        <v>1998</v>
      </c>
      <c r="C1025" s="481">
        <v>0</v>
      </c>
      <c r="D1025" s="501"/>
      <c r="E1025" s="501"/>
      <c r="F1025" s="480">
        <v>0</v>
      </c>
      <c r="G1025" s="484">
        <v>0</v>
      </c>
      <c r="H1025" s="487"/>
      <c r="I1025" s="501"/>
      <c r="J1025" s="501"/>
      <c r="K1025" s="501"/>
      <c r="L1025" s="478">
        <v>0</v>
      </c>
      <c r="M1025" s="501"/>
      <c r="N1025" s="501"/>
      <c r="O1025" s="501"/>
      <c r="P1025" s="501"/>
      <c r="Q1025" s="501"/>
    </row>
    <row r="1026" s="463" customFormat="1" ht="38" customHeight="1" spans="1:17">
      <c r="A1026" s="485" t="s">
        <v>1999</v>
      </c>
      <c r="B1026" s="486" t="s">
        <v>2000</v>
      </c>
      <c r="C1026" s="481">
        <v>0</v>
      </c>
      <c r="D1026" s="501"/>
      <c r="E1026" s="501"/>
      <c r="F1026" s="480">
        <v>0</v>
      </c>
      <c r="G1026" s="484">
        <v>0</v>
      </c>
      <c r="H1026" s="487">
        <v>0</v>
      </c>
      <c r="I1026" s="501"/>
      <c r="J1026" s="501"/>
      <c r="K1026" s="501"/>
      <c r="L1026" s="478">
        <v>0</v>
      </c>
      <c r="M1026" s="501"/>
      <c r="N1026" s="501"/>
      <c r="O1026" s="501"/>
      <c r="P1026" s="501"/>
      <c r="Q1026" s="501"/>
    </row>
    <row r="1027" s="463" customFormat="1" ht="38" customHeight="1" spans="1:17">
      <c r="A1027" s="485" t="s">
        <v>2001</v>
      </c>
      <c r="B1027" s="486" t="s">
        <v>2002</v>
      </c>
      <c r="C1027" s="481">
        <v>0</v>
      </c>
      <c r="D1027" s="501"/>
      <c r="E1027" s="501"/>
      <c r="F1027" s="480">
        <v>0</v>
      </c>
      <c r="G1027" s="484">
        <v>0</v>
      </c>
      <c r="H1027" s="487">
        <v>0</v>
      </c>
      <c r="I1027" s="501"/>
      <c r="J1027" s="501"/>
      <c r="K1027" s="501"/>
      <c r="L1027" s="478">
        <v>0</v>
      </c>
      <c r="M1027" s="501"/>
      <c r="N1027" s="501"/>
      <c r="O1027" s="501"/>
      <c r="P1027" s="501"/>
      <c r="Q1027" s="501"/>
    </row>
    <row r="1028" s="463" customFormat="1" ht="38" customHeight="1" spans="1:17">
      <c r="A1028" s="485" t="s">
        <v>2003</v>
      </c>
      <c r="B1028" s="486" t="s">
        <v>2004</v>
      </c>
      <c r="C1028" s="481">
        <v>0</v>
      </c>
      <c r="D1028" s="501"/>
      <c r="E1028" s="501"/>
      <c r="F1028" s="480">
        <v>0</v>
      </c>
      <c r="G1028" s="484">
        <v>0</v>
      </c>
      <c r="H1028" s="487"/>
      <c r="I1028" s="501"/>
      <c r="J1028" s="501"/>
      <c r="K1028" s="501"/>
      <c r="L1028" s="478">
        <v>0</v>
      </c>
      <c r="M1028" s="501"/>
      <c r="N1028" s="501"/>
      <c r="O1028" s="501"/>
      <c r="P1028" s="501"/>
      <c r="Q1028" s="501"/>
    </row>
    <row r="1029" s="463" customFormat="1" ht="38" customHeight="1" spans="1:17">
      <c r="A1029" s="485" t="s">
        <v>2005</v>
      </c>
      <c r="B1029" s="486" t="s">
        <v>2006</v>
      </c>
      <c r="C1029" s="481">
        <v>0</v>
      </c>
      <c r="D1029" s="501"/>
      <c r="E1029" s="501"/>
      <c r="F1029" s="480">
        <v>0</v>
      </c>
      <c r="G1029" s="484">
        <v>0</v>
      </c>
      <c r="H1029" s="487">
        <v>0</v>
      </c>
      <c r="I1029" s="501"/>
      <c r="J1029" s="501"/>
      <c r="K1029" s="501"/>
      <c r="L1029" s="478">
        <v>0</v>
      </c>
      <c r="M1029" s="501"/>
      <c r="N1029" s="501"/>
      <c r="O1029" s="501"/>
      <c r="P1029" s="501"/>
      <c r="Q1029" s="501"/>
    </row>
    <row r="1030" s="463" customFormat="1" ht="38" customHeight="1" spans="1:17">
      <c r="A1030" s="485" t="s">
        <v>2007</v>
      </c>
      <c r="B1030" s="486" t="s">
        <v>2008</v>
      </c>
      <c r="C1030" s="481">
        <v>0</v>
      </c>
      <c r="D1030" s="501"/>
      <c r="E1030" s="501"/>
      <c r="F1030" s="480">
        <v>0</v>
      </c>
      <c r="G1030" s="484">
        <v>0</v>
      </c>
      <c r="H1030" s="487"/>
      <c r="I1030" s="501"/>
      <c r="J1030" s="501"/>
      <c r="K1030" s="501"/>
      <c r="L1030" s="478">
        <v>0</v>
      </c>
      <c r="M1030" s="501"/>
      <c r="N1030" s="501"/>
      <c r="O1030" s="501"/>
      <c r="P1030" s="501"/>
      <c r="Q1030" s="501"/>
    </row>
    <row r="1031" s="463" customFormat="1" ht="38" customHeight="1" spans="1:17">
      <c r="A1031" s="482" t="s">
        <v>2009</v>
      </c>
      <c r="B1031" s="483" t="s">
        <v>2010</v>
      </c>
      <c r="C1031" s="481">
        <v>0</v>
      </c>
      <c r="D1031" s="501"/>
      <c r="E1031" s="501"/>
      <c r="F1031" s="480">
        <v>0</v>
      </c>
      <c r="G1031" s="484">
        <v>0</v>
      </c>
      <c r="H1031" s="484"/>
      <c r="I1031" s="501"/>
      <c r="J1031" s="501"/>
      <c r="K1031" s="501"/>
      <c r="L1031" s="478">
        <v>0</v>
      </c>
      <c r="M1031" s="501"/>
      <c r="N1031" s="501"/>
      <c r="O1031" s="501"/>
      <c r="P1031" s="501"/>
      <c r="Q1031" s="501"/>
    </row>
    <row r="1032" s="463" customFormat="1" ht="38" customHeight="1" spans="1:17">
      <c r="A1032" s="485" t="s">
        <v>2011</v>
      </c>
      <c r="B1032" s="486" t="s">
        <v>249</v>
      </c>
      <c r="C1032" s="481">
        <v>0</v>
      </c>
      <c r="D1032" s="501"/>
      <c r="E1032" s="501"/>
      <c r="F1032" s="480">
        <v>0</v>
      </c>
      <c r="G1032" s="484">
        <v>0</v>
      </c>
      <c r="H1032" s="487"/>
      <c r="I1032" s="501"/>
      <c r="J1032" s="501"/>
      <c r="K1032" s="501"/>
      <c r="L1032" s="478">
        <v>0</v>
      </c>
      <c r="M1032" s="501"/>
      <c r="N1032" s="501"/>
      <c r="O1032" s="501"/>
      <c r="P1032" s="501"/>
      <c r="Q1032" s="501"/>
    </row>
    <row r="1033" s="463" customFormat="1" ht="38" customHeight="1" spans="1:17">
      <c r="A1033" s="485" t="s">
        <v>2012</v>
      </c>
      <c r="B1033" s="486" t="s">
        <v>251</v>
      </c>
      <c r="C1033" s="481">
        <v>0</v>
      </c>
      <c r="D1033" s="501"/>
      <c r="E1033" s="501"/>
      <c r="F1033" s="480">
        <v>0</v>
      </c>
      <c r="G1033" s="484">
        <v>0</v>
      </c>
      <c r="H1033" s="487">
        <v>0</v>
      </c>
      <c r="I1033" s="501"/>
      <c r="J1033" s="501"/>
      <c r="K1033" s="501"/>
      <c r="L1033" s="478">
        <v>0</v>
      </c>
      <c r="M1033" s="501"/>
      <c r="N1033" s="501"/>
      <c r="O1033" s="501"/>
      <c r="P1033" s="501"/>
      <c r="Q1033" s="501"/>
    </row>
    <row r="1034" s="463" customFormat="1" ht="38" customHeight="1" spans="1:17">
      <c r="A1034" s="485" t="s">
        <v>2013</v>
      </c>
      <c r="B1034" s="486" t="s">
        <v>253</v>
      </c>
      <c r="C1034" s="481">
        <v>0</v>
      </c>
      <c r="D1034" s="501"/>
      <c r="E1034" s="501"/>
      <c r="F1034" s="480">
        <v>0</v>
      </c>
      <c r="G1034" s="484">
        <v>0</v>
      </c>
      <c r="H1034" s="487"/>
      <c r="I1034" s="501"/>
      <c r="J1034" s="501"/>
      <c r="K1034" s="501"/>
      <c r="L1034" s="478">
        <v>0</v>
      </c>
      <c r="M1034" s="501"/>
      <c r="N1034" s="501"/>
      <c r="O1034" s="501"/>
      <c r="P1034" s="501"/>
      <c r="Q1034" s="501"/>
    </row>
    <row r="1035" s="463" customFormat="1" ht="38" customHeight="1" spans="1:17">
      <c r="A1035" s="485" t="s">
        <v>2014</v>
      </c>
      <c r="B1035" s="486" t="s">
        <v>2015</v>
      </c>
      <c r="C1035" s="481">
        <v>0</v>
      </c>
      <c r="D1035" s="501"/>
      <c r="E1035" s="501"/>
      <c r="F1035" s="480">
        <v>0</v>
      </c>
      <c r="G1035" s="484">
        <v>0</v>
      </c>
      <c r="H1035" s="487"/>
      <c r="I1035" s="501"/>
      <c r="J1035" s="501"/>
      <c r="K1035" s="501"/>
      <c r="L1035" s="478">
        <v>0</v>
      </c>
      <c r="M1035" s="501"/>
      <c r="N1035" s="501"/>
      <c r="O1035" s="501"/>
      <c r="P1035" s="501"/>
      <c r="Q1035" s="501"/>
    </row>
    <row r="1036" s="463" customFormat="1" ht="38" customHeight="1" spans="1:17">
      <c r="A1036" s="485" t="s">
        <v>2016</v>
      </c>
      <c r="B1036" s="486" t="s">
        <v>2017</v>
      </c>
      <c r="C1036" s="481">
        <v>0</v>
      </c>
      <c r="D1036" s="501"/>
      <c r="E1036" s="501"/>
      <c r="F1036" s="480">
        <v>0</v>
      </c>
      <c r="G1036" s="484">
        <v>0</v>
      </c>
      <c r="H1036" s="487"/>
      <c r="I1036" s="501"/>
      <c r="J1036" s="501"/>
      <c r="K1036" s="501"/>
      <c r="L1036" s="478">
        <v>0</v>
      </c>
      <c r="M1036" s="501"/>
      <c r="N1036" s="501"/>
      <c r="O1036" s="501"/>
      <c r="P1036" s="501"/>
      <c r="Q1036" s="501"/>
    </row>
    <row r="1037" s="463" customFormat="1" ht="38" customHeight="1" spans="1:17">
      <c r="A1037" s="485" t="s">
        <v>2018</v>
      </c>
      <c r="B1037" s="486" t="s">
        <v>2019</v>
      </c>
      <c r="C1037" s="481">
        <v>0</v>
      </c>
      <c r="D1037" s="501"/>
      <c r="E1037" s="501"/>
      <c r="F1037" s="480">
        <v>0</v>
      </c>
      <c r="G1037" s="484">
        <v>0</v>
      </c>
      <c r="H1037" s="487">
        <v>0</v>
      </c>
      <c r="I1037" s="501"/>
      <c r="J1037" s="501"/>
      <c r="K1037" s="501"/>
      <c r="L1037" s="478">
        <v>0</v>
      </c>
      <c r="M1037" s="501"/>
      <c r="N1037" s="501"/>
      <c r="O1037" s="501"/>
      <c r="P1037" s="501"/>
      <c r="Q1037" s="501"/>
    </row>
    <row r="1038" s="463" customFormat="1" ht="38" customHeight="1" spans="1:17">
      <c r="A1038" s="485" t="s">
        <v>2020</v>
      </c>
      <c r="B1038" s="486" t="s">
        <v>2021</v>
      </c>
      <c r="C1038" s="481">
        <v>0</v>
      </c>
      <c r="D1038" s="501"/>
      <c r="E1038" s="501"/>
      <c r="F1038" s="480">
        <v>0</v>
      </c>
      <c r="G1038" s="484">
        <v>0</v>
      </c>
      <c r="H1038" s="487"/>
      <c r="I1038" s="501"/>
      <c r="J1038" s="501"/>
      <c r="K1038" s="501"/>
      <c r="L1038" s="478">
        <v>0</v>
      </c>
      <c r="M1038" s="501"/>
      <c r="N1038" s="501"/>
      <c r="O1038" s="501"/>
      <c r="P1038" s="501"/>
      <c r="Q1038" s="501"/>
    </row>
    <row r="1039" s="463" customFormat="1" ht="38" customHeight="1" spans="1:17">
      <c r="A1039" s="485" t="s">
        <v>2022</v>
      </c>
      <c r="B1039" s="486" t="s">
        <v>2023</v>
      </c>
      <c r="C1039" s="481">
        <v>0</v>
      </c>
      <c r="D1039" s="501"/>
      <c r="E1039" s="501"/>
      <c r="F1039" s="480">
        <v>0</v>
      </c>
      <c r="G1039" s="484">
        <v>0</v>
      </c>
      <c r="H1039" s="487">
        <v>0</v>
      </c>
      <c r="I1039" s="501"/>
      <c r="J1039" s="501"/>
      <c r="K1039" s="501"/>
      <c r="L1039" s="478">
        <v>0</v>
      </c>
      <c r="M1039" s="501"/>
      <c r="N1039" s="501"/>
      <c r="O1039" s="501"/>
      <c r="P1039" s="501"/>
      <c r="Q1039" s="501"/>
    </row>
    <row r="1040" s="463" customFormat="1" ht="38" customHeight="1" spans="1:17">
      <c r="A1040" s="485" t="s">
        <v>2024</v>
      </c>
      <c r="B1040" s="486" t="s">
        <v>2025</v>
      </c>
      <c r="C1040" s="481">
        <v>0</v>
      </c>
      <c r="D1040" s="501"/>
      <c r="E1040" s="501"/>
      <c r="F1040" s="480">
        <v>0</v>
      </c>
      <c r="G1040" s="484">
        <v>0</v>
      </c>
      <c r="H1040" s="487">
        <v>0</v>
      </c>
      <c r="I1040" s="501"/>
      <c r="J1040" s="501"/>
      <c r="K1040" s="501"/>
      <c r="L1040" s="478">
        <v>0</v>
      </c>
      <c r="M1040" s="501"/>
      <c r="N1040" s="501"/>
      <c r="O1040" s="501"/>
      <c r="P1040" s="501"/>
      <c r="Q1040" s="501"/>
    </row>
    <row r="1041" s="463" customFormat="1" ht="38" customHeight="1" spans="1:17">
      <c r="A1041" s="485" t="s">
        <v>2026</v>
      </c>
      <c r="B1041" s="486" t="s">
        <v>2027</v>
      </c>
      <c r="C1041" s="481">
        <v>0</v>
      </c>
      <c r="D1041" s="501"/>
      <c r="E1041" s="501"/>
      <c r="F1041" s="480">
        <v>0</v>
      </c>
      <c r="G1041" s="484">
        <v>0</v>
      </c>
      <c r="H1041" s="487">
        <v>0</v>
      </c>
      <c r="I1041" s="501"/>
      <c r="J1041" s="501"/>
      <c r="K1041" s="501"/>
      <c r="L1041" s="478">
        <v>0</v>
      </c>
      <c r="M1041" s="501"/>
      <c r="N1041" s="501"/>
      <c r="O1041" s="501"/>
      <c r="P1041" s="501"/>
      <c r="Q1041" s="501"/>
    </row>
    <row r="1042" s="463" customFormat="1" ht="38" customHeight="1" spans="1:17">
      <c r="A1042" s="485" t="s">
        <v>2028</v>
      </c>
      <c r="B1042" s="486" t="s">
        <v>2029</v>
      </c>
      <c r="C1042" s="481">
        <v>0</v>
      </c>
      <c r="D1042" s="501"/>
      <c r="E1042" s="501"/>
      <c r="F1042" s="480">
        <v>0</v>
      </c>
      <c r="G1042" s="484">
        <v>0</v>
      </c>
      <c r="H1042" s="487">
        <v>0</v>
      </c>
      <c r="I1042" s="501"/>
      <c r="J1042" s="501"/>
      <c r="K1042" s="501"/>
      <c r="L1042" s="478">
        <v>0</v>
      </c>
      <c r="M1042" s="501"/>
      <c r="N1042" s="501"/>
      <c r="O1042" s="501"/>
      <c r="P1042" s="501"/>
      <c r="Q1042" s="501"/>
    </row>
    <row r="1043" s="463" customFormat="1" ht="38" customHeight="1" spans="1:17">
      <c r="A1043" s="485" t="s">
        <v>2030</v>
      </c>
      <c r="B1043" s="486" t="s">
        <v>2031</v>
      </c>
      <c r="C1043" s="481">
        <v>0</v>
      </c>
      <c r="D1043" s="501"/>
      <c r="E1043" s="501"/>
      <c r="F1043" s="480">
        <v>0</v>
      </c>
      <c r="G1043" s="484">
        <v>0</v>
      </c>
      <c r="H1043" s="487">
        <v>0</v>
      </c>
      <c r="I1043" s="501"/>
      <c r="J1043" s="501"/>
      <c r="K1043" s="501"/>
      <c r="L1043" s="478">
        <v>0</v>
      </c>
      <c r="M1043" s="501"/>
      <c r="N1043" s="501"/>
      <c r="O1043" s="501"/>
      <c r="P1043" s="501"/>
      <c r="Q1043" s="501"/>
    </row>
    <row r="1044" s="463" customFormat="1" ht="38" customHeight="1" spans="1:17">
      <c r="A1044" s="485" t="s">
        <v>2032</v>
      </c>
      <c r="B1044" s="486" t="s">
        <v>2033</v>
      </c>
      <c r="C1044" s="481">
        <v>0</v>
      </c>
      <c r="D1044" s="501"/>
      <c r="E1044" s="501"/>
      <c r="F1044" s="480">
        <v>0</v>
      </c>
      <c r="G1044" s="484">
        <v>0</v>
      </c>
      <c r="H1044" s="487">
        <v>0</v>
      </c>
      <c r="I1044" s="501"/>
      <c r="J1044" s="501"/>
      <c r="K1044" s="501"/>
      <c r="L1044" s="478">
        <v>0</v>
      </c>
      <c r="M1044" s="501"/>
      <c r="N1044" s="501"/>
      <c r="O1044" s="501"/>
      <c r="P1044" s="501"/>
      <c r="Q1044" s="501"/>
    </row>
    <row r="1045" s="463" customFormat="1" ht="38" customHeight="1" spans="1:17">
      <c r="A1045" s="485" t="s">
        <v>2034</v>
      </c>
      <c r="B1045" s="486" t="s">
        <v>2035</v>
      </c>
      <c r="C1045" s="481">
        <v>0</v>
      </c>
      <c r="D1045" s="501"/>
      <c r="E1045" s="501"/>
      <c r="F1045" s="480">
        <v>0</v>
      </c>
      <c r="G1045" s="484">
        <v>0</v>
      </c>
      <c r="H1045" s="487">
        <v>0</v>
      </c>
      <c r="I1045" s="501"/>
      <c r="J1045" s="501"/>
      <c r="K1045" s="501"/>
      <c r="L1045" s="478">
        <v>0</v>
      </c>
      <c r="M1045" s="501"/>
      <c r="N1045" s="501"/>
      <c r="O1045" s="501"/>
      <c r="P1045" s="501"/>
      <c r="Q1045" s="501"/>
    </row>
    <row r="1046" s="463" customFormat="1" ht="38" customHeight="1" spans="1:17">
      <c r="A1046" s="485" t="s">
        <v>2036</v>
      </c>
      <c r="B1046" s="486" t="s">
        <v>2037</v>
      </c>
      <c r="C1046" s="481">
        <v>0</v>
      </c>
      <c r="D1046" s="501"/>
      <c r="E1046" s="501"/>
      <c r="F1046" s="480">
        <v>0</v>
      </c>
      <c r="G1046" s="484">
        <v>0</v>
      </c>
      <c r="H1046" s="487"/>
      <c r="I1046" s="501"/>
      <c r="J1046" s="501"/>
      <c r="K1046" s="501"/>
      <c r="L1046" s="478">
        <v>0</v>
      </c>
      <c r="M1046" s="501"/>
      <c r="N1046" s="501"/>
      <c r="O1046" s="501"/>
      <c r="P1046" s="501"/>
      <c r="Q1046" s="501"/>
    </row>
    <row r="1047" s="463" customFormat="1" ht="38" customHeight="1" spans="1:17">
      <c r="A1047" s="482" t="s">
        <v>2038</v>
      </c>
      <c r="B1047" s="483" t="s">
        <v>2039</v>
      </c>
      <c r="C1047" s="481">
        <v>0</v>
      </c>
      <c r="D1047" s="501"/>
      <c r="E1047" s="501"/>
      <c r="F1047" s="480">
        <v>0</v>
      </c>
      <c r="G1047" s="484">
        <v>0</v>
      </c>
      <c r="H1047" s="484"/>
      <c r="I1047" s="501"/>
      <c r="J1047" s="501"/>
      <c r="K1047" s="501"/>
      <c r="L1047" s="478">
        <v>0</v>
      </c>
      <c r="M1047" s="501"/>
      <c r="N1047" s="501"/>
      <c r="O1047" s="501"/>
      <c r="P1047" s="501"/>
      <c r="Q1047" s="501"/>
    </row>
    <row r="1048" s="463" customFormat="1" ht="38" customHeight="1" spans="1:17">
      <c r="A1048" s="485" t="s">
        <v>2040</v>
      </c>
      <c r="B1048" s="486" t="s">
        <v>249</v>
      </c>
      <c r="C1048" s="481">
        <v>0</v>
      </c>
      <c r="D1048" s="501"/>
      <c r="E1048" s="501"/>
      <c r="F1048" s="480">
        <v>0</v>
      </c>
      <c r="G1048" s="484">
        <v>0</v>
      </c>
      <c r="H1048" s="487"/>
      <c r="I1048" s="501"/>
      <c r="J1048" s="501"/>
      <c r="K1048" s="501"/>
      <c r="L1048" s="478">
        <v>0</v>
      </c>
      <c r="M1048" s="501"/>
      <c r="N1048" s="501"/>
      <c r="O1048" s="501"/>
      <c r="P1048" s="501"/>
      <c r="Q1048" s="501"/>
    </row>
    <row r="1049" s="463" customFormat="1" ht="38" customHeight="1" spans="1:17">
      <c r="A1049" s="485" t="s">
        <v>2041</v>
      </c>
      <c r="B1049" s="486" t="s">
        <v>251</v>
      </c>
      <c r="C1049" s="481">
        <v>0</v>
      </c>
      <c r="D1049" s="501"/>
      <c r="E1049" s="501"/>
      <c r="F1049" s="480">
        <v>0</v>
      </c>
      <c r="G1049" s="484">
        <v>0</v>
      </c>
      <c r="H1049" s="487">
        <v>0</v>
      </c>
      <c r="I1049" s="501"/>
      <c r="J1049" s="501"/>
      <c r="K1049" s="501"/>
      <c r="L1049" s="478">
        <v>0</v>
      </c>
      <c r="M1049" s="501"/>
      <c r="N1049" s="501"/>
      <c r="O1049" s="501"/>
      <c r="P1049" s="501"/>
      <c r="Q1049" s="501"/>
    </row>
    <row r="1050" s="463" customFormat="1" ht="38" customHeight="1" spans="1:17">
      <c r="A1050" s="485" t="s">
        <v>2042</v>
      </c>
      <c r="B1050" s="486" t="s">
        <v>253</v>
      </c>
      <c r="C1050" s="481">
        <v>0</v>
      </c>
      <c r="D1050" s="501"/>
      <c r="E1050" s="501"/>
      <c r="F1050" s="480">
        <v>0</v>
      </c>
      <c r="G1050" s="484">
        <v>0</v>
      </c>
      <c r="H1050" s="487">
        <v>0</v>
      </c>
      <c r="I1050" s="501"/>
      <c r="J1050" s="501"/>
      <c r="K1050" s="501"/>
      <c r="L1050" s="478">
        <v>0</v>
      </c>
      <c r="M1050" s="501"/>
      <c r="N1050" s="501"/>
      <c r="O1050" s="501"/>
      <c r="P1050" s="501"/>
      <c r="Q1050" s="501"/>
    </row>
    <row r="1051" s="463" customFormat="1" ht="38" customHeight="1" spans="1:17">
      <c r="A1051" s="485" t="s">
        <v>2043</v>
      </c>
      <c r="B1051" s="486" t="s">
        <v>2044</v>
      </c>
      <c r="C1051" s="481">
        <v>0</v>
      </c>
      <c r="D1051" s="501"/>
      <c r="E1051" s="501"/>
      <c r="F1051" s="480">
        <v>0</v>
      </c>
      <c r="G1051" s="484">
        <v>0</v>
      </c>
      <c r="H1051" s="487">
        <v>0</v>
      </c>
      <c r="I1051" s="501"/>
      <c r="J1051" s="501"/>
      <c r="K1051" s="501"/>
      <c r="L1051" s="478">
        <v>0</v>
      </c>
      <c r="M1051" s="501"/>
      <c r="N1051" s="501"/>
      <c r="O1051" s="501"/>
      <c r="P1051" s="501"/>
      <c r="Q1051" s="501"/>
    </row>
    <row r="1052" s="463" customFormat="1" ht="38" customHeight="1" spans="1:17">
      <c r="A1052" s="482" t="s">
        <v>2045</v>
      </c>
      <c r="B1052" s="483" t="s">
        <v>2046</v>
      </c>
      <c r="C1052" s="481">
        <v>1</v>
      </c>
      <c r="D1052" s="501"/>
      <c r="E1052" s="501"/>
      <c r="F1052" s="480">
        <v>1</v>
      </c>
      <c r="G1052" s="484">
        <v>1</v>
      </c>
      <c r="H1052" s="484">
        <v>1</v>
      </c>
      <c r="I1052" s="501"/>
      <c r="J1052" s="501"/>
      <c r="K1052" s="501"/>
      <c r="L1052" s="478">
        <v>0</v>
      </c>
      <c r="M1052" s="501"/>
      <c r="N1052" s="501"/>
      <c r="O1052" s="501"/>
      <c r="P1052" s="501"/>
      <c r="Q1052" s="501"/>
    </row>
    <row r="1053" s="463" customFormat="1" ht="38" customHeight="1" spans="1:17">
      <c r="A1053" s="485" t="s">
        <v>2047</v>
      </c>
      <c r="B1053" s="486" t="s">
        <v>249</v>
      </c>
      <c r="C1053" s="481">
        <v>0</v>
      </c>
      <c r="D1053" s="501"/>
      <c r="E1053" s="501"/>
      <c r="F1053" s="480">
        <v>0</v>
      </c>
      <c r="G1053" s="484">
        <v>0</v>
      </c>
      <c r="H1053" s="487"/>
      <c r="I1053" s="501"/>
      <c r="J1053" s="501"/>
      <c r="K1053" s="501"/>
      <c r="L1053" s="478">
        <v>0</v>
      </c>
      <c r="M1053" s="501"/>
      <c r="N1053" s="501"/>
      <c r="O1053" s="501"/>
      <c r="P1053" s="501"/>
      <c r="Q1053" s="501"/>
    </row>
    <row r="1054" s="463" customFormat="1" ht="38" customHeight="1" spans="1:17">
      <c r="A1054" s="485" t="s">
        <v>2048</v>
      </c>
      <c r="B1054" s="486" t="s">
        <v>251</v>
      </c>
      <c r="C1054" s="481">
        <v>1</v>
      </c>
      <c r="D1054" s="501"/>
      <c r="E1054" s="501"/>
      <c r="F1054" s="480">
        <v>1</v>
      </c>
      <c r="G1054" s="484">
        <v>1</v>
      </c>
      <c r="H1054" s="487">
        <v>1</v>
      </c>
      <c r="I1054" s="501"/>
      <c r="J1054" s="501"/>
      <c r="K1054" s="501"/>
      <c r="L1054" s="478">
        <v>0</v>
      </c>
      <c r="M1054" s="501"/>
      <c r="N1054" s="501"/>
      <c r="O1054" s="501"/>
      <c r="P1054" s="501"/>
      <c r="Q1054" s="501"/>
    </row>
    <row r="1055" s="463" customFormat="1" ht="38" customHeight="1" spans="1:17">
      <c r="A1055" s="485" t="s">
        <v>2049</v>
      </c>
      <c r="B1055" s="486" t="s">
        <v>253</v>
      </c>
      <c r="C1055" s="481">
        <v>0</v>
      </c>
      <c r="D1055" s="501"/>
      <c r="E1055" s="501"/>
      <c r="F1055" s="480">
        <v>0</v>
      </c>
      <c r="G1055" s="484">
        <v>0</v>
      </c>
      <c r="H1055" s="487"/>
      <c r="I1055" s="501"/>
      <c r="J1055" s="501"/>
      <c r="K1055" s="501"/>
      <c r="L1055" s="478">
        <v>0</v>
      </c>
      <c r="M1055" s="501"/>
      <c r="N1055" s="501"/>
      <c r="O1055" s="501"/>
      <c r="P1055" s="501"/>
      <c r="Q1055" s="501"/>
    </row>
    <row r="1056" s="463" customFormat="1" ht="38" customHeight="1" spans="1:17">
      <c r="A1056" s="485" t="s">
        <v>2050</v>
      </c>
      <c r="B1056" s="486" t="s">
        <v>2051</v>
      </c>
      <c r="C1056" s="481">
        <v>0</v>
      </c>
      <c r="D1056" s="501"/>
      <c r="E1056" s="501"/>
      <c r="F1056" s="480">
        <v>0</v>
      </c>
      <c r="G1056" s="484">
        <v>0</v>
      </c>
      <c r="H1056" s="487">
        <v>0</v>
      </c>
      <c r="I1056" s="501"/>
      <c r="J1056" s="501"/>
      <c r="K1056" s="501"/>
      <c r="L1056" s="478">
        <v>0</v>
      </c>
      <c r="M1056" s="501"/>
      <c r="N1056" s="501"/>
      <c r="O1056" s="501"/>
      <c r="P1056" s="501"/>
      <c r="Q1056" s="501"/>
    </row>
    <row r="1057" s="463" customFormat="1" ht="38" customHeight="1" spans="1:17">
      <c r="A1057" s="485" t="s">
        <v>2052</v>
      </c>
      <c r="B1057" s="486" t="s">
        <v>2053</v>
      </c>
      <c r="C1057" s="481">
        <v>0</v>
      </c>
      <c r="D1057" s="501"/>
      <c r="E1057" s="501"/>
      <c r="F1057" s="480">
        <v>0</v>
      </c>
      <c r="G1057" s="484">
        <v>0</v>
      </c>
      <c r="H1057" s="487">
        <v>0</v>
      </c>
      <c r="I1057" s="501"/>
      <c r="J1057" s="501"/>
      <c r="K1057" s="501"/>
      <c r="L1057" s="478">
        <v>0</v>
      </c>
      <c r="M1057" s="501"/>
      <c r="N1057" s="501"/>
      <c r="O1057" s="501"/>
      <c r="P1057" s="501"/>
      <c r="Q1057" s="501"/>
    </row>
    <row r="1058" s="463" customFormat="1" ht="38" customHeight="1" spans="1:17">
      <c r="A1058" s="485" t="s">
        <v>2054</v>
      </c>
      <c r="B1058" s="486" t="s">
        <v>2055</v>
      </c>
      <c r="C1058" s="481">
        <v>0</v>
      </c>
      <c r="D1058" s="501"/>
      <c r="E1058" s="501"/>
      <c r="F1058" s="480">
        <v>0</v>
      </c>
      <c r="G1058" s="484">
        <v>0</v>
      </c>
      <c r="H1058" s="487"/>
      <c r="I1058" s="501"/>
      <c r="J1058" s="501"/>
      <c r="K1058" s="501"/>
      <c r="L1058" s="478">
        <v>0</v>
      </c>
      <c r="M1058" s="501"/>
      <c r="N1058" s="501"/>
      <c r="O1058" s="501"/>
      <c r="P1058" s="501"/>
      <c r="Q1058" s="501"/>
    </row>
    <row r="1059" s="463" customFormat="1" ht="38" customHeight="1" spans="1:17">
      <c r="A1059" s="485" t="s">
        <v>2056</v>
      </c>
      <c r="B1059" s="486" t="s">
        <v>2057</v>
      </c>
      <c r="C1059" s="481">
        <v>0</v>
      </c>
      <c r="D1059" s="501"/>
      <c r="E1059" s="501"/>
      <c r="F1059" s="480">
        <v>0</v>
      </c>
      <c r="G1059" s="484">
        <v>0</v>
      </c>
      <c r="H1059" s="487"/>
      <c r="I1059" s="501"/>
      <c r="J1059" s="501"/>
      <c r="K1059" s="501"/>
      <c r="L1059" s="478">
        <v>0</v>
      </c>
      <c r="M1059" s="501"/>
      <c r="N1059" s="501"/>
      <c r="O1059" s="501"/>
      <c r="P1059" s="501"/>
      <c r="Q1059" s="501"/>
    </row>
    <row r="1060" s="463" customFormat="1" ht="38" customHeight="1" spans="1:17">
      <c r="A1060" s="485" t="s">
        <v>2058</v>
      </c>
      <c r="B1060" s="486" t="s">
        <v>2059</v>
      </c>
      <c r="C1060" s="481">
        <v>0</v>
      </c>
      <c r="D1060" s="501"/>
      <c r="E1060" s="501"/>
      <c r="F1060" s="480">
        <v>0</v>
      </c>
      <c r="G1060" s="484">
        <v>0</v>
      </c>
      <c r="H1060" s="487">
        <v>0</v>
      </c>
      <c r="I1060" s="501"/>
      <c r="J1060" s="501"/>
      <c r="K1060" s="501"/>
      <c r="L1060" s="478">
        <v>0</v>
      </c>
      <c r="M1060" s="501"/>
      <c r="N1060" s="501"/>
      <c r="O1060" s="501"/>
      <c r="P1060" s="501"/>
      <c r="Q1060" s="501"/>
    </row>
    <row r="1061" s="463" customFormat="1" ht="38" customHeight="1" spans="1:17">
      <c r="A1061" s="485" t="s">
        <v>2060</v>
      </c>
      <c r="B1061" s="486" t="s">
        <v>2061</v>
      </c>
      <c r="C1061" s="481">
        <v>0</v>
      </c>
      <c r="D1061" s="501"/>
      <c r="E1061" s="501"/>
      <c r="F1061" s="480">
        <v>0</v>
      </c>
      <c r="G1061" s="484">
        <v>0</v>
      </c>
      <c r="H1061" s="487"/>
      <c r="I1061" s="501"/>
      <c r="J1061" s="501"/>
      <c r="K1061" s="501"/>
      <c r="L1061" s="478">
        <v>0</v>
      </c>
      <c r="M1061" s="501"/>
      <c r="N1061" s="501"/>
      <c r="O1061" s="501"/>
      <c r="P1061" s="501"/>
      <c r="Q1061" s="501"/>
    </row>
    <row r="1062" s="463" customFormat="1" ht="38" customHeight="1" spans="1:17">
      <c r="A1062" s="485" t="s">
        <v>2062</v>
      </c>
      <c r="B1062" s="486" t="s">
        <v>2063</v>
      </c>
      <c r="C1062" s="481">
        <v>0</v>
      </c>
      <c r="D1062" s="501"/>
      <c r="E1062" s="501"/>
      <c r="F1062" s="480">
        <v>0</v>
      </c>
      <c r="G1062" s="484">
        <v>0</v>
      </c>
      <c r="H1062" s="487"/>
      <c r="I1062" s="501"/>
      <c r="J1062" s="501"/>
      <c r="K1062" s="501"/>
      <c r="L1062" s="478">
        <v>0</v>
      </c>
      <c r="M1062" s="501"/>
      <c r="N1062" s="501"/>
      <c r="O1062" s="501"/>
      <c r="P1062" s="501"/>
      <c r="Q1062" s="501"/>
    </row>
    <row r="1063" s="463" customFormat="1" ht="38" customHeight="1" spans="1:17">
      <c r="A1063" s="485" t="s">
        <v>2064</v>
      </c>
      <c r="B1063" s="486" t="s">
        <v>1935</v>
      </c>
      <c r="C1063" s="481">
        <v>0</v>
      </c>
      <c r="D1063" s="501"/>
      <c r="E1063" s="501"/>
      <c r="F1063" s="480">
        <v>0</v>
      </c>
      <c r="G1063" s="484">
        <v>0</v>
      </c>
      <c r="H1063" s="487">
        <v>0</v>
      </c>
      <c r="I1063" s="501"/>
      <c r="J1063" s="501"/>
      <c r="K1063" s="501"/>
      <c r="L1063" s="478">
        <v>0</v>
      </c>
      <c r="M1063" s="501"/>
      <c r="N1063" s="501"/>
      <c r="O1063" s="501"/>
      <c r="P1063" s="501"/>
      <c r="Q1063" s="501"/>
    </row>
    <row r="1064" s="463" customFormat="1" ht="38" customHeight="1" spans="1:17">
      <c r="A1064" s="485" t="s">
        <v>2065</v>
      </c>
      <c r="B1064" s="486" t="s">
        <v>2066</v>
      </c>
      <c r="C1064" s="481">
        <v>0</v>
      </c>
      <c r="D1064" s="501"/>
      <c r="E1064" s="501"/>
      <c r="F1064" s="480">
        <v>0</v>
      </c>
      <c r="G1064" s="484">
        <v>0</v>
      </c>
      <c r="H1064" s="487">
        <v>0</v>
      </c>
      <c r="I1064" s="501"/>
      <c r="J1064" s="501"/>
      <c r="K1064" s="501"/>
      <c r="L1064" s="478">
        <v>0</v>
      </c>
      <c r="M1064" s="501"/>
      <c r="N1064" s="501"/>
      <c r="O1064" s="501"/>
      <c r="P1064" s="501"/>
      <c r="Q1064" s="501"/>
    </row>
    <row r="1065" s="463" customFormat="1" ht="38" customHeight="1" spans="1:17">
      <c r="A1065" s="488">
        <v>2150516</v>
      </c>
      <c r="B1065" s="515" t="s">
        <v>2067</v>
      </c>
      <c r="C1065" s="481">
        <v>0</v>
      </c>
      <c r="D1065" s="501"/>
      <c r="E1065" s="501"/>
      <c r="F1065" s="480">
        <v>0</v>
      </c>
      <c r="G1065" s="484">
        <v>0</v>
      </c>
      <c r="H1065" s="487">
        <v>0</v>
      </c>
      <c r="I1065" s="501"/>
      <c r="J1065" s="501"/>
      <c r="K1065" s="501"/>
      <c r="L1065" s="478">
        <v>0</v>
      </c>
      <c r="M1065" s="501"/>
      <c r="N1065" s="501"/>
      <c r="O1065" s="501"/>
      <c r="P1065" s="501"/>
      <c r="Q1065" s="501"/>
    </row>
    <row r="1066" s="463" customFormat="1" ht="38" customHeight="1" spans="1:17">
      <c r="A1066" s="488">
        <v>2150517</v>
      </c>
      <c r="B1066" s="515" t="s">
        <v>2068</v>
      </c>
      <c r="C1066" s="481">
        <v>0</v>
      </c>
      <c r="D1066" s="501"/>
      <c r="E1066" s="501"/>
      <c r="F1066" s="480">
        <v>0</v>
      </c>
      <c r="G1066" s="484">
        <v>0</v>
      </c>
      <c r="H1066" s="487"/>
      <c r="I1066" s="501"/>
      <c r="J1066" s="501"/>
      <c r="K1066" s="501"/>
      <c r="L1066" s="478">
        <v>0</v>
      </c>
      <c r="M1066" s="501"/>
      <c r="N1066" s="501"/>
      <c r="O1066" s="501"/>
      <c r="P1066" s="501"/>
      <c r="Q1066" s="501"/>
    </row>
    <row r="1067" s="463" customFormat="1" ht="38" customHeight="1" spans="1:17">
      <c r="A1067" s="488">
        <v>2150550</v>
      </c>
      <c r="B1067" s="515" t="s">
        <v>267</v>
      </c>
      <c r="C1067" s="481">
        <v>0</v>
      </c>
      <c r="D1067" s="501"/>
      <c r="E1067" s="501"/>
      <c r="F1067" s="480">
        <v>0</v>
      </c>
      <c r="G1067" s="484">
        <v>0</v>
      </c>
      <c r="H1067" s="487">
        <v>0</v>
      </c>
      <c r="I1067" s="501"/>
      <c r="J1067" s="501"/>
      <c r="K1067" s="501"/>
      <c r="L1067" s="478">
        <v>0</v>
      </c>
      <c r="M1067" s="501"/>
      <c r="N1067" s="501"/>
      <c r="O1067" s="501"/>
      <c r="P1067" s="501"/>
      <c r="Q1067" s="501"/>
    </row>
    <row r="1068" s="463" customFormat="1" ht="38" customHeight="1" spans="1:17">
      <c r="A1068" s="485" t="s">
        <v>2069</v>
      </c>
      <c r="B1068" s="486" t="s">
        <v>2070</v>
      </c>
      <c r="C1068" s="481">
        <v>0</v>
      </c>
      <c r="D1068" s="501"/>
      <c r="E1068" s="501"/>
      <c r="F1068" s="480">
        <v>0</v>
      </c>
      <c r="G1068" s="484">
        <v>0</v>
      </c>
      <c r="H1068" s="487"/>
      <c r="I1068" s="501"/>
      <c r="J1068" s="501"/>
      <c r="K1068" s="501"/>
      <c r="L1068" s="478">
        <v>0</v>
      </c>
      <c r="M1068" s="501"/>
      <c r="N1068" s="501"/>
      <c r="O1068" s="501"/>
      <c r="P1068" s="501"/>
      <c r="Q1068" s="501"/>
    </row>
    <row r="1069" s="463" customFormat="1" ht="38" customHeight="1" spans="1:17">
      <c r="A1069" s="482" t="s">
        <v>2071</v>
      </c>
      <c r="B1069" s="483" t="s">
        <v>2072</v>
      </c>
      <c r="C1069" s="481">
        <v>0</v>
      </c>
      <c r="D1069" s="501"/>
      <c r="E1069" s="501"/>
      <c r="F1069" s="480">
        <v>0</v>
      </c>
      <c r="G1069" s="484">
        <v>0</v>
      </c>
      <c r="H1069" s="484"/>
      <c r="I1069" s="501"/>
      <c r="J1069" s="501"/>
      <c r="K1069" s="501"/>
      <c r="L1069" s="478">
        <v>0</v>
      </c>
      <c r="M1069" s="501"/>
      <c r="N1069" s="501"/>
      <c r="O1069" s="501"/>
      <c r="P1069" s="501"/>
      <c r="Q1069" s="501"/>
    </row>
    <row r="1070" s="463" customFormat="1" ht="38" customHeight="1" spans="1:17">
      <c r="A1070" s="485" t="s">
        <v>2073</v>
      </c>
      <c r="B1070" s="486" t="s">
        <v>249</v>
      </c>
      <c r="C1070" s="481">
        <v>0</v>
      </c>
      <c r="D1070" s="501"/>
      <c r="E1070" s="501"/>
      <c r="F1070" s="480">
        <v>0</v>
      </c>
      <c r="G1070" s="484">
        <v>0</v>
      </c>
      <c r="H1070" s="487"/>
      <c r="I1070" s="501"/>
      <c r="J1070" s="501"/>
      <c r="K1070" s="501"/>
      <c r="L1070" s="478">
        <v>0</v>
      </c>
      <c r="M1070" s="501"/>
      <c r="N1070" s="501"/>
      <c r="O1070" s="501"/>
      <c r="P1070" s="501"/>
      <c r="Q1070" s="501"/>
    </row>
    <row r="1071" s="463" customFormat="1" ht="38" customHeight="1" spans="1:17">
      <c r="A1071" s="485" t="s">
        <v>2074</v>
      </c>
      <c r="B1071" s="486" t="s">
        <v>251</v>
      </c>
      <c r="C1071" s="481">
        <v>0</v>
      </c>
      <c r="D1071" s="501"/>
      <c r="E1071" s="501"/>
      <c r="F1071" s="480">
        <v>0</v>
      </c>
      <c r="G1071" s="484">
        <v>0</v>
      </c>
      <c r="H1071" s="487">
        <v>0</v>
      </c>
      <c r="I1071" s="501"/>
      <c r="J1071" s="501"/>
      <c r="K1071" s="501"/>
      <c r="L1071" s="478">
        <v>0</v>
      </c>
      <c r="M1071" s="501"/>
      <c r="N1071" s="501"/>
      <c r="O1071" s="501"/>
      <c r="P1071" s="501"/>
      <c r="Q1071" s="501"/>
    </row>
    <row r="1072" s="463" customFormat="1" ht="38" customHeight="1" spans="1:17">
      <c r="A1072" s="485" t="s">
        <v>2075</v>
      </c>
      <c r="B1072" s="486" t="s">
        <v>253</v>
      </c>
      <c r="C1072" s="481">
        <v>0</v>
      </c>
      <c r="D1072" s="501"/>
      <c r="E1072" s="501"/>
      <c r="F1072" s="480">
        <v>0</v>
      </c>
      <c r="G1072" s="484">
        <v>0</v>
      </c>
      <c r="H1072" s="487">
        <v>0</v>
      </c>
      <c r="I1072" s="501"/>
      <c r="J1072" s="501"/>
      <c r="K1072" s="501"/>
      <c r="L1072" s="478">
        <v>0</v>
      </c>
      <c r="M1072" s="501"/>
      <c r="N1072" s="501"/>
      <c r="O1072" s="501"/>
      <c r="P1072" s="501"/>
      <c r="Q1072" s="501"/>
    </row>
    <row r="1073" s="463" customFormat="1" ht="38" customHeight="1" spans="1:17">
      <c r="A1073" s="485" t="s">
        <v>2076</v>
      </c>
      <c r="B1073" s="486" t="s">
        <v>2077</v>
      </c>
      <c r="C1073" s="481">
        <v>0</v>
      </c>
      <c r="D1073" s="501"/>
      <c r="E1073" s="501"/>
      <c r="F1073" s="480">
        <v>0</v>
      </c>
      <c r="G1073" s="484">
        <v>0</v>
      </c>
      <c r="H1073" s="487">
        <v>0</v>
      </c>
      <c r="I1073" s="501"/>
      <c r="J1073" s="501"/>
      <c r="K1073" s="501"/>
      <c r="L1073" s="478">
        <v>0</v>
      </c>
      <c r="M1073" s="501"/>
      <c r="N1073" s="501"/>
      <c r="O1073" s="501"/>
      <c r="P1073" s="501"/>
      <c r="Q1073" s="501"/>
    </row>
    <row r="1074" s="463" customFormat="1" ht="38" customHeight="1" spans="1:17">
      <c r="A1074" s="485" t="s">
        <v>2078</v>
      </c>
      <c r="B1074" s="486" t="s">
        <v>2079</v>
      </c>
      <c r="C1074" s="481">
        <v>0</v>
      </c>
      <c r="D1074" s="501"/>
      <c r="E1074" s="501"/>
      <c r="F1074" s="480">
        <v>0</v>
      </c>
      <c r="G1074" s="484">
        <v>0</v>
      </c>
      <c r="H1074" s="487">
        <v>0</v>
      </c>
      <c r="I1074" s="501"/>
      <c r="J1074" s="501"/>
      <c r="K1074" s="501"/>
      <c r="L1074" s="478">
        <v>0</v>
      </c>
      <c r="M1074" s="501"/>
      <c r="N1074" s="501"/>
      <c r="O1074" s="501"/>
      <c r="P1074" s="501"/>
      <c r="Q1074" s="501"/>
    </row>
    <row r="1075" s="463" customFormat="1" ht="38" customHeight="1" spans="1:17">
      <c r="A1075" s="485" t="s">
        <v>2080</v>
      </c>
      <c r="B1075" s="486" t="s">
        <v>2081</v>
      </c>
      <c r="C1075" s="481">
        <v>0</v>
      </c>
      <c r="D1075" s="501"/>
      <c r="E1075" s="501"/>
      <c r="F1075" s="480">
        <v>0</v>
      </c>
      <c r="G1075" s="484">
        <v>0</v>
      </c>
      <c r="H1075" s="487"/>
      <c r="I1075" s="501"/>
      <c r="J1075" s="501"/>
      <c r="K1075" s="501"/>
      <c r="L1075" s="478">
        <v>0</v>
      </c>
      <c r="M1075" s="501"/>
      <c r="N1075" s="501"/>
      <c r="O1075" s="501"/>
      <c r="P1075" s="501"/>
      <c r="Q1075" s="501"/>
    </row>
    <row r="1076" s="463" customFormat="1" ht="38" customHeight="1" spans="1:17">
      <c r="A1076" s="482" t="s">
        <v>2082</v>
      </c>
      <c r="B1076" s="483" t="s">
        <v>2083</v>
      </c>
      <c r="C1076" s="481">
        <v>24934</v>
      </c>
      <c r="D1076" s="501"/>
      <c r="E1076" s="501"/>
      <c r="F1076" s="480">
        <v>24934</v>
      </c>
      <c r="G1076" s="484">
        <v>24934</v>
      </c>
      <c r="H1076" s="484">
        <v>24934</v>
      </c>
      <c r="I1076" s="501"/>
      <c r="J1076" s="501"/>
      <c r="K1076" s="501"/>
      <c r="L1076" s="478">
        <v>0</v>
      </c>
      <c r="M1076" s="501"/>
      <c r="N1076" s="501"/>
      <c r="O1076" s="501"/>
      <c r="P1076" s="501"/>
      <c r="Q1076" s="501"/>
    </row>
    <row r="1077" s="463" customFormat="1" ht="38" customHeight="1" spans="1:17">
      <c r="A1077" s="485" t="s">
        <v>2084</v>
      </c>
      <c r="B1077" s="486" t="s">
        <v>249</v>
      </c>
      <c r="C1077" s="481">
        <v>0</v>
      </c>
      <c r="D1077" s="501"/>
      <c r="E1077" s="501"/>
      <c r="F1077" s="480">
        <v>0</v>
      </c>
      <c r="G1077" s="484">
        <v>0</v>
      </c>
      <c r="H1077" s="487">
        <v>0</v>
      </c>
      <c r="I1077" s="501"/>
      <c r="J1077" s="501"/>
      <c r="K1077" s="501"/>
      <c r="L1077" s="478">
        <v>0</v>
      </c>
      <c r="M1077" s="501"/>
      <c r="N1077" s="501"/>
      <c r="O1077" s="501"/>
      <c r="P1077" s="501"/>
      <c r="Q1077" s="501"/>
    </row>
    <row r="1078" s="463" customFormat="1" ht="38" customHeight="1" spans="1:17">
      <c r="A1078" s="485" t="s">
        <v>2085</v>
      </c>
      <c r="B1078" s="486" t="s">
        <v>251</v>
      </c>
      <c r="C1078" s="481">
        <v>0</v>
      </c>
      <c r="D1078" s="501"/>
      <c r="E1078" s="501"/>
      <c r="F1078" s="480">
        <v>0</v>
      </c>
      <c r="G1078" s="484">
        <v>0</v>
      </c>
      <c r="H1078" s="487">
        <v>0</v>
      </c>
      <c r="I1078" s="501"/>
      <c r="J1078" s="501"/>
      <c r="K1078" s="501"/>
      <c r="L1078" s="478">
        <v>0</v>
      </c>
      <c r="M1078" s="501"/>
      <c r="N1078" s="501"/>
      <c r="O1078" s="501"/>
      <c r="P1078" s="501"/>
      <c r="Q1078" s="501"/>
    </row>
    <row r="1079" s="463" customFormat="1" ht="38" customHeight="1" spans="1:17">
      <c r="A1079" s="485" t="s">
        <v>2086</v>
      </c>
      <c r="B1079" s="486" t="s">
        <v>253</v>
      </c>
      <c r="C1079" s="481">
        <v>0</v>
      </c>
      <c r="D1079" s="501"/>
      <c r="E1079" s="501"/>
      <c r="F1079" s="480">
        <v>0</v>
      </c>
      <c r="G1079" s="484">
        <v>0</v>
      </c>
      <c r="H1079" s="487">
        <v>0</v>
      </c>
      <c r="I1079" s="501"/>
      <c r="J1079" s="501"/>
      <c r="K1079" s="501"/>
      <c r="L1079" s="478">
        <v>0</v>
      </c>
      <c r="M1079" s="501"/>
      <c r="N1079" s="501"/>
      <c r="O1079" s="501"/>
      <c r="P1079" s="501"/>
      <c r="Q1079" s="501"/>
    </row>
    <row r="1080" s="463" customFormat="1" ht="38" customHeight="1" spans="1:17">
      <c r="A1080" s="485" t="s">
        <v>2087</v>
      </c>
      <c r="B1080" s="486" t="s">
        <v>2088</v>
      </c>
      <c r="C1080" s="481">
        <v>0</v>
      </c>
      <c r="D1080" s="501"/>
      <c r="E1080" s="501"/>
      <c r="F1080" s="480">
        <v>0</v>
      </c>
      <c r="G1080" s="484">
        <v>0</v>
      </c>
      <c r="H1080" s="487">
        <v>0</v>
      </c>
      <c r="I1080" s="501"/>
      <c r="J1080" s="501"/>
      <c r="K1080" s="501"/>
      <c r="L1080" s="478">
        <v>0</v>
      </c>
      <c r="M1080" s="501"/>
      <c r="N1080" s="501"/>
      <c r="O1080" s="501"/>
      <c r="P1080" s="501"/>
      <c r="Q1080" s="501"/>
    </row>
    <row r="1081" s="463" customFormat="1" ht="38" customHeight="1" spans="1:17">
      <c r="A1081" s="485" t="s">
        <v>2089</v>
      </c>
      <c r="B1081" s="486" t="s">
        <v>2090</v>
      </c>
      <c r="C1081" s="481">
        <v>24934</v>
      </c>
      <c r="D1081" s="501"/>
      <c r="E1081" s="501"/>
      <c r="F1081" s="480">
        <v>24934</v>
      </c>
      <c r="G1081" s="484">
        <v>24934</v>
      </c>
      <c r="H1081" s="487">
        <v>24934</v>
      </c>
      <c r="I1081" s="501"/>
      <c r="J1081" s="501"/>
      <c r="K1081" s="501"/>
      <c r="L1081" s="478">
        <v>0</v>
      </c>
      <c r="M1081" s="501"/>
      <c r="N1081" s="501"/>
      <c r="O1081" s="501"/>
      <c r="P1081" s="501"/>
      <c r="Q1081" s="501"/>
    </row>
    <row r="1082" s="463" customFormat="1" ht="38" customHeight="1" spans="1:17">
      <c r="A1082" s="488">
        <v>2150806</v>
      </c>
      <c r="B1082" s="508" t="s">
        <v>2091</v>
      </c>
      <c r="C1082" s="481">
        <v>0</v>
      </c>
      <c r="D1082" s="501"/>
      <c r="E1082" s="501"/>
      <c r="F1082" s="480">
        <v>0</v>
      </c>
      <c r="G1082" s="484">
        <v>0</v>
      </c>
      <c r="H1082" s="487">
        <v>0</v>
      </c>
      <c r="I1082" s="501"/>
      <c r="J1082" s="501"/>
      <c r="K1082" s="501"/>
      <c r="L1082" s="478">
        <v>0</v>
      </c>
      <c r="M1082" s="501"/>
      <c r="N1082" s="501"/>
      <c r="O1082" s="501"/>
      <c r="P1082" s="501"/>
      <c r="Q1082" s="501"/>
    </row>
    <row r="1083" s="463" customFormat="1" ht="38" customHeight="1" spans="1:17">
      <c r="A1083" s="485" t="s">
        <v>2092</v>
      </c>
      <c r="B1083" s="486" t="s">
        <v>2093</v>
      </c>
      <c r="C1083" s="481">
        <v>0</v>
      </c>
      <c r="D1083" s="501"/>
      <c r="E1083" s="501"/>
      <c r="F1083" s="480">
        <v>0</v>
      </c>
      <c r="G1083" s="484">
        <v>0</v>
      </c>
      <c r="H1083" s="487"/>
      <c r="I1083" s="501"/>
      <c r="J1083" s="501"/>
      <c r="K1083" s="501"/>
      <c r="L1083" s="478">
        <v>0</v>
      </c>
      <c r="M1083" s="501"/>
      <c r="N1083" s="501"/>
      <c r="O1083" s="501"/>
      <c r="P1083" s="501"/>
      <c r="Q1083" s="501"/>
    </row>
    <row r="1084" s="463" customFormat="1" ht="38" customHeight="1" spans="1:17">
      <c r="A1084" s="482" t="s">
        <v>2094</v>
      </c>
      <c r="B1084" s="483" t="s">
        <v>2095</v>
      </c>
      <c r="C1084" s="481">
        <v>0</v>
      </c>
      <c r="D1084" s="501"/>
      <c r="E1084" s="501"/>
      <c r="F1084" s="480">
        <v>0</v>
      </c>
      <c r="G1084" s="484">
        <v>0</v>
      </c>
      <c r="H1084" s="484"/>
      <c r="I1084" s="501"/>
      <c r="J1084" s="501"/>
      <c r="K1084" s="501"/>
      <c r="L1084" s="478">
        <v>0</v>
      </c>
      <c r="M1084" s="501"/>
      <c r="N1084" s="501"/>
      <c r="O1084" s="501"/>
      <c r="P1084" s="501"/>
      <c r="Q1084" s="501"/>
    </row>
    <row r="1085" s="463" customFormat="1" ht="38" customHeight="1" spans="1:17">
      <c r="A1085" s="485" t="s">
        <v>2096</v>
      </c>
      <c r="B1085" s="486" t="s">
        <v>2097</v>
      </c>
      <c r="C1085" s="481">
        <v>0</v>
      </c>
      <c r="D1085" s="501"/>
      <c r="E1085" s="501"/>
      <c r="F1085" s="480">
        <v>0</v>
      </c>
      <c r="G1085" s="484">
        <v>0</v>
      </c>
      <c r="H1085" s="487">
        <v>0</v>
      </c>
      <c r="I1085" s="501"/>
      <c r="J1085" s="501"/>
      <c r="K1085" s="501"/>
      <c r="L1085" s="478">
        <v>0</v>
      </c>
      <c r="M1085" s="501"/>
      <c r="N1085" s="501"/>
      <c r="O1085" s="501"/>
      <c r="P1085" s="501"/>
      <c r="Q1085" s="501"/>
    </row>
    <row r="1086" s="463" customFormat="1" ht="38" customHeight="1" spans="1:17">
      <c r="A1086" s="485" t="s">
        <v>2098</v>
      </c>
      <c r="B1086" s="486" t="s">
        <v>2099</v>
      </c>
      <c r="C1086" s="481">
        <v>0</v>
      </c>
      <c r="D1086" s="501"/>
      <c r="E1086" s="501"/>
      <c r="F1086" s="480">
        <v>0</v>
      </c>
      <c r="G1086" s="484">
        <v>0</v>
      </c>
      <c r="H1086" s="487">
        <v>0</v>
      </c>
      <c r="I1086" s="501"/>
      <c r="J1086" s="501"/>
      <c r="K1086" s="501"/>
      <c r="L1086" s="478">
        <v>0</v>
      </c>
      <c r="M1086" s="501"/>
      <c r="N1086" s="501"/>
      <c r="O1086" s="501"/>
      <c r="P1086" s="501"/>
      <c r="Q1086" s="501"/>
    </row>
    <row r="1087" s="463" customFormat="1" ht="38" customHeight="1" spans="1:17">
      <c r="A1087" s="485" t="s">
        <v>2100</v>
      </c>
      <c r="B1087" s="486" t="s">
        <v>2101</v>
      </c>
      <c r="C1087" s="481">
        <v>0</v>
      </c>
      <c r="D1087" s="501"/>
      <c r="E1087" s="501"/>
      <c r="F1087" s="480">
        <v>0</v>
      </c>
      <c r="G1087" s="484">
        <v>0</v>
      </c>
      <c r="H1087" s="487">
        <v>0</v>
      </c>
      <c r="I1087" s="501"/>
      <c r="J1087" s="501"/>
      <c r="K1087" s="501"/>
      <c r="L1087" s="478">
        <v>0</v>
      </c>
      <c r="M1087" s="501"/>
      <c r="N1087" s="501"/>
      <c r="O1087" s="501"/>
      <c r="P1087" s="501"/>
      <c r="Q1087" s="501"/>
    </row>
    <row r="1088" s="463" customFormat="1" ht="38" customHeight="1" spans="1:17">
      <c r="A1088" s="485" t="s">
        <v>2102</v>
      </c>
      <c r="B1088" s="486" t="s">
        <v>2103</v>
      </c>
      <c r="C1088" s="481">
        <v>0</v>
      </c>
      <c r="D1088" s="501"/>
      <c r="E1088" s="501"/>
      <c r="F1088" s="480">
        <v>0</v>
      </c>
      <c r="G1088" s="484">
        <v>0</v>
      </c>
      <c r="H1088" s="487">
        <v>0</v>
      </c>
      <c r="I1088" s="501"/>
      <c r="J1088" s="501"/>
      <c r="K1088" s="501"/>
      <c r="L1088" s="478">
        <v>0</v>
      </c>
      <c r="M1088" s="501"/>
      <c r="N1088" s="501"/>
      <c r="O1088" s="501"/>
      <c r="P1088" s="501"/>
      <c r="Q1088" s="501"/>
    </row>
    <row r="1089" s="463" customFormat="1" ht="38" customHeight="1" spans="1:17">
      <c r="A1089" s="485" t="s">
        <v>2104</v>
      </c>
      <c r="B1089" s="486" t="s">
        <v>2105</v>
      </c>
      <c r="C1089" s="481">
        <v>0</v>
      </c>
      <c r="D1089" s="501"/>
      <c r="E1089" s="501"/>
      <c r="F1089" s="480">
        <v>0</v>
      </c>
      <c r="G1089" s="484">
        <v>0</v>
      </c>
      <c r="H1089" s="487"/>
      <c r="I1089" s="501"/>
      <c r="J1089" s="501"/>
      <c r="K1089" s="501"/>
      <c r="L1089" s="478">
        <v>0</v>
      </c>
      <c r="M1089" s="501"/>
      <c r="N1089" s="501"/>
      <c r="O1089" s="501"/>
      <c r="P1089" s="501"/>
      <c r="Q1089" s="501"/>
    </row>
    <row r="1090" s="463" customFormat="1" ht="38" customHeight="1" spans="1:17">
      <c r="A1090" s="482" t="s">
        <v>2106</v>
      </c>
      <c r="B1090" s="483" t="s">
        <v>33</v>
      </c>
      <c r="C1090" s="481">
        <v>0</v>
      </c>
      <c r="D1090" s="501"/>
      <c r="E1090" s="501"/>
      <c r="F1090" s="480">
        <v>0</v>
      </c>
      <c r="G1090" s="484">
        <v>0</v>
      </c>
      <c r="H1090" s="484"/>
      <c r="I1090" s="501"/>
      <c r="J1090" s="501"/>
      <c r="K1090" s="501"/>
      <c r="L1090" s="478">
        <v>0</v>
      </c>
      <c r="M1090" s="501"/>
      <c r="N1090" s="501"/>
      <c r="O1090" s="501"/>
      <c r="P1090" s="501"/>
      <c r="Q1090" s="501"/>
    </row>
    <row r="1091" s="463" customFormat="1" ht="38" customHeight="1" spans="1:17">
      <c r="A1091" s="482" t="s">
        <v>2107</v>
      </c>
      <c r="B1091" s="483" t="s">
        <v>2108</v>
      </c>
      <c r="C1091" s="481">
        <v>0</v>
      </c>
      <c r="D1091" s="501"/>
      <c r="E1091" s="501"/>
      <c r="F1091" s="480">
        <v>0</v>
      </c>
      <c r="G1091" s="484">
        <v>0</v>
      </c>
      <c r="H1091" s="484"/>
      <c r="I1091" s="501"/>
      <c r="J1091" s="501"/>
      <c r="K1091" s="501"/>
      <c r="L1091" s="478">
        <v>0</v>
      </c>
      <c r="M1091" s="501"/>
      <c r="N1091" s="501"/>
      <c r="O1091" s="501"/>
      <c r="P1091" s="501"/>
      <c r="Q1091" s="501"/>
    </row>
    <row r="1092" s="463" customFormat="1" ht="38" customHeight="1" spans="1:17">
      <c r="A1092" s="485" t="s">
        <v>2109</v>
      </c>
      <c r="B1092" s="486" t="s">
        <v>249</v>
      </c>
      <c r="C1092" s="481">
        <v>0</v>
      </c>
      <c r="D1092" s="501"/>
      <c r="E1092" s="501"/>
      <c r="F1092" s="480">
        <v>0</v>
      </c>
      <c r="G1092" s="484">
        <v>0</v>
      </c>
      <c r="H1092" s="487"/>
      <c r="I1092" s="501"/>
      <c r="J1092" s="501"/>
      <c r="K1092" s="501"/>
      <c r="L1092" s="478">
        <v>0</v>
      </c>
      <c r="M1092" s="501"/>
      <c r="N1092" s="501"/>
      <c r="O1092" s="501"/>
      <c r="P1092" s="501"/>
      <c r="Q1092" s="501"/>
    </row>
    <row r="1093" s="463" customFormat="1" ht="38" customHeight="1" spans="1:17">
      <c r="A1093" s="485" t="s">
        <v>2110</v>
      </c>
      <c r="B1093" s="486" t="s">
        <v>251</v>
      </c>
      <c r="C1093" s="481">
        <v>0</v>
      </c>
      <c r="D1093" s="501"/>
      <c r="E1093" s="501"/>
      <c r="F1093" s="480">
        <v>0</v>
      </c>
      <c r="G1093" s="484">
        <v>0</v>
      </c>
      <c r="H1093" s="487">
        <v>0</v>
      </c>
      <c r="I1093" s="501"/>
      <c r="J1093" s="501"/>
      <c r="K1093" s="501"/>
      <c r="L1093" s="478">
        <v>0</v>
      </c>
      <c r="M1093" s="501"/>
      <c r="N1093" s="501"/>
      <c r="O1093" s="501"/>
      <c r="P1093" s="501"/>
      <c r="Q1093" s="501"/>
    </row>
    <row r="1094" s="463" customFormat="1" ht="38" customHeight="1" spans="1:17">
      <c r="A1094" s="485" t="s">
        <v>2111</v>
      </c>
      <c r="B1094" s="486" t="s">
        <v>253</v>
      </c>
      <c r="C1094" s="481">
        <v>0</v>
      </c>
      <c r="D1094" s="501"/>
      <c r="E1094" s="501"/>
      <c r="F1094" s="480">
        <v>0</v>
      </c>
      <c r="G1094" s="484">
        <v>0</v>
      </c>
      <c r="H1094" s="487">
        <v>0</v>
      </c>
      <c r="I1094" s="501"/>
      <c r="J1094" s="501"/>
      <c r="K1094" s="501"/>
      <c r="L1094" s="478">
        <v>0</v>
      </c>
      <c r="M1094" s="501"/>
      <c r="N1094" s="501"/>
      <c r="O1094" s="501"/>
      <c r="P1094" s="501"/>
      <c r="Q1094" s="501"/>
    </row>
    <row r="1095" s="463" customFormat="1" ht="38" customHeight="1" spans="1:17">
      <c r="A1095" s="485" t="s">
        <v>2112</v>
      </c>
      <c r="B1095" s="486" t="s">
        <v>2113</v>
      </c>
      <c r="C1095" s="481">
        <v>0</v>
      </c>
      <c r="D1095" s="501"/>
      <c r="E1095" s="501"/>
      <c r="F1095" s="480">
        <v>0</v>
      </c>
      <c r="G1095" s="484">
        <v>0</v>
      </c>
      <c r="H1095" s="487">
        <v>0</v>
      </c>
      <c r="I1095" s="501"/>
      <c r="J1095" s="501"/>
      <c r="K1095" s="501"/>
      <c r="L1095" s="478">
        <v>0</v>
      </c>
      <c r="M1095" s="501"/>
      <c r="N1095" s="501"/>
      <c r="O1095" s="501"/>
      <c r="P1095" s="501"/>
      <c r="Q1095" s="501"/>
    </row>
    <row r="1096" s="463" customFormat="1" ht="38" customHeight="1" spans="1:17">
      <c r="A1096" s="485" t="s">
        <v>2114</v>
      </c>
      <c r="B1096" s="486" t="s">
        <v>2115</v>
      </c>
      <c r="C1096" s="481">
        <v>0</v>
      </c>
      <c r="D1096" s="501"/>
      <c r="E1096" s="501"/>
      <c r="F1096" s="480">
        <v>0</v>
      </c>
      <c r="G1096" s="484">
        <v>0</v>
      </c>
      <c r="H1096" s="487">
        <v>0</v>
      </c>
      <c r="I1096" s="501"/>
      <c r="J1096" s="501"/>
      <c r="K1096" s="501"/>
      <c r="L1096" s="478">
        <v>0</v>
      </c>
      <c r="M1096" s="501"/>
      <c r="N1096" s="501"/>
      <c r="O1096" s="501"/>
      <c r="P1096" s="501"/>
      <c r="Q1096" s="501"/>
    </row>
    <row r="1097" s="463" customFormat="1" ht="38" customHeight="1" spans="1:17">
      <c r="A1097" s="485" t="s">
        <v>2116</v>
      </c>
      <c r="B1097" s="486" t="s">
        <v>2117</v>
      </c>
      <c r="C1097" s="481">
        <v>0</v>
      </c>
      <c r="D1097" s="501"/>
      <c r="E1097" s="501"/>
      <c r="F1097" s="480">
        <v>0</v>
      </c>
      <c r="G1097" s="484">
        <v>0</v>
      </c>
      <c r="H1097" s="487">
        <v>0</v>
      </c>
      <c r="I1097" s="501"/>
      <c r="J1097" s="501"/>
      <c r="K1097" s="501"/>
      <c r="L1097" s="478">
        <v>0</v>
      </c>
      <c r="M1097" s="501"/>
      <c r="N1097" s="501"/>
      <c r="O1097" s="501"/>
      <c r="P1097" s="501"/>
      <c r="Q1097" s="501"/>
    </row>
    <row r="1098" s="463" customFormat="1" ht="38" customHeight="1" spans="1:17">
      <c r="A1098" s="485" t="s">
        <v>2118</v>
      </c>
      <c r="B1098" s="486" t="s">
        <v>2119</v>
      </c>
      <c r="C1098" s="481">
        <v>0</v>
      </c>
      <c r="D1098" s="501"/>
      <c r="E1098" s="501"/>
      <c r="F1098" s="480">
        <v>0</v>
      </c>
      <c r="G1098" s="484">
        <v>0</v>
      </c>
      <c r="H1098" s="487">
        <v>0</v>
      </c>
      <c r="I1098" s="501"/>
      <c r="J1098" s="501"/>
      <c r="K1098" s="501"/>
      <c r="L1098" s="478">
        <v>0</v>
      </c>
      <c r="M1098" s="501"/>
      <c r="N1098" s="501"/>
      <c r="O1098" s="501"/>
      <c r="P1098" s="501"/>
      <c r="Q1098" s="501"/>
    </row>
    <row r="1099" s="463" customFormat="1" ht="38" customHeight="1" spans="1:17">
      <c r="A1099" s="485" t="s">
        <v>2120</v>
      </c>
      <c r="B1099" s="486" t="s">
        <v>267</v>
      </c>
      <c r="C1099" s="481">
        <v>0</v>
      </c>
      <c r="D1099" s="501"/>
      <c r="E1099" s="501"/>
      <c r="F1099" s="480">
        <v>0</v>
      </c>
      <c r="G1099" s="484">
        <v>0</v>
      </c>
      <c r="H1099" s="487">
        <v>0</v>
      </c>
      <c r="I1099" s="501"/>
      <c r="J1099" s="501"/>
      <c r="K1099" s="501"/>
      <c r="L1099" s="478">
        <v>0</v>
      </c>
      <c r="M1099" s="501"/>
      <c r="N1099" s="501"/>
      <c r="O1099" s="501"/>
      <c r="P1099" s="501"/>
      <c r="Q1099" s="501"/>
    </row>
    <row r="1100" s="463" customFormat="1" ht="38" customHeight="1" spans="1:17">
      <c r="A1100" s="485" t="s">
        <v>2121</v>
      </c>
      <c r="B1100" s="486" t="s">
        <v>2122</v>
      </c>
      <c r="C1100" s="481">
        <v>0</v>
      </c>
      <c r="D1100" s="501"/>
      <c r="E1100" s="501"/>
      <c r="F1100" s="480">
        <v>0</v>
      </c>
      <c r="G1100" s="484">
        <v>0</v>
      </c>
      <c r="H1100" s="487"/>
      <c r="I1100" s="501"/>
      <c r="J1100" s="501"/>
      <c r="K1100" s="501"/>
      <c r="L1100" s="478">
        <v>0</v>
      </c>
      <c r="M1100" s="501"/>
      <c r="N1100" s="501"/>
      <c r="O1100" s="501"/>
      <c r="P1100" s="501"/>
      <c r="Q1100" s="501"/>
    </row>
    <row r="1101" s="463" customFormat="1" ht="38" customHeight="1" spans="1:17">
      <c r="A1101" s="482" t="s">
        <v>2123</v>
      </c>
      <c r="B1101" s="483" t="s">
        <v>2124</v>
      </c>
      <c r="C1101" s="481">
        <v>0</v>
      </c>
      <c r="D1101" s="501"/>
      <c r="E1101" s="501"/>
      <c r="F1101" s="480">
        <v>0</v>
      </c>
      <c r="G1101" s="484">
        <v>0</v>
      </c>
      <c r="H1101" s="484"/>
      <c r="I1101" s="501"/>
      <c r="J1101" s="501"/>
      <c r="K1101" s="501"/>
      <c r="L1101" s="478">
        <v>0</v>
      </c>
      <c r="M1101" s="501"/>
      <c r="N1101" s="501"/>
      <c r="O1101" s="501"/>
      <c r="P1101" s="501"/>
      <c r="Q1101" s="501"/>
    </row>
    <row r="1102" s="463" customFormat="1" ht="38" customHeight="1" spans="1:17">
      <c r="A1102" s="485" t="s">
        <v>2125</v>
      </c>
      <c r="B1102" s="486" t="s">
        <v>249</v>
      </c>
      <c r="C1102" s="481">
        <v>0</v>
      </c>
      <c r="D1102" s="501"/>
      <c r="E1102" s="501"/>
      <c r="F1102" s="480">
        <v>0</v>
      </c>
      <c r="G1102" s="484">
        <v>0</v>
      </c>
      <c r="H1102" s="487">
        <v>0</v>
      </c>
      <c r="I1102" s="501"/>
      <c r="J1102" s="501"/>
      <c r="K1102" s="501"/>
      <c r="L1102" s="478">
        <v>0</v>
      </c>
      <c r="M1102" s="501"/>
      <c r="N1102" s="501"/>
      <c r="O1102" s="501"/>
      <c r="P1102" s="501"/>
      <c r="Q1102" s="501"/>
    </row>
    <row r="1103" s="463" customFormat="1" ht="38" customHeight="1" spans="1:17">
      <c r="A1103" s="485" t="s">
        <v>2126</v>
      </c>
      <c r="B1103" s="486" t="s">
        <v>251</v>
      </c>
      <c r="C1103" s="481">
        <v>0</v>
      </c>
      <c r="D1103" s="501"/>
      <c r="E1103" s="501"/>
      <c r="F1103" s="480">
        <v>0</v>
      </c>
      <c r="G1103" s="484">
        <v>0</v>
      </c>
      <c r="H1103" s="487">
        <v>0</v>
      </c>
      <c r="I1103" s="501"/>
      <c r="J1103" s="501"/>
      <c r="K1103" s="501"/>
      <c r="L1103" s="478">
        <v>0</v>
      </c>
      <c r="M1103" s="501"/>
      <c r="N1103" s="501"/>
      <c r="O1103" s="501"/>
      <c r="P1103" s="501"/>
      <c r="Q1103" s="501"/>
    </row>
    <row r="1104" s="463" customFormat="1" ht="38" customHeight="1" spans="1:17">
      <c r="A1104" s="485" t="s">
        <v>2127</v>
      </c>
      <c r="B1104" s="486" t="s">
        <v>253</v>
      </c>
      <c r="C1104" s="481">
        <v>0</v>
      </c>
      <c r="D1104" s="501"/>
      <c r="E1104" s="501"/>
      <c r="F1104" s="480">
        <v>0</v>
      </c>
      <c r="G1104" s="484">
        <v>0</v>
      </c>
      <c r="H1104" s="487">
        <v>0</v>
      </c>
      <c r="I1104" s="501"/>
      <c r="J1104" s="501"/>
      <c r="K1104" s="501"/>
      <c r="L1104" s="478">
        <v>0</v>
      </c>
      <c r="M1104" s="501"/>
      <c r="N1104" s="501"/>
      <c r="O1104" s="501"/>
      <c r="P1104" s="501"/>
      <c r="Q1104" s="501"/>
    </row>
    <row r="1105" s="463" customFormat="1" ht="38" customHeight="1" spans="1:17">
      <c r="A1105" s="485" t="s">
        <v>2128</v>
      </c>
      <c r="B1105" s="486" t="s">
        <v>2129</v>
      </c>
      <c r="C1105" s="481">
        <v>0</v>
      </c>
      <c r="D1105" s="501"/>
      <c r="E1105" s="501"/>
      <c r="F1105" s="480">
        <v>0</v>
      </c>
      <c r="G1105" s="484">
        <v>0</v>
      </c>
      <c r="H1105" s="487">
        <v>0</v>
      </c>
      <c r="I1105" s="501"/>
      <c r="J1105" s="501"/>
      <c r="K1105" s="501"/>
      <c r="L1105" s="478">
        <v>0</v>
      </c>
      <c r="M1105" s="501"/>
      <c r="N1105" s="501"/>
      <c r="O1105" s="501"/>
      <c r="P1105" s="501"/>
      <c r="Q1105" s="501"/>
    </row>
    <row r="1106" s="463" customFormat="1" ht="38" customHeight="1" spans="1:17">
      <c r="A1106" s="485" t="s">
        <v>2130</v>
      </c>
      <c r="B1106" s="486" t="s">
        <v>2131</v>
      </c>
      <c r="C1106" s="481">
        <v>0</v>
      </c>
      <c r="D1106" s="501"/>
      <c r="E1106" s="501"/>
      <c r="F1106" s="480">
        <v>0</v>
      </c>
      <c r="G1106" s="484">
        <v>0</v>
      </c>
      <c r="H1106" s="487"/>
      <c r="I1106" s="501"/>
      <c r="J1106" s="501"/>
      <c r="K1106" s="501"/>
      <c r="L1106" s="478">
        <v>0</v>
      </c>
      <c r="M1106" s="501"/>
      <c r="N1106" s="501"/>
      <c r="O1106" s="501"/>
      <c r="P1106" s="501"/>
      <c r="Q1106" s="501"/>
    </row>
    <row r="1107" s="463" customFormat="1" ht="38" customHeight="1" spans="1:17">
      <c r="A1107" s="482" t="s">
        <v>2132</v>
      </c>
      <c r="B1107" s="483" t="s">
        <v>2133</v>
      </c>
      <c r="C1107" s="481">
        <v>0</v>
      </c>
      <c r="D1107" s="501"/>
      <c r="E1107" s="501"/>
      <c r="F1107" s="480">
        <v>0</v>
      </c>
      <c r="G1107" s="484">
        <v>0</v>
      </c>
      <c r="H1107" s="484"/>
      <c r="I1107" s="501"/>
      <c r="J1107" s="501"/>
      <c r="K1107" s="501"/>
      <c r="L1107" s="478">
        <v>0</v>
      </c>
      <c r="M1107" s="501"/>
      <c r="N1107" s="501"/>
      <c r="O1107" s="501"/>
      <c r="P1107" s="501"/>
      <c r="Q1107" s="501"/>
    </row>
    <row r="1108" s="463" customFormat="1" ht="38" customHeight="1" spans="1:17">
      <c r="A1108" s="485" t="s">
        <v>2134</v>
      </c>
      <c r="B1108" s="486" t="s">
        <v>2135</v>
      </c>
      <c r="C1108" s="481">
        <v>0</v>
      </c>
      <c r="D1108" s="501"/>
      <c r="E1108" s="501"/>
      <c r="F1108" s="480">
        <v>0</v>
      </c>
      <c r="G1108" s="484">
        <v>0</v>
      </c>
      <c r="H1108" s="487">
        <v>0</v>
      </c>
      <c r="I1108" s="501"/>
      <c r="J1108" s="501"/>
      <c r="K1108" s="501"/>
      <c r="L1108" s="478">
        <v>0</v>
      </c>
      <c r="M1108" s="501"/>
      <c r="N1108" s="501"/>
      <c r="O1108" s="501"/>
      <c r="P1108" s="501"/>
      <c r="Q1108" s="501"/>
    </row>
    <row r="1109" s="463" customFormat="1" ht="38" customHeight="1" spans="1:17">
      <c r="A1109" s="485" t="s">
        <v>2136</v>
      </c>
      <c r="B1109" s="486" t="s">
        <v>2137</v>
      </c>
      <c r="C1109" s="481">
        <v>0</v>
      </c>
      <c r="D1109" s="501"/>
      <c r="E1109" s="501"/>
      <c r="F1109" s="480">
        <v>0</v>
      </c>
      <c r="G1109" s="484">
        <v>0</v>
      </c>
      <c r="H1109" s="487"/>
      <c r="I1109" s="501"/>
      <c r="J1109" s="501"/>
      <c r="K1109" s="501"/>
      <c r="L1109" s="478">
        <v>0</v>
      </c>
      <c r="M1109" s="501"/>
      <c r="N1109" s="501"/>
      <c r="O1109" s="501"/>
      <c r="P1109" s="501"/>
      <c r="Q1109" s="501"/>
    </row>
    <row r="1110" s="463" customFormat="1" ht="38" customHeight="1" spans="1:17">
      <c r="A1110" s="482" t="s">
        <v>2138</v>
      </c>
      <c r="B1110" s="483" t="s">
        <v>34</v>
      </c>
      <c r="C1110" s="481">
        <v>0</v>
      </c>
      <c r="D1110" s="501"/>
      <c r="E1110" s="501"/>
      <c r="F1110" s="480">
        <v>0</v>
      </c>
      <c r="G1110" s="484">
        <v>0</v>
      </c>
      <c r="H1110" s="484"/>
      <c r="I1110" s="501"/>
      <c r="J1110" s="501"/>
      <c r="K1110" s="501"/>
      <c r="L1110" s="478">
        <v>0</v>
      </c>
      <c r="M1110" s="501"/>
      <c r="N1110" s="501"/>
      <c r="O1110" s="501"/>
      <c r="P1110" s="501"/>
      <c r="Q1110" s="501"/>
    </row>
    <row r="1111" s="463" customFormat="1" ht="38" customHeight="1" spans="1:17">
      <c r="A1111" s="482" t="s">
        <v>2139</v>
      </c>
      <c r="B1111" s="483" t="s">
        <v>2140</v>
      </c>
      <c r="C1111" s="481">
        <v>0</v>
      </c>
      <c r="D1111" s="501"/>
      <c r="E1111" s="501"/>
      <c r="F1111" s="480">
        <v>0</v>
      </c>
      <c r="G1111" s="484">
        <v>0</v>
      </c>
      <c r="H1111" s="484">
        <v>0</v>
      </c>
      <c r="I1111" s="501"/>
      <c r="J1111" s="501"/>
      <c r="K1111" s="501"/>
      <c r="L1111" s="478">
        <v>0</v>
      </c>
      <c r="M1111" s="501"/>
      <c r="N1111" s="501"/>
      <c r="O1111" s="501"/>
      <c r="P1111" s="501"/>
      <c r="Q1111" s="501"/>
    </row>
    <row r="1112" s="463" customFormat="1" ht="38" customHeight="1" spans="1:17">
      <c r="A1112" s="485" t="s">
        <v>2141</v>
      </c>
      <c r="B1112" s="486" t="s">
        <v>249</v>
      </c>
      <c r="C1112" s="481">
        <v>0</v>
      </c>
      <c r="D1112" s="501"/>
      <c r="E1112" s="501"/>
      <c r="F1112" s="480">
        <v>0</v>
      </c>
      <c r="G1112" s="484">
        <v>0</v>
      </c>
      <c r="H1112" s="487">
        <v>0</v>
      </c>
      <c r="I1112" s="501"/>
      <c r="J1112" s="501"/>
      <c r="K1112" s="501"/>
      <c r="L1112" s="478">
        <v>0</v>
      </c>
      <c r="M1112" s="501"/>
      <c r="N1112" s="501"/>
      <c r="O1112" s="501"/>
      <c r="P1112" s="501"/>
      <c r="Q1112" s="501"/>
    </row>
    <row r="1113" s="463" customFormat="1" ht="38" customHeight="1" spans="1:17">
      <c r="A1113" s="485" t="s">
        <v>2142</v>
      </c>
      <c r="B1113" s="486" t="s">
        <v>251</v>
      </c>
      <c r="C1113" s="481">
        <v>0</v>
      </c>
      <c r="D1113" s="501"/>
      <c r="E1113" s="501"/>
      <c r="F1113" s="480">
        <v>0</v>
      </c>
      <c r="G1113" s="484">
        <v>0</v>
      </c>
      <c r="H1113" s="487">
        <v>0</v>
      </c>
      <c r="I1113" s="501"/>
      <c r="J1113" s="501"/>
      <c r="K1113" s="501"/>
      <c r="L1113" s="478">
        <v>0</v>
      </c>
      <c r="M1113" s="501"/>
      <c r="N1113" s="501"/>
      <c r="O1113" s="501"/>
      <c r="P1113" s="501"/>
      <c r="Q1113" s="501"/>
    </row>
    <row r="1114" s="463" customFormat="1" ht="38" customHeight="1" spans="1:17">
      <c r="A1114" s="485" t="s">
        <v>2143</v>
      </c>
      <c r="B1114" s="486" t="s">
        <v>253</v>
      </c>
      <c r="C1114" s="481">
        <v>0</v>
      </c>
      <c r="D1114" s="501"/>
      <c r="E1114" s="501"/>
      <c r="F1114" s="480">
        <v>0</v>
      </c>
      <c r="G1114" s="484">
        <v>0</v>
      </c>
      <c r="H1114" s="487">
        <v>0</v>
      </c>
      <c r="I1114" s="501"/>
      <c r="J1114" s="501"/>
      <c r="K1114" s="501"/>
      <c r="L1114" s="478">
        <v>0</v>
      </c>
      <c r="M1114" s="501"/>
      <c r="N1114" s="501"/>
      <c r="O1114" s="501"/>
      <c r="P1114" s="501"/>
      <c r="Q1114" s="501"/>
    </row>
    <row r="1115" s="463" customFormat="1" ht="38" customHeight="1" spans="1:17">
      <c r="A1115" s="485" t="s">
        <v>2144</v>
      </c>
      <c r="B1115" s="486" t="s">
        <v>2145</v>
      </c>
      <c r="C1115" s="481">
        <v>0</v>
      </c>
      <c r="D1115" s="501"/>
      <c r="E1115" s="501"/>
      <c r="F1115" s="480">
        <v>0</v>
      </c>
      <c r="G1115" s="484">
        <v>0</v>
      </c>
      <c r="H1115" s="487">
        <v>0</v>
      </c>
      <c r="I1115" s="501"/>
      <c r="J1115" s="501"/>
      <c r="K1115" s="501"/>
      <c r="L1115" s="478">
        <v>0</v>
      </c>
      <c r="M1115" s="501"/>
      <c r="N1115" s="501"/>
      <c r="O1115" s="501"/>
      <c r="P1115" s="501"/>
      <c r="Q1115" s="501"/>
    </row>
    <row r="1116" s="463" customFormat="1" ht="38" customHeight="1" spans="1:17">
      <c r="A1116" s="485" t="s">
        <v>2146</v>
      </c>
      <c r="B1116" s="486" t="s">
        <v>267</v>
      </c>
      <c r="C1116" s="481">
        <v>0</v>
      </c>
      <c r="D1116" s="501"/>
      <c r="E1116" s="501"/>
      <c r="F1116" s="480">
        <v>0</v>
      </c>
      <c r="G1116" s="484">
        <v>0</v>
      </c>
      <c r="H1116" s="487">
        <v>0</v>
      </c>
      <c r="I1116" s="501"/>
      <c r="J1116" s="501"/>
      <c r="K1116" s="501"/>
      <c r="L1116" s="478">
        <v>0</v>
      </c>
      <c r="M1116" s="501"/>
      <c r="N1116" s="501"/>
      <c r="O1116" s="501"/>
      <c r="P1116" s="501"/>
      <c r="Q1116" s="501"/>
    </row>
    <row r="1117" s="463" customFormat="1" ht="38" customHeight="1" spans="1:17">
      <c r="A1117" s="485" t="s">
        <v>2147</v>
      </c>
      <c r="B1117" s="486" t="s">
        <v>2148</v>
      </c>
      <c r="C1117" s="481">
        <v>0</v>
      </c>
      <c r="D1117" s="501"/>
      <c r="E1117" s="501"/>
      <c r="F1117" s="480">
        <v>0</v>
      </c>
      <c r="G1117" s="484">
        <v>0</v>
      </c>
      <c r="H1117" s="487">
        <v>0</v>
      </c>
      <c r="I1117" s="501"/>
      <c r="J1117" s="501"/>
      <c r="K1117" s="501"/>
      <c r="L1117" s="478">
        <v>0</v>
      </c>
      <c r="M1117" s="501"/>
      <c r="N1117" s="501"/>
      <c r="O1117" s="501"/>
      <c r="P1117" s="501"/>
      <c r="Q1117" s="501"/>
    </row>
    <row r="1118" s="463" customFormat="1" ht="38" customHeight="1" spans="1:17">
      <c r="A1118" s="502">
        <v>21702</v>
      </c>
      <c r="B1118" s="516" t="s">
        <v>2149</v>
      </c>
      <c r="C1118" s="481">
        <v>0</v>
      </c>
      <c r="D1118" s="501"/>
      <c r="E1118" s="501"/>
      <c r="F1118" s="480">
        <v>0</v>
      </c>
      <c r="G1118" s="484">
        <v>0</v>
      </c>
      <c r="H1118" s="484"/>
      <c r="I1118" s="501"/>
      <c r="J1118" s="501"/>
      <c r="K1118" s="501"/>
      <c r="L1118" s="478">
        <v>0</v>
      </c>
      <c r="M1118" s="501"/>
      <c r="N1118" s="501"/>
      <c r="O1118" s="501"/>
      <c r="P1118" s="501"/>
      <c r="Q1118" s="501"/>
    </row>
    <row r="1119" s="463" customFormat="1" ht="38" customHeight="1" spans="1:17">
      <c r="A1119" s="509">
        <v>2170201</v>
      </c>
      <c r="B1119" s="517" t="s">
        <v>2150</v>
      </c>
      <c r="C1119" s="481">
        <v>0</v>
      </c>
      <c r="D1119" s="501"/>
      <c r="E1119" s="501"/>
      <c r="F1119" s="480">
        <v>0</v>
      </c>
      <c r="G1119" s="484">
        <v>0</v>
      </c>
      <c r="H1119" s="487">
        <v>0</v>
      </c>
      <c r="I1119" s="501"/>
      <c r="J1119" s="501"/>
      <c r="K1119" s="501"/>
      <c r="L1119" s="478">
        <v>0</v>
      </c>
      <c r="M1119" s="501"/>
      <c r="N1119" s="501"/>
      <c r="O1119" s="501"/>
      <c r="P1119" s="501"/>
      <c r="Q1119" s="501"/>
    </row>
    <row r="1120" s="463" customFormat="1" ht="38" customHeight="1" spans="1:17">
      <c r="A1120" s="509">
        <v>2170202</v>
      </c>
      <c r="B1120" s="517" t="s">
        <v>2151</v>
      </c>
      <c r="C1120" s="481">
        <v>0</v>
      </c>
      <c r="D1120" s="501"/>
      <c r="E1120" s="501"/>
      <c r="F1120" s="480">
        <v>0</v>
      </c>
      <c r="G1120" s="484">
        <v>0</v>
      </c>
      <c r="H1120" s="487">
        <v>0</v>
      </c>
      <c r="I1120" s="501"/>
      <c r="J1120" s="501"/>
      <c r="K1120" s="501"/>
      <c r="L1120" s="478">
        <v>0</v>
      </c>
      <c r="M1120" s="501"/>
      <c r="N1120" s="501"/>
      <c r="O1120" s="501"/>
      <c r="P1120" s="501"/>
      <c r="Q1120" s="501"/>
    </row>
    <row r="1121" s="463" customFormat="1" ht="38" customHeight="1" spans="1:17">
      <c r="A1121" s="509">
        <v>2170203</v>
      </c>
      <c r="B1121" s="517" t="s">
        <v>2152</v>
      </c>
      <c r="C1121" s="481">
        <v>0</v>
      </c>
      <c r="D1121" s="501"/>
      <c r="E1121" s="501"/>
      <c r="F1121" s="480">
        <v>0</v>
      </c>
      <c r="G1121" s="484">
        <v>0</v>
      </c>
      <c r="H1121" s="487">
        <v>0</v>
      </c>
      <c r="I1121" s="501"/>
      <c r="J1121" s="501"/>
      <c r="K1121" s="501"/>
      <c r="L1121" s="478">
        <v>0</v>
      </c>
      <c r="M1121" s="501"/>
      <c r="N1121" s="501"/>
      <c r="O1121" s="501"/>
      <c r="P1121" s="501"/>
      <c r="Q1121" s="501"/>
    </row>
    <row r="1122" s="463" customFormat="1" ht="38" customHeight="1" spans="1:17">
      <c r="A1122" s="509">
        <v>2170204</v>
      </c>
      <c r="B1122" s="517" t="s">
        <v>2153</v>
      </c>
      <c r="C1122" s="481">
        <v>0</v>
      </c>
      <c r="D1122" s="501"/>
      <c r="E1122" s="501"/>
      <c r="F1122" s="480">
        <v>0</v>
      </c>
      <c r="G1122" s="484">
        <v>0</v>
      </c>
      <c r="H1122" s="487">
        <v>0</v>
      </c>
      <c r="I1122" s="501"/>
      <c r="J1122" s="501"/>
      <c r="K1122" s="501"/>
      <c r="L1122" s="478">
        <v>0</v>
      </c>
      <c r="M1122" s="501"/>
      <c r="N1122" s="501"/>
      <c r="O1122" s="501"/>
      <c r="P1122" s="501"/>
      <c r="Q1122" s="501"/>
    </row>
    <row r="1123" s="463" customFormat="1" ht="38" customHeight="1" spans="1:17">
      <c r="A1123" s="509">
        <v>2170205</v>
      </c>
      <c r="B1123" s="517" t="s">
        <v>2154</v>
      </c>
      <c r="C1123" s="481">
        <v>0</v>
      </c>
      <c r="D1123" s="501"/>
      <c r="E1123" s="501"/>
      <c r="F1123" s="480">
        <v>0</v>
      </c>
      <c r="G1123" s="484">
        <v>0</v>
      </c>
      <c r="H1123" s="487">
        <v>0</v>
      </c>
      <c r="I1123" s="501"/>
      <c r="J1123" s="501"/>
      <c r="K1123" s="501"/>
      <c r="L1123" s="478">
        <v>0</v>
      </c>
      <c r="M1123" s="501"/>
      <c r="N1123" s="501"/>
      <c r="O1123" s="501"/>
      <c r="P1123" s="501"/>
      <c r="Q1123" s="501"/>
    </row>
    <row r="1124" s="463" customFormat="1" ht="38" customHeight="1" spans="1:17">
      <c r="A1124" s="509">
        <v>2170206</v>
      </c>
      <c r="B1124" s="517" t="s">
        <v>2155</v>
      </c>
      <c r="C1124" s="481">
        <v>0</v>
      </c>
      <c r="D1124" s="501"/>
      <c r="E1124" s="501"/>
      <c r="F1124" s="480">
        <v>0</v>
      </c>
      <c r="G1124" s="484">
        <v>0</v>
      </c>
      <c r="H1124" s="487">
        <v>0</v>
      </c>
      <c r="I1124" s="501"/>
      <c r="J1124" s="501"/>
      <c r="K1124" s="501"/>
      <c r="L1124" s="478">
        <v>0</v>
      </c>
      <c r="M1124" s="501"/>
      <c r="N1124" s="501"/>
      <c r="O1124" s="501"/>
      <c r="P1124" s="501"/>
      <c r="Q1124" s="501"/>
    </row>
    <row r="1125" s="463" customFormat="1" ht="38" customHeight="1" spans="1:17">
      <c r="A1125" s="509">
        <v>2170207</v>
      </c>
      <c r="B1125" s="517" t="s">
        <v>2156</v>
      </c>
      <c r="C1125" s="481">
        <v>0</v>
      </c>
      <c r="D1125" s="501"/>
      <c r="E1125" s="501"/>
      <c r="F1125" s="480">
        <v>0</v>
      </c>
      <c r="G1125" s="484">
        <v>0</v>
      </c>
      <c r="H1125" s="487">
        <v>0</v>
      </c>
      <c r="I1125" s="501"/>
      <c r="J1125" s="501"/>
      <c r="K1125" s="501"/>
      <c r="L1125" s="478">
        <v>0</v>
      </c>
      <c r="M1125" s="501"/>
      <c r="N1125" s="501"/>
      <c r="O1125" s="501"/>
      <c r="P1125" s="501"/>
      <c r="Q1125" s="501"/>
    </row>
    <row r="1126" s="463" customFormat="1" ht="38" customHeight="1" spans="1:17">
      <c r="A1126" s="509">
        <v>2170208</v>
      </c>
      <c r="B1126" s="517" t="s">
        <v>2157</v>
      </c>
      <c r="C1126" s="481">
        <v>0</v>
      </c>
      <c r="D1126" s="501"/>
      <c r="E1126" s="501"/>
      <c r="F1126" s="480">
        <v>0</v>
      </c>
      <c r="G1126" s="484">
        <v>0</v>
      </c>
      <c r="H1126" s="487">
        <v>0</v>
      </c>
      <c r="I1126" s="501"/>
      <c r="J1126" s="501"/>
      <c r="K1126" s="501"/>
      <c r="L1126" s="478">
        <v>0</v>
      </c>
      <c r="M1126" s="501"/>
      <c r="N1126" s="501"/>
      <c r="O1126" s="501"/>
      <c r="P1126" s="501"/>
      <c r="Q1126" s="501"/>
    </row>
    <row r="1127" s="463" customFormat="1" ht="38" customHeight="1" spans="1:17">
      <c r="A1127" s="509">
        <v>2170299</v>
      </c>
      <c r="B1127" s="517" t="s">
        <v>2158</v>
      </c>
      <c r="C1127" s="481">
        <v>0</v>
      </c>
      <c r="D1127" s="501"/>
      <c r="E1127" s="501"/>
      <c r="F1127" s="480">
        <v>0</v>
      </c>
      <c r="G1127" s="484">
        <v>0</v>
      </c>
      <c r="H1127" s="487"/>
      <c r="I1127" s="501"/>
      <c r="J1127" s="501"/>
      <c r="K1127" s="501"/>
      <c r="L1127" s="478">
        <v>0</v>
      </c>
      <c r="M1127" s="501"/>
      <c r="N1127" s="501"/>
      <c r="O1127" s="501"/>
      <c r="P1127" s="501"/>
      <c r="Q1127" s="501"/>
    </row>
    <row r="1128" s="463" customFormat="1" ht="38" customHeight="1" spans="1:17">
      <c r="A1128" s="482" t="s">
        <v>2159</v>
      </c>
      <c r="B1128" s="483" t="s">
        <v>2160</v>
      </c>
      <c r="C1128" s="481">
        <v>0</v>
      </c>
      <c r="D1128" s="501"/>
      <c r="E1128" s="501"/>
      <c r="F1128" s="480">
        <v>0</v>
      </c>
      <c r="G1128" s="484">
        <v>0</v>
      </c>
      <c r="H1128" s="484"/>
      <c r="I1128" s="501"/>
      <c r="J1128" s="501"/>
      <c r="K1128" s="501"/>
      <c r="L1128" s="478">
        <v>0</v>
      </c>
      <c r="M1128" s="501"/>
      <c r="N1128" s="501"/>
      <c r="O1128" s="501"/>
      <c r="P1128" s="501"/>
      <c r="Q1128" s="501"/>
    </row>
    <row r="1129" s="463" customFormat="1" ht="38" customHeight="1" spans="1:17">
      <c r="A1129" s="485" t="s">
        <v>2161</v>
      </c>
      <c r="B1129" s="486" t="s">
        <v>2162</v>
      </c>
      <c r="C1129" s="481">
        <v>0</v>
      </c>
      <c r="D1129" s="501"/>
      <c r="E1129" s="501"/>
      <c r="F1129" s="480">
        <v>0</v>
      </c>
      <c r="G1129" s="484">
        <v>0</v>
      </c>
      <c r="H1129" s="487">
        <v>0</v>
      </c>
      <c r="I1129" s="501"/>
      <c r="J1129" s="501"/>
      <c r="K1129" s="501"/>
      <c r="L1129" s="478">
        <v>0</v>
      </c>
      <c r="M1129" s="501"/>
      <c r="N1129" s="501"/>
      <c r="O1129" s="501"/>
      <c r="P1129" s="501"/>
      <c r="Q1129" s="501"/>
    </row>
    <row r="1130" s="463" customFormat="1" ht="38" customHeight="1" spans="1:17">
      <c r="A1130" s="485" t="s">
        <v>2163</v>
      </c>
      <c r="B1130" s="486" t="s">
        <v>2164</v>
      </c>
      <c r="C1130" s="481">
        <v>0</v>
      </c>
      <c r="D1130" s="501"/>
      <c r="E1130" s="501"/>
      <c r="F1130" s="480">
        <v>0</v>
      </c>
      <c r="G1130" s="484">
        <v>0</v>
      </c>
      <c r="H1130" s="487">
        <v>0</v>
      </c>
      <c r="I1130" s="501"/>
      <c r="J1130" s="501"/>
      <c r="K1130" s="501"/>
      <c r="L1130" s="478">
        <v>0</v>
      </c>
      <c r="M1130" s="501"/>
      <c r="N1130" s="501"/>
      <c r="O1130" s="501"/>
      <c r="P1130" s="501"/>
      <c r="Q1130" s="501"/>
    </row>
    <row r="1131" s="463" customFormat="1" ht="38" customHeight="1" spans="1:17">
      <c r="A1131" s="485" t="s">
        <v>2165</v>
      </c>
      <c r="B1131" s="486" t="s">
        <v>2166</v>
      </c>
      <c r="C1131" s="481">
        <v>0</v>
      </c>
      <c r="D1131" s="501"/>
      <c r="E1131" s="501"/>
      <c r="F1131" s="480">
        <v>0</v>
      </c>
      <c r="G1131" s="484">
        <v>0</v>
      </c>
      <c r="H1131" s="487"/>
      <c r="I1131" s="501"/>
      <c r="J1131" s="501"/>
      <c r="K1131" s="501"/>
      <c r="L1131" s="478">
        <v>0</v>
      </c>
      <c r="M1131" s="501"/>
      <c r="N1131" s="501"/>
      <c r="O1131" s="501"/>
      <c r="P1131" s="501"/>
      <c r="Q1131" s="501"/>
    </row>
    <row r="1132" s="463" customFormat="1" ht="38" customHeight="1" spans="1:17">
      <c r="A1132" s="485" t="s">
        <v>2167</v>
      </c>
      <c r="B1132" s="486" t="s">
        <v>2168</v>
      </c>
      <c r="C1132" s="481">
        <v>0</v>
      </c>
      <c r="D1132" s="501"/>
      <c r="E1132" s="501"/>
      <c r="F1132" s="480">
        <v>0</v>
      </c>
      <c r="G1132" s="484">
        <v>0</v>
      </c>
      <c r="H1132" s="487">
        <v>0</v>
      </c>
      <c r="I1132" s="501"/>
      <c r="J1132" s="501"/>
      <c r="K1132" s="501"/>
      <c r="L1132" s="478">
        <v>0</v>
      </c>
      <c r="M1132" s="501"/>
      <c r="N1132" s="501"/>
      <c r="O1132" s="501"/>
      <c r="P1132" s="501"/>
      <c r="Q1132" s="501"/>
    </row>
    <row r="1133" s="463" customFormat="1" ht="38" customHeight="1" spans="1:17">
      <c r="A1133" s="485" t="s">
        <v>2169</v>
      </c>
      <c r="B1133" s="486" t="s">
        <v>2170</v>
      </c>
      <c r="C1133" s="481">
        <v>0</v>
      </c>
      <c r="D1133" s="501"/>
      <c r="E1133" s="501"/>
      <c r="F1133" s="480">
        <v>0</v>
      </c>
      <c r="G1133" s="484">
        <v>0</v>
      </c>
      <c r="H1133" s="487"/>
      <c r="I1133" s="501"/>
      <c r="J1133" s="501"/>
      <c r="K1133" s="501"/>
      <c r="L1133" s="478">
        <v>0</v>
      </c>
      <c r="M1133" s="501"/>
      <c r="N1133" s="501"/>
      <c r="O1133" s="501"/>
      <c r="P1133" s="501"/>
      <c r="Q1133" s="501"/>
    </row>
    <row r="1134" s="463" customFormat="1" ht="38" customHeight="1" spans="1:17">
      <c r="A1134" s="482" t="s">
        <v>2171</v>
      </c>
      <c r="B1134" s="483" t="s">
        <v>2172</v>
      </c>
      <c r="C1134" s="481">
        <v>0</v>
      </c>
      <c r="D1134" s="501"/>
      <c r="E1134" s="501"/>
      <c r="F1134" s="480">
        <v>0</v>
      </c>
      <c r="G1134" s="484">
        <v>0</v>
      </c>
      <c r="H1134" s="484"/>
      <c r="I1134" s="501"/>
      <c r="J1134" s="501"/>
      <c r="K1134" s="501"/>
      <c r="L1134" s="478">
        <v>0</v>
      </c>
      <c r="M1134" s="501"/>
      <c r="N1134" s="501"/>
      <c r="O1134" s="501"/>
      <c r="P1134" s="501"/>
      <c r="Q1134" s="501"/>
    </row>
    <row r="1135" s="463" customFormat="1" ht="38" customHeight="1" spans="1:17">
      <c r="A1135" s="506">
        <v>2179902</v>
      </c>
      <c r="B1135" s="486" t="s">
        <v>2173</v>
      </c>
      <c r="C1135" s="481">
        <v>0</v>
      </c>
      <c r="D1135" s="501"/>
      <c r="E1135" s="501"/>
      <c r="F1135" s="480">
        <v>0</v>
      </c>
      <c r="G1135" s="484">
        <v>0</v>
      </c>
      <c r="H1135" s="487">
        <v>0</v>
      </c>
      <c r="I1135" s="501"/>
      <c r="J1135" s="501"/>
      <c r="K1135" s="501"/>
      <c r="L1135" s="478">
        <v>0</v>
      </c>
      <c r="M1135" s="501"/>
      <c r="N1135" s="501"/>
      <c r="O1135" s="501"/>
      <c r="P1135" s="501"/>
      <c r="Q1135" s="501"/>
    </row>
    <row r="1136" s="463" customFormat="1" ht="38" customHeight="1" spans="1:17">
      <c r="A1136" s="506">
        <v>2179999</v>
      </c>
      <c r="B1136" s="486" t="s">
        <v>2170</v>
      </c>
      <c r="C1136" s="481">
        <v>0</v>
      </c>
      <c r="D1136" s="501"/>
      <c r="E1136" s="501"/>
      <c r="F1136" s="480">
        <v>0</v>
      </c>
      <c r="G1136" s="484">
        <v>0</v>
      </c>
      <c r="H1136" s="487"/>
      <c r="I1136" s="501"/>
      <c r="J1136" s="501"/>
      <c r="K1136" s="501"/>
      <c r="L1136" s="478">
        <v>0</v>
      </c>
      <c r="M1136" s="501"/>
      <c r="N1136" s="501"/>
      <c r="O1136" s="501"/>
      <c r="P1136" s="501"/>
      <c r="Q1136" s="501"/>
    </row>
    <row r="1137" s="463" customFormat="1" ht="38" customHeight="1" spans="1:17">
      <c r="A1137" s="482" t="s">
        <v>2174</v>
      </c>
      <c r="B1137" s="483" t="s">
        <v>35</v>
      </c>
      <c r="C1137" s="481">
        <v>0</v>
      </c>
      <c r="D1137" s="501"/>
      <c r="E1137" s="501"/>
      <c r="F1137" s="480">
        <v>0</v>
      </c>
      <c r="G1137" s="484">
        <v>0</v>
      </c>
      <c r="H1137" s="484"/>
      <c r="I1137" s="501"/>
      <c r="J1137" s="501"/>
      <c r="K1137" s="501"/>
      <c r="L1137" s="478">
        <v>0</v>
      </c>
      <c r="M1137" s="501"/>
      <c r="N1137" s="501"/>
      <c r="O1137" s="501"/>
      <c r="P1137" s="501"/>
      <c r="Q1137" s="501"/>
    </row>
    <row r="1138" s="463" customFormat="1" ht="38" customHeight="1" spans="1:17">
      <c r="A1138" s="482" t="s">
        <v>2175</v>
      </c>
      <c r="B1138" s="483" t="s">
        <v>2176</v>
      </c>
      <c r="C1138" s="481">
        <v>0</v>
      </c>
      <c r="D1138" s="501"/>
      <c r="E1138" s="501"/>
      <c r="F1138" s="480">
        <v>0</v>
      </c>
      <c r="G1138" s="484">
        <v>0</v>
      </c>
      <c r="H1138" s="484">
        <v>0</v>
      </c>
      <c r="I1138" s="501"/>
      <c r="J1138" s="501"/>
      <c r="K1138" s="501"/>
      <c r="L1138" s="478">
        <v>0</v>
      </c>
      <c r="M1138" s="501"/>
      <c r="N1138" s="501"/>
      <c r="O1138" s="501"/>
      <c r="P1138" s="501"/>
      <c r="Q1138" s="501"/>
    </row>
    <row r="1139" s="463" customFormat="1" ht="38" customHeight="1" spans="1:17">
      <c r="A1139" s="482" t="s">
        <v>2177</v>
      </c>
      <c r="B1139" s="483" t="s">
        <v>2178</v>
      </c>
      <c r="C1139" s="481">
        <v>0</v>
      </c>
      <c r="D1139" s="501"/>
      <c r="E1139" s="501"/>
      <c r="F1139" s="480">
        <v>0</v>
      </c>
      <c r="G1139" s="484">
        <v>0</v>
      </c>
      <c r="H1139" s="484">
        <v>0</v>
      </c>
      <c r="I1139" s="501"/>
      <c r="J1139" s="501"/>
      <c r="K1139" s="501"/>
      <c r="L1139" s="478">
        <v>0</v>
      </c>
      <c r="M1139" s="501"/>
      <c r="N1139" s="501"/>
      <c r="O1139" s="501"/>
      <c r="P1139" s="501"/>
      <c r="Q1139" s="501"/>
    </row>
    <row r="1140" s="463" customFormat="1" ht="38" customHeight="1" spans="1:17">
      <c r="A1140" s="482" t="s">
        <v>2179</v>
      </c>
      <c r="B1140" s="483" t="s">
        <v>2180</v>
      </c>
      <c r="C1140" s="481">
        <v>0</v>
      </c>
      <c r="D1140" s="501"/>
      <c r="E1140" s="501"/>
      <c r="F1140" s="480">
        <v>0</v>
      </c>
      <c r="G1140" s="484">
        <v>0</v>
      </c>
      <c r="H1140" s="484">
        <v>0</v>
      </c>
      <c r="I1140" s="501"/>
      <c r="J1140" s="501"/>
      <c r="K1140" s="501"/>
      <c r="L1140" s="478">
        <v>0</v>
      </c>
      <c r="M1140" s="501"/>
      <c r="N1140" s="501"/>
      <c r="O1140" s="501"/>
      <c r="P1140" s="501"/>
      <c r="Q1140" s="501"/>
    </row>
    <row r="1141" s="463" customFormat="1" ht="38" customHeight="1" spans="1:17">
      <c r="A1141" s="482" t="s">
        <v>2181</v>
      </c>
      <c r="B1141" s="483" t="s">
        <v>2182</v>
      </c>
      <c r="C1141" s="481">
        <v>0</v>
      </c>
      <c r="D1141" s="501"/>
      <c r="E1141" s="501"/>
      <c r="F1141" s="480">
        <v>0</v>
      </c>
      <c r="G1141" s="484">
        <v>0</v>
      </c>
      <c r="H1141" s="484">
        <v>0</v>
      </c>
      <c r="I1141" s="501"/>
      <c r="J1141" s="501"/>
      <c r="K1141" s="501"/>
      <c r="L1141" s="478">
        <v>0</v>
      </c>
      <c r="M1141" s="501"/>
      <c r="N1141" s="501"/>
      <c r="O1141" s="501"/>
      <c r="P1141" s="501"/>
      <c r="Q1141" s="501"/>
    </row>
    <row r="1142" s="463" customFormat="1" ht="38" customHeight="1" spans="1:17">
      <c r="A1142" s="482" t="s">
        <v>2183</v>
      </c>
      <c r="B1142" s="483" t="s">
        <v>2184</v>
      </c>
      <c r="C1142" s="481">
        <v>0</v>
      </c>
      <c r="D1142" s="501"/>
      <c r="E1142" s="501"/>
      <c r="F1142" s="480">
        <v>0</v>
      </c>
      <c r="G1142" s="484">
        <v>0</v>
      </c>
      <c r="H1142" s="484">
        <v>0</v>
      </c>
      <c r="I1142" s="501"/>
      <c r="J1142" s="501"/>
      <c r="K1142" s="501"/>
      <c r="L1142" s="478">
        <v>0</v>
      </c>
      <c r="M1142" s="501"/>
      <c r="N1142" s="501"/>
      <c r="O1142" s="501"/>
      <c r="P1142" s="501"/>
      <c r="Q1142" s="501"/>
    </row>
    <row r="1143" s="463" customFormat="1" ht="38" customHeight="1" spans="1:17">
      <c r="A1143" s="482" t="s">
        <v>2185</v>
      </c>
      <c r="B1143" s="483" t="s">
        <v>2186</v>
      </c>
      <c r="C1143" s="481">
        <v>0</v>
      </c>
      <c r="D1143" s="501"/>
      <c r="E1143" s="501"/>
      <c r="F1143" s="480">
        <v>0</v>
      </c>
      <c r="G1143" s="484">
        <v>0</v>
      </c>
      <c r="H1143" s="484">
        <v>0</v>
      </c>
      <c r="I1143" s="501"/>
      <c r="J1143" s="501"/>
      <c r="K1143" s="501"/>
      <c r="L1143" s="478">
        <v>0</v>
      </c>
      <c r="M1143" s="501"/>
      <c r="N1143" s="501"/>
      <c r="O1143" s="501"/>
      <c r="P1143" s="501"/>
      <c r="Q1143" s="501"/>
    </row>
    <row r="1144" s="463" customFormat="1" ht="38" customHeight="1" spans="1:17">
      <c r="A1144" s="482" t="s">
        <v>2187</v>
      </c>
      <c r="B1144" s="483" t="s">
        <v>2188</v>
      </c>
      <c r="C1144" s="481">
        <v>0</v>
      </c>
      <c r="D1144" s="501"/>
      <c r="E1144" s="501"/>
      <c r="F1144" s="480">
        <v>0</v>
      </c>
      <c r="G1144" s="484">
        <v>0</v>
      </c>
      <c r="H1144" s="484">
        <v>0</v>
      </c>
      <c r="I1144" s="501"/>
      <c r="J1144" s="501"/>
      <c r="K1144" s="501"/>
      <c r="L1144" s="478">
        <v>0</v>
      </c>
      <c r="M1144" s="501"/>
      <c r="N1144" s="501"/>
      <c r="O1144" s="501"/>
      <c r="P1144" s="501"/>
      <c r="Q1144" s="501"/>
    </row>
    <row r="1145" s="463" customFormat="1" ht="38" customHeight="1" spans="1:17">
      <c r="A1145" s="482" t="s">
        <v>2189</v>
      </c>
      <c r="B1145" s="483" t="s">
        <v>2190</v>
      </c>
      <c r="C1145" s="481">
        <v>0</v>
      </c>
      <c r="D1145" s="501"/>
      <c r="E1145" s="501"/>
      <c r="F1145" s="480">
        <v>0</v>
      </c>
      <c r="G1145" s="484">
        <v>0</v>
      </c>
      <c r="H1145" s="484">
        <v>0</v>
      </c>
      <c r="I1145" s="501"/>
      <c r="J1145" s="501"/>
      <c r="K1145" s="501"/>
      <c r="L1145" s="478">
        <v>0</v>
      </c>
      <c r="M1145" s="501"/>
      <c r="N1145" s="501"/>
      <c r="O1145" s="501"/>
      <c r="P1145" s="501"/>
      <c r="Q1145" s="501"/>
    </row>
    <row r="1146" s="463" customFormat="1" ht="38" customHeight="1" spans="1:17">
      <c r="A1146" s="482" t="s">
        <v>2191</v>
      </c>
      <c r="B1146" s="483" t="s">
        <v>2192</v>
      </c>
      <c r="C1146" s="481">
        <v>0</v>
      </c>
      <c r="D1146" s="501"/>
      <c r="E1146" s="501"/>
      <c r="F1146" s="480">
        <v>0</v>
      </c>
      <c r="G1146" s="484">
        <v>0</v>
      </c>
      <c r="H1146" s="484">
        <v>0</v>
      </c>
      <c r="I1146" s="501"/>
      <c r="J1146" s="501"/>
      <c r="K1146" s="501"/>
      <c r="L1146" s="478">
        <v>0</v>
      </c>
      <c r="M1146" s="501"/>
      <c r="N1146" s="501"/>
      <c r="O1146" s="501"/>
      <c r="P1146" s="501"/>
      <c r="Q1146" s="501"/>
    </row>
    <row r="1147" s="463" customFormat="1" ht="38" customHeight="1" spans="1:17">
      <c r="A1147" s="482" t="s">
        <v>2193</v>
      </c>
      <c r="B1147" s="483" t="s">
        <v>36</v>
      </c>
      <c r="C1147" s="481">
        <v>558</v>
      </c>
      <c r="D1147" s="477">
        <v>194</v>
      </c>
      <c r="E1147" s="477">
        <v>194</v>
      </c>
      <c r="F1147" s="480">
        <v>364</v>
      </c>
      <c r="G1147" s="484">
        <v>364</v>
      </c>
      <c r="H1147" s="484">
        <v>558</v>
      </c>
      <c r="I1147" s="501"/>
      <c r="J1147" s="501"/>
      <c r="K1147" s="501"/>
      <c r="L1147" s="478">
        <v>0</v>
      </c>
      <c r="M1147" s="501"/>
      <c r="N1147" s="501"/>
      <c r="O1147" s="501"/>
      <c r="P1147" s="501"/>
      <c r="Q1147" s="501"/>
    </row>
    <row r="1148" s="463" customFormat="1" ht="38" customHeight="1" spans="1:17">
      <c r="A1148" s="482" t="s">
        <v>2194</v>
      </c>
      <c r="B1148" s="483" t="s">
        <v>2195</v>
      </c>
      <c r="C1148" s="481">
        <v>558</v>
      </c>
      <c r="D1148" s="477">
        <v>194</v>
      </c>
      <c r="E1148" s="477">
        <v>194</v>
      </c>
      <c r="F1148" s="480">
        <v>364</v>
      </c>
      <c r="G1148" s="484">
        <v>364</v>
      </c>
      <c r="H1148" s="484">
        <v>558</v>
      </c>
      <c r="I1148" s="501"/>
      <c r="J1148" s="501"/>
      <c r="K1148" s="501"/>
      <c r="L1148" s="478">
        <v>0</v>
      </c>
      <c r="M1148" s="501"/>
      <c r="N1148" s="501"/>
      <c r="O1148" s="501"/>
      <c r="P1148" s="501"/>
      <c r="Q1148" s="501"/>
    </row>
    <row r="1149" s="463" customFormat="1" ht="38" customHeight="1" spans="1:17">
      <c r="A1149" s="485" t="s">
        <v>2196</v>
      </c>
      <c r="B1149" s="486" t="s">
        <v>249</v>
      </c>
      <c r="C1149" s="481">
        <v>201</v>
      </c>
      <c r="D1149" s="477">
        <v>194</v>
      </c>
      <c r="E1149" s="477">
        <v>194</v>
      </c>
      <c r="F1149" s="480">
        <v>7</v>
      </c>
      <c r="G1149" s="484">
        <v>7</v>
      </c>
      <c r="H1149" s="487">
        <v>201</v>
      </c>
      <c r="I1149" s="501"/>
      <c r="J1149" s="501"/>
      <c r="K1149" s="501"/>
      <c r="L1149" s="478">
        <v>0</v>
      </c>
      <c r="M1149" s="501"/>
      <c r="N1149" s="501"/>
      <c r="O1149" s="501"/>
      <c r="P1149" s="501"/>
      <c r="Q1149" s="501"/>
    </row>
    <row r="1150" s="463" customFormat="1" ht="38" customHeight="1" spans="1:17">
      <c r="A1150" s="485" t="s">
        <v>2197</v>
      </c>
      <c r="B1150" s="486" t="s">
        <v>251</v>
      </c>
      <c r="C1150" s="481">
        <v>331</v>
      </c>
      <c r="D1150" s="477"/>
      <c r="E1150" s="477"/>
      <c r="F1150" s="480">
        <v>331</v>
      </c>
      <c r="G1150" s="484">
        <v>331</v>
      </c>
      <c r="H1150" s="487">
        <v>331</v>
      </c>
      <c r="I1150" s="501"/>
      <c r="J1150" s="501"/>
      <c r="K1150" s="501"/>
      <c r="L1150" s="478">
        <v>0</v>
      </c>
      <c r="M1150" s="501"/>
      <c r="N1150" s="501"/>
      <c r="O1150" s="501"/>
      <c r="P1150" s="501"/>
      <c r="Q1150" s="501"/>
    </row>
    <row r="1151" s="463" customFormat="1" ht="38" customHeight="1" spans="1:17">
      <c r="A1151" s="485" t="s">
        <v>2198</v>
      </c>
      <c r="B1151" s="486" t="s">
        <v>253</v>
      </c>
      <c r="C1151" s="481">
        <v>0</v>
      </c>
      <c r="D1151" s="501"/>
      <c r="E1151" s="501"/>
      <c r="F1151" s="480">
        <v>0</v>
      </c>
      <c r="G1151" s="484">
        <v>0</v>
      </c>
      <c r="H1151" s="487"/>
      <c r="I1151" s="501"/>
      <c r="J1151" s="501"/>
      <c r="K1151" s="501"/>
      <c r="L1151" s="478">
        <v>0</v>
      </c>
      <c r="M1151" s="501"/>
      <c r="N1151" s="501"/>
      <c r="O1151" s="501"/>
      <c r="P1151" s="501"/>
      <c r="Q1151" s="501"/>
    </row>
    <row r="1152" s="463" customFormat="1" ht="38" customHeight="1" spans="1:17">
      <c r="A1152" s="485" t="s">
        <v>2199</v>
      </c>
      <c r="B1152" s="486" t="s">
        <v>2200</v>
      </c>
      <c r="C1152" s="481">
        <v>26</v>
      </c>
      <c r="D1152" s="501"/>
      <c r="E1152" s="501"/>
      <c r="F1152" s="480">
        <v>26</v>
      </c>
      <c r="G1152" s="484">
        <v>26</v>
      </c>
      <c r="H1152" s="487">
        <v>26</v>
      </c>
      <c r="I1152" s="501"/>
      <c r="J1152" s="501"/>
      <c r="K1152" s="501"/>
      <c r="L1152" s="478">
        <v>0</v>
      </c>
      <c r="M1152" s="501"/>
      <c r="N1152" s="501"/>
      <c r="O1152" s="501"/>
      <c r="P1152" s="501"/>
      <c r="Q1152" s="501"/>
    </row>
    <row r="1153" s="463" customFormat="1" ht="38" customHeight="1" spans="1:17">
      <c r="A1153" s="485" t="s">
        <v>2201</v>
      </c>
      <c r="B1153" s="486" t="s">
        <v>2202</v>
      </c>
      <c r="C1153" s="481">
        <v>0</v>
      </c>
      <c r="D1153" s="501"/>
      <c r="E1153" s="501"/>
      <c r="F1153" s="480">
        <v>0</v>
      </c>
      <c r="G1153" s="484">
        <v>0</v>
      </c>
      <c r="H1153" s="487"/>
      <c r="I1153" s="501"/>
      <c r="J1153" s="501"/>
      <c r="K1153" s="501"/>
      <c r="L1153" s="478">
        <v>0</v>
      </c>
      <c r="M1153" s="501"/>
      <c r="N1153" s="501"/>
      <c r="O1153" s="501"/>
      <c r="P1153" s="501"/>
      <c r="Q1153" s="501"/>
    </row>
    <row r="1154" s="463" customFormat="1" ht="38" customHeight="1" spans="1:17">
      <c r="A1154" s="485" t="s">
        <v>2203</v>
      </c>
      <c r="B1154" s="486" t="s">
        <v>2204</v>
      </c>
      <c r="C1154" s="481">
        <v>0</v>
      </c>
      <c r="D1154" s="501"/>
      <c r="E1154" s="501"/>
      <c r="F1154" s="480">
        <v>0</v>
      </c>
      <c r="G1154" s="484">
        <v>0</v>
      </c>
      <c r="H1154" s="487"/>
      <c r="I1154" s="501"/>
      <c r="J1154" s="501"/>
      <c r="K1154" s="501"/>
      <c r="L1154" s="478">
        <v>0</v>
      </c>
      <c r="M1154" s="501"/>
      <c r="N1154" s="501"/>
      <c r="O1154" s="501"/>
      <c r="P1154" s="501"/>
      <c r="Q1154" s="501"/>
    </row>
    <row r="1155" s="463" customFormat="1" ht="38" customHeight="1" spans="1:17">
      <c r="A1155" s="485" t="s">
        <v>2205</v>
      </c>
      <c r="B1155" s="486" t="s">
        <v>2206</v>
      </c>
      <c r="C1155" s="481">
        <v>0</v>
      </c>
      <c r="D1155" s="501"/>
      <c r="E1155" s="501"/>
      <c r="F1155" s="480">
        <v>0</v>
      </c>
      <c r="G1155" s="484">
        <v>0</v>
      </c>
      <c r="H1155" s="487"/>
      <c r="I1155" s="501"/>
      <c r="J1155" s="501"/>
      <c r="K1155" s="501"/>
      <c r="L1155" s="478">
        <v>0</v>
      </c>
      <c r="M1155" s="501"/>
      <c r="N1155" s="501"/>
      <c r="O1155" s="501"/>
      <c r="P1155" s="501"/>
      <c r="Q1155" s="501"/>
    </row>
    <row r="1156" s="463" customFormat="1" ht="38" customHeight="1" spans="1:17">
      <c r="A1156" s="485" t="s">
        <v>2207</v>
      </c>
      <c r="B1156" s="486" t="s">
        <v>2208</v>
      </c>
      <c r="C1156" s="481">
        <v>0</v>
      </c>
      <c r="D1156" s="501"/>
      <c r="E1156" s="501"/>
      <c r="F1156" s="480">
        <v>0</v>
      </c>
      <c r="G1156" s="484">
        <v>0</v>
      </c>
      <c r="H1156" s="487"/>
      <c r="I1156" s="501"/>
      <c r="J1156" s="501"/>
      <c r="K1156" s="501"/>
      <c r="L1156" s="478">
        <v>0</v>
      </c>
      <c r="M1156" s="501"/>
      <c r="N1156" s="501"/>
      <c r="O1156" s="501"/>
      <c r="P1156" s="501"/>
      <c r="Q1156" s="501"/>
    </row>
    <row r="1157" s="463" customFormat="1" ht="38" customHeight="1" spans="1:17">
      <c r="A1157" s="485" t="s">
        <v>2209</v>
      </c>
      <c r="B1157" s="486" t="s">
        <v>2210</v>
      </c>
      <c r="C1157" s="481">
        <v>0</v>
      </c>
      <c r="D1157" s="501"/>
      <c r="E1157" s="501"/>
      <c r="F1157" s="480">
        <v>0</v>
      </c>
      <c r="G1157" s="484">
        <v>0</v>
      </c>
      <c r="H1157" s="487">
        <v>0</v>
      </c>
      <c r="I1157" s="501"/>
      <c r="J1157" s="501"/>
      <c r="K1157" s="501"/>
      <c r="L1157" s="478">
        <v>0</v>
      </c>
      <c r="M1157" s="501"/>
      <c r="N1157" s="501"/>
      <c r="O1157" s="501"/>
      <c r="P1157" s="501"/>
      <c r="Q1157" s="501"/>
    </row>
    <row r="1158" s="463" customFormat="1" ht="38" customHeight="1" spans="1:17">
      <c r="A1158" s="485" t="s">
        <v>2211</v>
      </c>
      <c r="B1158" s="486" t="s">
        <v>2212</v>
      </c>
      <c r="C1158" s="481">
        <v>0</v>
      </c>
      <c r="D1158" s="501"/>
      <c r="E1158" s="501"/>
      <c r="F1158" s="480">
        <v>0</v>
      </c>
      <c r="G1158" s="484">
        <v>0</v>
      </c>
      <c r="H1158" s="487"/>
      <c r="I1158" s="501"/>
      <c r="J1158" s="501"/>
      <c r="K1158" s="501"/>
      <c r="L1158" s="478">
        <v>0</v>
      </c>
      <c r="M1158" s="501"/>
      <c r="N1158" s="501"/>
      <c r="O1158" s="501"/>
      <c r="P1158" s="501"/>
      <c r="Q1158" s="501"/>
    </row>
    <row r="1159" s="463" customFormat="1" ht="38" customHeight="1" spans="1:17">
      <c r="A1159" s="485" t="s">
        <v>2213</v>
      </c>
      <c r="B1159" s="486" t="s">
        <v>2214</v>
      </c>
      <c r="C1159" s="481">
        <v>0</v>
      </c>
      <c r="D1159" s="501"/>
      <c r="E1159" s="501"/>
      <c r="F1159" s="480">
        <v>0</v>
      </c>
      <c r="G1159" s="484">
        <v>0</v>
      </c>
      <c r="H1159" s="487"/>
      <c r="I1159" s="501"/>
      <c r="J1159" s="501"/>
      <c r="K1159" s="501"/>
      <c r="L1159" s="478">
        <v>0</v>
      </c>
      <c r="M1159" s="501"/>
      <c r="N1159" s="501"/>
      <c r="O1159" s="501"/>
      <c r="P1159" s="501"/>
      <c r="Q1159" s="501"/>
    </row>
    <row r="1160" s="463" customFormat="1" ht="38" customHeight="1" spans="1:17">
      <c r="A1160" s="485" t="s">
        <v>2215</v>
      </c>
      <c r="B1160" s="486" t="s">
        <v>2216</v>
      </c>
      <c r="C1160" s="481">
        <v>0</v>
      </c>
      <c r="D1160" s="501"/>
      <c r="E1160" s="501"/>
      <c r="F1160" s="480">
        <v>0</v>
      </c>
      <c r="G1160" s="484">
        <v>0</v>
      </c>
      <c r="H1160" s="487">
        <v>0</v>
      </c>
      <c r="I1160" s="501"/>
      <c r="J1160" s="501"/>
      <c r="K1160" s="501"/>
      <c r="L1160" s="478">
        <v>0</v>
      </c>
      <c r="M1160" s="501"/>
      <c r="N1160" s="501"/>
      <c r="O1160" s="501"/>
      <c r="P1160" s="501"/>
      <c r="Q1160" s="501"/>
    </row>
    <row r="1161" s="463" customFormat="1" ht="38" customHeight="1" spans="1:17">
      <c r="A1161" s="485" t="s">
        <v>2217</v>
      </c>
      <c r="B1161" s="486" t="s">
        <v>2218</v>
      </c>
      <c r="C1161" s="481">
        <v>0</v>
      </c>
      <c r="D1161" s="501"/>
      <c r="E1161" s="501"/>
      <c r="F1161" s="480">
        <v>0</v>
      </c>
      <c r="G1161" s="484">
        <v>0</v>
      </c>
      <c r="H1161" s="487">
        <v>0</v>
      </c>
      <c r="I1161" s="501"/>
      <c r="J1161" s="501"/>
      <c r="K1161" s="501"/>
      <c r="L1161" s="478">
        <v>0</v>
      </c>
      <c r="M1161" s="501"/>
      <c r="N1161" s="501"/>
      <c r="O1161" s="501"/>
      <c r="P1161" s="501"/>
      <c r="Q1161" s="501"/>
    </row>
    <row r="1162" s="463" customFormat="1" ht="38" customHeight="1" spans="1:17">
      <c r="A1162" s="485" t="s">
        <v>2219</v>
      </c>
      <c r="B1162" s="486" t="s">
        <v>2220</v>
      </c>
      <c r="C1162" s="481">
        <v>0</v>
      </c>
      <c r="D1162" s="501"/>
      <c r="E1162" s="501"/>
      <c r="F1162" s="480">
        <v>0</v>
      </c>
      <c r="G1162" s="484">
        <v>0</v>
      </c>
      <c r="H1162" s="487"/>
      <c r="I1162" s="501"/>
      <c r="J1162" s="501"/>
      <c r="K1162" s="501"/>
      <c r="L1162" s="478">
        <v>0</v>
      </c>
      <c r="M1162" s="501"/>
      <c r="N1162" s="501"/>
      <c r="O1162" s="501"/>
      <c r="P1162" s="501"/>
      <c r="Q1162" s="501"/>
    </row>
    <row r="1163" s="463" customFormat="1" ht="38" customHeight="1" spans="1:17">
      <c r="A1163" s="485" t="s">
        <v>2221</v>
      </c>
      <c r="B1163" s="486" t="s">
        <v>2222</v>
      </c>
      <c r="C1163" s="481">
        <v>0</v>
      </c>
      <c r="D1163" s="501"/>
      <c r="E1163" s="501"/>
      <c r="F1163" s="480">
        <v>0</v>
      </c>
      <c r="G1163" s="484">
        <v>0</v>
      </c>
      <c r="H1163" s="487"/>
      <c r="I1163" s="501"/>
      <c r="J1163" s="501"/>
      <c r="K1163" s="501"/>
      <c r="L1163" s="478">
        <v>0</v>
      </c>
      <c r="M1163" s="501"/>
      <c r="N1163" s="501"/>
      <c r="O1163" s="501"/>
      <c r="P1163" s="501"/>
      <c r="Q1163" s="501"/>
    </row>
    <row r="1164" s="463" customFormat="1" ht="38" customHeight="1" spans="1:17">
      <c r="A1164" s="485" t="s">
        <v>2223</v>
      </c>
      <c r="B1164" s="486" t="s">
        <v>2224</v>
      </c>
      <c r="C1164" s="481">
        <v>0</v>
      </c>
      <c r="D1164" s="501"/>
      <c r="E1164" s="501"/>
      <c r="F1164" s="480">
        <v>0</v>
      </c>
      <c r="G1164" s="484">
        <v>0</v>
      </c>
      <c r="H1164" s="487">
        <v>0</v>
      </c>
      <c r="I1164" s="501"/>
      <c r="J1164" s="501"/>
      <c r="K1164" s="501"/>
      <c r="L1164" s="478">
        <v>0</v>
      </c>
      <c r="M1164" s="501"/>
      <c r="N1164" s="501"/>
      <c r="O1164" s="501"/>
      <c r="P1164" s="501"/>
      <c r="Q1164" s="501"/>
    </row>
    <row r="1165" s="463" customFormat="1" ht="38" customHeight="1" spans="1:17">
      <c r="A1165" s="485" t="s">
        <v>2225</v>
      </c>
      <c r="B1165" s="486" t="s">
        <v>2226</v>
      </c>
      <c r="C1165" s="481">
        <v>0</v>
      </c>
      <c r="D1165" s="501"/>
      <c r="E1165" s="501"/>
      <c r="F1165" s="480">
        <v>0</v>
      </c>
      <c r="G1165" s="484">
        <v>0</v>
      </c>
      <c r="H1165" s="487">
        <v>0</v>
      </c>
      <c r="I1165" s="501"/>
      <c r="J1165" s="501"/>
      <c r="K1165" s="501"/>
      <c r="L1165" s="478">
        <v>0</v>
      </c>
      <c r="M1165" s="501"/>
      <c r="N1165" s="501"/>
      <c r="O1165" s="501"/>
      <c r="P1165" s="501"/>
      <c r="Q1165" s="501"/>
    </row>
    <row r="1166" s="463" customFormat="1" ht="38" customHeight="1" spans="1:17">
      <c r="A1166" s="485" t="s">
        <v>2227</v>
      </c>
      <c r="B1166" s="486" t="s">
        <v>2228</v>
      </c>
      <c r="C1166" s="481">
        <v>0</v>
      </c>
      <c r="D1166" s="501"/>
      <c r="E1166" s="501"/>
      <c r="F1166" s="480">
        <v>0</v>
      </c>
      <c r="G1166" s="484">
        <v>0</v>
      </c>
      <c r="H1166" s="487">
        <v>0</v>
      </c>
      <c r="I1166" s="501"/>
      <c r="J1166" s="501"/>
      <c r="K1166" s="501"/>
      <c r="L1166" s="478">
        <v>0</v>
      </c>
      <c r="M1166" s="501"/>
      <c r="N1166" s="501"/>
      <c r="O1166" s="501"/>
      <c r="P1166" s="501"/>
      <c r="Q1166" s="501"/>
    </row>
    <row r="1167" s="463" customFormat="1" ht="38" customHeight="1" spans="1:17">
      <c r="A1167" s="485" t="s">
        <v>2229</v>
      </c>
      <c r="B1167" s="486" t="s">
        <v>2230</v>
      </c>
      <c r="C1167" s="481">
        <v>0</v>
      </c>
      <c r="D1167" s="501"/>
      <c r="E1167" s="501"/>
      <c r="F1167" s="480">
        <v>0</v>
      </c>
      <c r="G1167" s="484">
        <v>0</v>
      </c>
      <c r="H1167" s="487">
        <v>0</v>
      </c>
      <c r="I1167" s="501"/>
      <c r="J1167" s="501"/>
      <c r="K1167" s="501"/>
      <c r="L1167" s="478">
        <v>0</v>
      </c>
      <c r="M1167" s="501"/>
      <c r="N1167" s="501"/>
      <c r="O1167" s="501"/>
      <c r="P1167" s="501"/>
      <c r="Q1167" s="501"/>
    </row>
    <row r="1168" s="463" customFormat="1" ht="38" customHeight="1" spans="1:17">
      <c r="A1168" s="485" t="s">
        <v>2231</v>
      </c>
      <c r="B1168" s="486" t="s">
        <v>2232</v>
      </c>
      <c r="C1168" s="481">
        <v>0</v>
      </c>
      <c r="D1168" s="501"/>
      <c r="E1168" s="501"/>
      <c r="F1168" s="480">
        <v>0</v>
      </c>
      <c r="G1168" s="484">
        <v>0</v>
      </c>
      <c r="H1168" s="487">
        <v>0</v>
      </c>
      <c r="I1168" s="501"/>
      <c r="J1168" s="501"/>
      <c r="K1168" s="501"/>
      <c r="L1168" s="478">
        <v>0</v>
      </c>
      <c r="M1168" s="501"/>
      <c r="N1168" s="501"/>
      <c r="O1168" s="501"/>
      <c r="P1168" s="501"/>
      <c r="Q1168" s="501"/>
    </row>
    <row r="1169" s="463" customFormat="1" ht="38" customHeight="1" spans="1:17">
      <c r="A1169" s="485" t="s">
        <v>2233</v>
      </c>
      <c r="B1169" s="486" t="s">
        <v>2234</v>
      </c>
      <c r="C1169" s="481">
        <v>0</v>
      </c>
      <c r="D1169" s="501"/>
      <c r="E1169" s="501"/>
      <c r="F1169" s="480">
        <v>0</v>
      </c>
      <c r="G1169" s="484">
        <v>0</v>
      </c>
      <c r="H1169" s="487">
        <v>0</v>
      </c>
      <c r="I1169" s="501"/>
      <c r="J1169" s="501"/>
      <c r="K1169" s="501"/>
      <c r="L1169" s="478">
        <v>0</v>
      </c>
      <c r="M1169" s="501"/>
      <c r="N1169" s="501"/>
      <c r="O1169" s="501"/>
      <c r="P1169" s="501"/>
      <c r="Q1169" s="501"/>
    </row>
    <row r="1170" s="463" customFormat="1" ht="38" customHeight="1" spans="1:17">
      <c r="A1170" s="485" t="s">
        <v>2235</v>
      </c>
      <c r="B1170" s="486" t="s">
        <v>2236</v>
      </c>
      <c r="C1170" s="481">
        <v>0</v>
      </c>
      <c r="D1170" s="501"/>
      <c r="E1170" s="501"/>
      <c r="F1170" s="480">
        <v>0</v>
      </c>
      <c r="G1170" s="484">
        <v>0</v>
      </c>
      <c r="H1170" s="487">
        <v>0</v>
      </c>
      <c r="I1170" s="501"/>
      <c r="J1170" s="501"/>
      <c r="K1170" s="501"/>
      <c r="L1170" s="478">
        <v>0</v>
      </c>
      <c r="M1170" s="501"/>
      <c r="N1170" s="501"/>
      <c r="O1170" s="501"/>
      <c r="P1170" s="501"/>
      <c r="Q1170" s="501"/>
    </row>
    <row r="1171" s="463" customFormat="1" ht="38" customHeight="1" spans="1:17">
      <c r="A1171" s="485" t="s">
        <v>2237</v>
      </c>
      <c r="B1171" s="486" t="s">
        <v>2238</v>
      </c>
      <c r="C1171" s="481">
        <v>0</v>
      </c>
      <c r="D1171" s="501"/>
      <c r="E1171" s="501"/>
      <c r="F1171" s="480">
        <v>0</v>
      </c>
      <c r="G1171" s="484">
        <v>0</v>
      </c>
      <c r="H1171" s="487">
        <v>0</v>
      </c>
      <c r="I1171" s="501"/>
      <c r="J1171" s="501"/>
      <c r="K1171" s="501"/>
      <c r="L1171" s="478">
        <v>0</v>
      </c>
      <c r="M1171" s="501"/>
      <c r="N1171" s="501"/>
      <c r="O1171" s="501"/>
      <c r="P1171" s="501"/>
      <c r="Q1171" s="501"/>
    </row>
    <row r="1172" s="463" customFormat="1" ht="38" customHeight="1" spans="1:17">
      <c r="A1172" s="485" t="s">
        <v>2239</v>
      </c>
      <c r="B1172" s="486" t="s">
        <v>2240</v>
      </c>
      <c r="C1172" s="481">
        <v>0</v>
      </c>
      <c r="D1172" s="501"/>
      <c r="E1172" s="501"/>
      <c r="F1172" s="480">
        <v>0</v>
      </c>
      <c r="G1172" s="484">
        <v>0</v>
      </c>
      <c r="H1172" s="487"/>
      <c r="I1172" s="501"/>
      <c r="J1172" s="501"/>
      <c r="K1172" s="501"/>
      <c r="L1172" s="478">
        <v>0</v>
      </c>
      <c r="M1172" s="501"/>
      <c r="N1172" s="501"/>
      <c r="O1172" s="501"/>
      <c r="P1172" s="501"/>
      <c r="Q1172" s="501"/>
    </row>
    <row r="1173" s="463" customFormat="1" ht="38" customHeight="1" spans="1:17">
      <c r="A1173" s="485" t="s">
        <v>2241</v>
      </c>
      <c r="B1173" s="486" t="s">
        <v>267</v>
      </c>
      <c r="C1173" s="481">
        <v>0</v>
      </c>
      <c r="D1173" s="501"/>
      <c r="E1173" s="501"/>
      <c r="F1173" s="480">
        <v>0</v>
      </c>
      <c r="G1173" s="484">
        <v>0</v>
      </c>
      <c r="H1173" s="487"/>
      <c r="I1173" s="501"/>
      <c r="J1173" s="501"/>
      <c r="K1173" s="501"/>
      <c r="L1173" s="478">
        <v>0</v>
      </c>
      <c r="M1173" s="501"/>
      <c r="N1173" s="501"/>
      <c r="O1173" s="501"/>
      <c r="P1173" s="501"/>
      <c r="Q1173" s="501"/>
    </row>
    <row r="1174" s="463" customFormat="1" ht="38" customHeight="1" spans="1:17">
      <c r="A1174" s="485" t="s">
        <v>2242</v>
      </c>
      <c r="B1174" s="486" t="s">
        <v>2243</v>
      </c>
      <c r="C1174" s="481">
        <v>0</v>
      </c>
      <c r="D1174" s="501"/>
      <c r="E1174" s="501"/>
      <c r="F1174" s="480">
        <v>0</v>
      </c>
      <c r="G1174" s="484">
        <v>0</v>
      </c>
      <c r="H1174" s="487"/>
      <c r="I1174" s="501"/>
      <c r="J1174" s="501"/>
      <c r="K1174" s="501"/>
      <c r="L1174" s="478">
        <v>0</v>
      </c>
      <c r="M1174" s="501"/>
      <c r="N1174" s="501"/>
      <c r="O1174" s="501"/>
      <c r="P1174" s="501"/>
      <c r="Q1174" s="501"/>
    </row>
    <row r="1175" s="463" customFormat="1" ht="38" customHeight="1" spans="1:17">
      <c r="A1175" s="482" t="s">
        <v>2244</v>
      </c>
      <c r="B1175" s="483" t="s">
        <v>2245</v>
      </c>
      <c r="C1175" s="481">
        <v>0</v>
      </c>
      <c r="D1175" s="501"/>
      <c r="E1175" s="501"/>
      <c r="F1175" s="480">
        <v>0</v>
      </c>
      <c r="G1175" s="484">
        <v>0</v>
      </c>
      <c r="H1175" s="484"/>
      <c r="I1175" s="501"/>
      <c r="J1175" s="501"/>
      <c r="K1175" s="501"/>
      <c r="L1175" s="478">
        <v>0</v>
      </c>
      <c r="M1175" s="501"/>
      <c r="N1175" s="501"/>
      <c r="O1175" s="501"/>
      <c r="P1175" s="501"/>
      <c r="Q1175" s="501"/>
    </row>
    <row r="1176" s="463" customFormat="1" ht="38" customHeight="1" spans="1:17">
      <c r="A1176" s="485" t="s">
        <v>2246</v>
      </c>
      <c r="B1176" s="486" t="s">
        <v>249</v>
      </c>
      <c r="C1176" s="481">
        <v>0</v>
      </c>
      <c r="D1176" s="501"/>
      <c r="E1176" s="501"/>
      <c r="F1176" s="480">
        <v>0</v>
      </c>
      <c r="G1176" s="484">
        <v>0</v>
      </c>
      <c r="H1176" s="487">
        <v>0</v>
      </c>
      <c r="I1176" s="501"/>
      <c r="J1176" s="501"/>
      <c r="K1176" s="501"/>
      <c r="L1176" s="478">
        <v>0</v>
      </c>
      <c r="M1176" s="501"/>
      <c r="N1176" s="501"/>
      <c r="O1176" s="501"/>
      <c r="P1176" s="501"/>
      <c r="Q1176" s="501"/>
    </row>
    <row r="1177" s="463" customFormat="1" ht="38" customHeight="1" spans="1:17">
      <c r="A1177" s="485" t="s">
        <v>2247</v>
      </c>
      <c r="B1177" s="486" t="s">
        <v>251</v>
      </c>
      <c r="C1177" s="481">
        <v>0</v>
      </c>
      <c r="D1177" s="501"/>
      <c r="E1177" s="501"/>
      <c r="F1177" s="480">
        <v>0</v>
      </c>
      <c r="G1177" s="484">
        <v>0</v>
      </c>
      <c r="H1177" s="487">
        <v>0</v>
      </c>
      <c r="I1177" s="501"/>
      <c r="J1177" s="501"/>
      <c r="K1177" s="501"/>
      <c r="L1177" s="478">
        <v>0</v>
      </c>
      <c r="M1177" s="501"/>
      <c r="N1177" s="501"/>
      <c r="O1177" s="501"/>
      <c r="P1177" s="501"/>
      <c r="Q1177" s="501"/>
    </row>
    <row r="1178" s="463" customFormat="1" ht="38" customHeight="1" spans="1:17">
      <c r="A1178" s="485" t="s">
        <v>2248</v>
      </c>
      <c r="B1178" s="486" t="s">
        <v>253</v>
      </c>
      <c r="C1178" s="481">
        <v>0</v>
      </c>
      <c r="D1178" s="501"/>
      <c r="E1178" s="501"/>
      <c r="F1178" s="480">
        <v>0</v>
      </c>
      <c r="G1178" s="484">
        <v>0</v>
      </c>
      <c r="H1178" s="487">
        <v>0</v>
      </c>
      <c r="I1178" s="501"/>
      <c r="J1178" s="501"/>
      <c r="K1178" s="501"/>
      <c r="L1178" s="478">
        <v>0</v>
      </c>
      <c r="M1178" s="501"/>
      <c r="N1178" s="501"/>
      <c r="O1178" s="501"/>
      <c r="P1178" s="501"/>
      <c r="Q1178" s="501"/>
    </row>
    <row r="1179" s="463" customFormat="1" ht="38" customHeight="1" spans="1:17">
      <c r="A1179" s="485" t="s">
        <v>2249</v>
      </c>
      <c r="B1179" s="486" t="s">
        <v>2250</v>
      </c>
      <c r="C1179" s="481">
        <v>0</v>
      </c>
      <c r="D1179" s="501"/>
      <c r="E1179" s="501"/>
      <c r="F1179" s="480">
        <v>0</v>
      </c>
      <c r="G1179" s="484">
        <v>0</v>
      </c>
      <c r="H1179" s="487">
        <v>0</v>
      </c>
      <c r="I1179" s="501"/>
      <c r="J1179" s="501"/>
      <c r="K1179" s="501"/>
      <c r="L1179" s="478">
        <v>0</v>
      </c>
      <c r="M1179" s="501"/>
      <c r="N1179" s="501"/>
      <c r="O1179" s="501"/>
      <c r="P1179" s="501"/>
      <c r="Q1179" s="501"/>
    </row>
    <row r="1180" s="463" customFormat="1" ht="38" customHeight="1" spans="1:17">
      <c r="A1180" s="485" t="s">
        <v>2251</v>
      </c>
      <c r="B1180" s="486" t="s">
        <v>2252</v>
      </c>
      <c r="C1180" s="481">
        <v>0</v>
      </c>
      <c r="D1180" s="501"/>
      <c r="E1180" s="501"/>
      <c r="F1180" s="480">
        <v>0</v>
      </c>
      <c r="G1180" s="484">
        <v>0</v>
      </c>
      <c r="H1180" s="487"/>
      <c r="I1180" s="501"/>
      <c r="J1180" s="501"/>
      <c r="K1180" s="501"/>
      <c r="L1180" s="478">
        <v>0</v>
      </c>
      <c r="M1180" s="501"/>
      <c r="N1180" s="501"/>
      <c r="O1180" s="501"/>
      <c r="P1180" s="501"/>
      <c r="Q1180" s="501"/>
    </row>
    <row r="1181" s="463" customFormat="1" ht="38" customHeight="1" spans="1:17">
      <c r="A1181" s="485" t="s">
        <v>2253</v>
      </c>
      <c r="B1181" s="486" t="s">
        <v>2254</v>
      </c>
      <c r="C1181" s="481">
        <v>0</v>
      </c>
      <c r="D1181" s="501"/>
      <c r="E1181" s="501"/>
      <c r="F1181" s="480">
        <v>0</v>
      </c>
      <c r="G1181" s="484">
        <v>0</v>
      </c>
      <c r="H1181" s="487"/>
      <c r="I1181" s="501"/>
      <c r="J1181" s="501"/>
      <c r="K1181" s="501"/>
      <c r="L1181" s="478">
        <v>0</v>
      </c>
      <c r="M1181" s="501"/>
      <c r="N1181" s="501"/>
      <c r="O1181" s="501"/>
      <c r="P1181" s="501"/>
      <c r="Q1181" s="501"/>
    </row>
    <row r="1182" s="463" customFormat="1" ht="38" customHeight="1" spans="1:17">
      <c r="A1182" s="485" t="s">
        <v>2255</v>
      </c>
      <c r="B1182" s="486" t="s">
        <v>2256</v>
      </c>
      <c r="C1182" s="481">
        <v>0</v>
      </c>
      <c r="D1182" s="501"/>
      <c r="E1182" s="501"/>
      <c r="F1182" s="480">
        <v>0</v>
      </c>
      <c r="G1182" s="484">
        <v>0</v>
      </c>
      <c r="H1182" s="487"/>
      <c r="I1182" s="501"/>
      <c r="J1182" s="501"/>
      <c r="K1182" s="501"/>
      <c r="L1182" s="478">
        <v>0</v>
      </c>
      <c r="M1182" s="501"/>
      <c r="N1182" s="501"/>
      <c r="O1182" s="501"/>
      <c r="P1182" s="501"/>
      <c r="Q1182" s="501"/>
    </row>
    <row r="1183" s="463" customFormat="1" ht="38" customHeight="1" spans="1:17">
      <c r="A1183" s="485" t="s">
        <v>2257</v>
      </c>
      <c r="B1183" s="486" t="s">
        <v>2258</v>
      </c>
      <c r="C1183" s="481">
        <v>0</v>
      </c>
      <c r="D1183" s="501"/>
      <c r="E1183" s="501"/>
      <c r="F1183" s="480">
        <v>0</v>
      </c>
      <c r="G1183" s="484">
        <v>0</v>
      </c>
      <c r="H1183" s="487"/>
      <c r="I1183" s="501"/>
      <c r="J1183" s="501"/>
      <c r="K1183" s="501"/>
      <c r="L1183" s="478">
        <v>0</v>
      </c>
      <c r="M1183" s="501"/>
      <c r="N1183" s="501"/>
      <c r="O1183" s="501"/>
      <c r="P1183" s="501"/>
      <c r="Q1183" s="501"/>
    </row>
    <row r="1184" s="463" customFormat="1" ht="38" customHeight="1" spans="1:17">
      <c r="A1184" s="485" t="s">
        <v>2259</v>
      </c>
      <c r="B1184" s="486" t="s">
        <v>2260</v>
      </c>
      <c r="C1184" s="481">
        <v>0</v>
      </c>
      <c r="D1184" s="501"/>
      <c r="E1184" s="501"/>
      <c r="F1184" s="480">
        <v>0</v>
      </c>
      <c r="G1184" s="484">
        <v>0</v>
      </c>
      <c r="H1184" s="487">
        <v>0</v>
      </c>
      <c r="I1184" s="501"/>
      <c r="J1184" s="501"/>
      <c r="K1184" s="501"/>
      <c r="L1184" s="478">
        <v>0</v>
      </c>
      <c r="M1184" s="501"/>
      <c r="N1184" s="501"/>
      <c r="O1184" s="501"/>
      <c r="P1184" s="501"/>
      <c r="Q1184" s="501"/>
    </row>
    <row r="1185" s="463" customFormat="1" ht="38" customHeight="1" spans="1:17">
      <c r="A1185" s="485" t="s">
        <v>2261</v>
      </c>
      <c r="B1185" s="486" t="s">
        <v>2262</v>
      </c>
      <c r="C1185" s="481">
        <v>0</v>
      </c>
      <c r="D1185" s="501"/>
      <c r="E1185" s="501"/>
      <c r="F1185" s="480">
        <v>0</v>
      </c>
      <c r="G1185" s="484">
        <v>0</v>
      </c>
      <c r="H1185" s="487">
        <v>0</v>
      </c>
      <c r="I1185" s="501"/>
      <c r="J1185" s="501"/>
      <c r="K1185" s="501"/>
      <c r="L1185" s="478">
        <v>0</v>
      </c>
      <c r="M1185" s="501"/>
      <c r="N1185" s="501"/>
      <c r="O1185" s="501"/>
      <c r="P1185" s="501"/>
      <c r="Q1185" s="501"/>
    </row>
    <row r="1186" s="463" customFormat="1" ht="38" customHeight="1" spans="1:17">
      <c r="A1186" s="485" t="s">
        <v>2263</v>
      </c>
      <c r="B1186" s="486" t="s">
        <v>2264</v>
      </c>
      <c r="C1186" s="481">
        <v>0</v>
      </c>
      <c r="D1186" s="501"/>
      <c r="E1186" s="501"/>
      <c r="F1186" s="480">
        <v>0</v>
      </c>
      <c r="G1186" s="484">
        <v>0</v>
      </c>
      <c r="H1186" s="487">
        <v>0</v>
      </c>
      <c r="I1186" s="501"/>
      <c r="J1186" s="501"/>
      <c r="K1186" s="501"/>
      <c r="L1186" s="478">
        <v>0</v>
      </c>
      <c r="M1186" s="501"/>
      <c r="N1186" s="501"/>
      <c r="O1186" s="501"/>
      <c r="P1186" s="501"/>
      <c r="Q1186" s="501"/>
    </row>
    <row r="1187" s="463" customFormat="1" ht="38" customHeight="1" spans="1:17">
      <c r="A1187" s="485" t="s">
        <v>2265</v>
      </c>
      <c r="B1187" s="486" t="s">
        <v>2266</v>
      </c>
      <c r="C1187" s="481">
        <v>0</v>
      </c>
      <c r="D1187" s="501"/>
      <c r="E1187" s="501"/>
      <c r="F1187" s="480">
        <v>0</v>
      </c>
      <c r="G1187" s="484">
        <v>0</v>
      </c>
      <c r="H1187" s="487">
        <v>0</v>
      </c>
      <c r="I1187" s="501"/>
      <c r="J1187" s="501"/>
      <c r="K1187" s="501"/>
      <c r="L1187" s="478">
        <v>0</v>
      </c>
      <c r="M1187" s="501"/>
      <c r="N1187" s="501"/>
      <c r="O1187" s="501"/>
      <c r="P1187" s="501"/>
      <c r="Q1187" s="501"/>
    </row>
    <row r="1188" s="463" customFormat="1" ht="38" customHeight="1" spans="1:17">
      <c r="A1188" s="485" t="s">
        <v>2267</v>
      </c>
      <c r="B1188" s="486" t="s">
        <v>2268</v>
      </c>
      <c r="C1188" s="481">
        <v>0</v>
      </c>
      <c r="D1188" s="501"/>
      <c r="E1188" s="501"/>
      <c r="F1188" s="480">
        <v>0</v>
      </c>
      <c r="G1188" s="484">
        <v>0</v>
      </c>
      <c r="H1188" s="487">
        <v>0</v>
      </c>
      <c r="I1188" s="501"/>
      <c r="J1188" s="501"/>
      <c r="K1188" s="501"/>
      <c r="L1188" s="478">
        <v>0</v>
      </c>
      <c r="M1188" s="501"/>
      <c r="N1188" s="501"/>
      <c r="O1188" s="501"/>
      <c r="P1188" s="501"/>
      <c r="Q1188" s="501"/>
    </row>
    <row r="1189" s="463" customFormat="1" ht="38" customHeight="1" spans="1:17">
      <c r="A1189" s="485" t="s">
        <v>2269</v>
      </c>
      <c r="B1189" s="486" t="s">
        <v>2270</v>
      </c>
      <c r="C1189" s="481">
        <v>0</v>
      </c>
      <c r="D1189" s="501"/>
      <c r="E1189" s="501"/>
      <c r="F1189" s="480">
        <v>0</v>
      </c>
      <c r="G1189" s="484">
        <v>0</v>
      </c>
      <c r="H1189" s="487">
        <v>0</v>
      </c>
      <c r="I1189" s="501"/>
      <c r="J1189" s="501"/>
      <c r="K1189" s="501"/>
      <c r="L1189" s="478">
        <v>0</v>
      </c>
      <c r="M1189" s="501"/>
      <c r="N1189" s="501"/>
      <c r="O1189" s="501"/>
      <c r="P1189" s="501"/>
      <c r="Q1189" s="501"/>
    </row>
    <row r="1190" s="463" customFormat="1" ht="38" customHeight="1" spans="1:17">
      <c r="A1190" s="482" t="s">
        <v>2271</v>
      </c>
      <c r="B1190" s="483" t="s">
        <v>2272</v>
      </c>
      <c r="C1190" s="481">
        <v>0</v>
      </c>
      <c r="D1190" s="501"/>
      <c r="E1190" s="501"/>
      <c r="F1190" s="480">
        <v>0</v>
      </c>
      <c r="G1190" s="484">
        <v>0</v>
      </c>
      <c r="H1190" s="484"/>
      <c r="I1190" s="501"/>
      <c r="J1190" s="501"/>
      <c r="K1190" s="501"/>
      <c r="L1190" s="478">
        <v>0</v>
      </c>
      <c r="M1190" s="501"/>
      <c r="N1190" s="501"/>
      <c r="O1190" s="501"/>
      <c r="P1190" s="501"/>
      <c r="Q1190" s="501"/>
    </row>
    <row r="1191" s="463" customFormat="1" ht="38" customHeight="1" spans="1:17">
      <c r="A1191" s="506">
        <v>2209999</v>
      </c>
      <c r="B1191" s="486" t="s">
        <v>2273</v>
      </c>
      <c r="C1191" s="481">
        <v>0</v>
      </c>
      <c r="D1191" s="501"/>
      <c r="E1191" s="501"/>
      <c r="F1191" s="480">
        <v>0</v>
      </c>
      <c r="G1191" s="484">
        <v>0</v>
      </c>
      <c r="H1191" s="487"/>
      <c r="I1191" s="501"/>
      <c r="J1191" s="501"/>
      <c r="K1191" s="501"/>
      <c r="L1191" s="478">
        <v>0</v>
      </c>
      <c r="M1191" s="501"/>
      <c r="N1191" s="501"/>
      <c r="O1191" s="501"/>
      <c r="P1191" s="501"/>
      <c r="Q1191" s="501"/>
    </row>
    <row r="1192" s="463" customFormat="1" ht="38" customHeight="1" spans="1:17">
      <c r="A1192" s="482" t="s">
        <v>2274</v>
      </c>
      <c r="B1192" s="483" t="s">
        <v>37</v>
      </c>
      <c r="C1192" s="481">
        <v>11155</v>
      </c>
      <c r="D1192" s="477">
        <v>1140</v>
      </c>
      <c r="E1192" s="477">
        <v>1140</v>
      </c>
      <c r="F1192" s="480">
        <v>10015</v>
      </c>
      <c r="G1192" s="484">
        <v>10015</v>
      </c>
      <c r="H1192" s="484">
        <v>11155</v>
      </c>
      <c r="I1192" s="501"/>
      <c r="J1192" s="501"/>
      <c r="K1192" s="501"/>
      <c r="L1192" s="478">
        <v>0</v>
      </c>
      <c r="M1192" s="501"/>
      <c r="N1192" s="501"/>
      <c r="O1192" s="501"/>
      <c r="P1192" s="501"/>
      <c r="Q1192" s="501"/>
    </row>
    <row r="1193" s="463" customFormat="1" ht="38" customHeight="1" spans="1:17">
      <c r="A1193" s="482" t="s">
        <v>2275</v>
      </c>
      <c r="B1193" s="483" t="s">
        <v>2276</v>
      </c>
      <c r="C1193" s="481">
        <v>10000</v>
      </c>
      <c r="D1193" s="501"/>
      <c r="E1193" s="501"/>
      <c r="F1193" s="480">
        <v>10000</v>
      </c>
      <c r="G1193" s="484">
        <v>10000</v>
      </c>
      <c r="H1193" s="484">
        <v>10000</v>
      </c>
      <c r="I1193" s="501"/>
      <c r="J1193" s="501"/>
      <c r="K1193" s="501"/>
      <c r="L1193" s="478">
        <v>0</v>
      </c>
      <c r="M1193" s="501"/>
      <c r="N1193" s="501"/>
      <c r="O1193" s="501"/>
      <c r="P1193" s="501"/>
      <c r="Q1193" s="501"/>
    </row>
    <row r="1194" s="463" customFormat="1" ht="38" customHeight="1" spans="1:17">
      <c r="A1194" s="485" t="s">
        <v>2277</v>
      </c>
      <c r="B1194" s="486" t="s">
        <v>2278</v>
      </c>
      <c r="C1194" s="481">
        <v>0</v>
      </c>
      <c r="D1194" s="501"/>
      <c r="E1194" s="501"/>
      <c r="F1194" s="480">
        <v>0</v>
      </c>
      <c r="G1194" s="484">
        <v>0</v>
      </c>
      <c r="H1194" s="487">
        <v>0</v>
      </c>
      <c r="I1194" s="501"/>
      <c r="J1194" s="501"/>
      <c r="K1194" s="501"/>
      <c r="L1194" s="478">
        <v>0</v>
      </c>
      <c r="M1194" s="501"/>
      <c r="N1194" s="501"/>
      <c r="O1194" s="501"/>
      <c r="P1194" s="501"/>
      <c r="Q1194" s="501"/>
    </row>
    <row r="1195" s="463" customFormat="1" ht="38" customHeight="1" spans="1:17">
      <c r="A1195" s="485" t="s">
        <v>2279</v>
      </c>
      <c r="B1195" s="486" t="s">
        <v>2280</v>
      </c>
      <c r="C1195" s="481">
        <v>0</v>
      </c>
      <c r="D1195" s="501"/>
      <c r="E1195" s="501"/>
      <c r="F1195" s="480">
        <v>0</v>
      </c>
      <c r="G1195" s="484">
        <v>0</v>
      </c>
      <c r="H1195" s="487">
        <v>0</v>
      </c>
      <c r="I1195" s="501"/>
      <c r="J1195" s="501"/>
      <c r="K1195" s="501"/>
      <c r="L1195" s="478">
        <v>0</v>
      </c>
      <c r="M1195" s="501"/>
      <c r="N1195" s="501"/>
      <c r="O1195" s="501"/>
      <c r="P1195" s="501"/>
      <c r="Q1195" s="501"/>
    </row>
    <row r="1196" s="463" customFormat="1" ht="38" customHeight="1" spans="1:17">
      <c r="A1196" s="485" t="s">
        <v>2281</v>
      </c>
      <c r="B1196" s="486" t="s">
        <v>2282</v>
      </c>
      <c r="C1196" s="481">
        <v>0</v>
      </c>
      <c r="D1196" s="501"/>
      <c r="E1196" s="501"/>
      <c r="F1196" s="480">
        <v>0</v>
      </c>
      <c r="G1196" s="484">
        <v>0</v>
      </c>
      <c r="H1196" s="487">
        <v>0</v>
      </c>
      <c r="I1196" s="501"/>
      <c r="J1196" s="501"/>
      <c r="K1196" s="501"/>
      <c r="L1196" s="478">
        <v>0</v>
      </c>
      <c r="M1196" s="501"/>
      <c r="N1196" s="501"/>
      <c r="O1196" s="501"/>
      <c r="P1196" s="501"/>
      <c r="Q1196" s="501"/>
    </row>
    <row r="1197" s="463" customFormat="1" ht="38" customHeight="1" spans="1:17">
      <c r="A1197" s="485" t="s">
        <v>2283</v>
      </c>
      <c r="B1197" s="486" t="s">
        <v>2284</v>
      </c>
      <c r="C1197" s="481">
        <v>0</v>
      </c>
      <c r="D1197" s="501"/>
      <c r="E1197" s="501"/>
      <c r="F1197" s="480">
        <v>0</v>
      </c>
      <c r="G1197" s="484">
        <v>0</v>
      </c>
      <c r="H1197" s="487">
        <v>0</v>
      </c>
      <c r="I1197" s="501"/>
      <c r="J1197" s="501"/>
      <c r="K1197" s="501"/>
      <c r="L1197" s="478">
        <v>0</v>
      </c>
      <c r="M1197" s="501"/>
      <c r="N1197" s="501"/>
      <c r="O1197" s="501"/>
      <c r="P1197" s="501"/>
      <c r="Q1197" s="501"/>
    </row>
    <row r="1198" s="463" customFormat="1" ht="38" customHeight="1" spans="1:17">
      <c r="A1198" s="485" t="s">
        <v>2285</v>
      </c>
      <c r="B1198" s="486" t="s">
        <v>2286</v>
      </c>
      <c r="C1198" s="481">
        <v>0</v>
      </c>
      <c r="D1198" s="501"/>
      <c r="E1198" s="501"/>
      <c r="F1198" s="480">
        <v>0</v>
      </c>
      <c r="G1198" s="484">
        <v>0</v>
      </c>
      <c r="H1198" s="487"/>
      <c r="I1198" s="501"/>
      <c r="J1198" s="501"/>
      <c r="K1198" s="501"/>
      <c r="L1198" s="478">
        <v>0</v>
      </c>
      <c r="M1198" s="501"/>
      <c r="N1198" s="501"/>
      <c r="O1198" s="501"/>
      <c r="P1198" s="501"/>
      <c r="Q1198" s="501"/>
    </row>
    <row r="1199" s="463" customFormat="1" ht="38" customHeight="1" spans="1:17">
      <c r="A1199" s="485" t="s">
        <v>2287</v>
      </c>
      <c r="B1199" s="486" t="s">
        <v>2288</v>
      </c>
      <c r="C1199" s="481">
        <v>10000</v>
      </c>
      <c r="D1199" s="501"/>
      <c r="E1199" s="501"/>
      <c r="F1199" s="480">
        <v>10000</v>
      </c>
      <c r="G1199" s="484">
        <v>10000</v>
      </c>
      <c r="H1199" s="487">
        <v>10000</v>
      </c>
      <c r="I1199" s="501"/>
      <c r="J1199" s="501"/>
      <c r="K1199" s="501"/>
      <c r="L1199" s="478">
        <v>0</v>
      </c>
      <c r="M1199" s="501"/>
      <c r="N1199" s="501"/>
      <c r="O1199" s="501"/>
      <c r="P1199" s="501"/>
      <c r="Q1199" s="501"/>
    </row>
    <row r="1200" s="463" customFormat="1" ht="38" customHeight="1" spans="1:17">
      <c r="A1200" s="485" t="s">
        <v>2289</v>
      </c>
      <c r="B1200" s="486" t="s">
        <v>2290</v>
      </c>
      <c r="C1200" s="481">
        <v>0</v>
      </c>
      <c r="D1200" s="501"/>
      <c r="E1200" s="501"/>
      <c r="F1200" s="480">
        <v>0</v>
      </c>
      <c r="G1200" s="484">
        <v>0</v>
      </c>
      <c r="H1200" s="487">
        <v>0</v>
      </c>
      <c r="I1200" s="501"/>
      <c r="J1200" s="501"/>
      <c r="K1200" s="501"/>
      <c r="L1200" s="478">
        <v>0</v>
      </c>
      <c r="M1200" s="501"/>
      <c r="N1200" s="501"/>
      <c r="O1200" s="501"/>
      <c r="P1200" s="501"/>
      <c r="Q1200" s="501"/>
    </row>
    <row r="1201" s="463" customFormat="1" ht="38" customHeight="1" spans="1:17">
      <c r="A1201" s="485" t="s">
        <v>2291</v>
      </c>
      <c r="B1201" s="486" t="s">
        <v>2292</v>
      </c>
      <c r="C1201" s="481">
        <v>0</v>
      </c>
      <c r="D1201" s="501"/>
      <c r="E1201" s="501"/>
      <c r="F1201" s="480">
        <v>0</v>
      </c>
      <c r="G1201" s="484">
        <v>0</v>
      </c>
      <c r="H1201" s="487">
        <v>0</v>
      </c>
      <c r="I1201" s="501"/>
      <c r="J1201" s="501"/>
      <c r="K1201" s="501"/>
      <c r="L1201" s="478">
        <v>0</v>
      </c>
      <c r="M1201" s="501"/>
      <c r="N1201" s="501"/>
      <c r="O1201" s="501"/>
      <c r="P1201" s="501"/>
      <c r="Q1201" s="501"/>
    </row>
    <row r="1202" s="463" customFormat="1" ht="38" customHeight="1" spans="1:17">
      <c r="A1202" s="485" t="s">
        <v>2293</v>
      </c>
      <c r="B1202" s="486" t="s">
        <v>2294</v>
      </c>
      <c r="C1202" s="481">
        <v>0</v>
      </c>
      <c r="D1202" s="501"/>
      <c r="E1202" s="501"/>
      <c r="F1202" s="480">
        <v>0</v>
      </c>
      <c r="G1202" s="484">
        <v>0</v>
      </c>
      <c r="H1202" s="487">
        <v>0</v>
      </c>
      <c r="I1202" s="501"/>
      <c r="J1202" s="501"/>
      <c r="K1202" s="501"/>
      <c r="L1202" s="478">
        <v>0</v>
      </c>
      <c r="M1202" s="501"/>
      <c r="N1202" s="501"/>
      <c r="O1202" s="501"/>
      <c r="P1202" s="501"/>
      <c r="Q1202" s="501"/>
    </row>
    <row r="1203" s="463" customFormat="1" ht="38" customHeight="1" spans="1:17">
      <c r="A1203" s="485" t="s">
        <v>2295</v>
      </c>
      <c r="B1203" s="486" t="s">
        <v>2296</v>
      </c>
      <c r="C1203" s="481">
        <v>0</v>
      </c>
      <c r="D1203" s="501"/>
      <c r="E1203" s="501"/>
      <c r="F1203" s="480">
        <v>0</v>
      </c>
      <c r="G1203" s="484">
        <v>0</v>
      </c>
      <c r="H1203" s="487"/>
      <c r="I1203" s="501"/>
      <c r="J1203" s="501"/>
      <c r="K1203" s="501"/>
      <c r="L1203" s="478">
        <v>0</v>
      </c>
      <c r="M1203" s="501"/>
      <c r="N1203" s="501"/>
      <c r="O1203" s="501"/>
      <c r="P1203" s="501"/>
      <c r="Q1203" s="501"/>
    </row>
    <row r="1204" s="463" customFormat="1" ht="38" customHeight="1" spans="1:17">
      <c r="A1204" s="482" t="s">
        <v>2297</v>
      </c>
      <c r="B1204" s="483" t="s">
        <v>2298</v>
      </c>
      <c r="C1204" s="481">
        <v>1155</v>
      </c>
      <c r="D1204" s="501">
        <v>1140</v>
      </c>
      <c r="E1204" s="501">
        <v>1140</v>
      </c>
      <c r="F1204" s="480">
        <v>15</v>
      </c>
      <c r="G1204" s="484">
        <v>15</v>
      </c>
      <c r="H1204" s="484">
        <v>1155</v>
      </c>
      <c r="I1204" s="501"/>
      <c r="J1204" s="501"/>
      <c r="K1204" s="501"/>
      <c r="L1204" s="478">
        <v>0</v>
      </c>
      <c r="M1204" s="501"/>
      <c r="N1204" s="501"/>
      <c r="O1204" s="501"/>
      <c r="P1204" s="501"/>
      <c r="Q1204" s="501"/>
    </row>
    <row r="1205" s="463" customFormat="1" ht="38" customHeight="1" spans="1:17">
      <c r="A1205" s="485" t="s">
        <v>2299</v>
      </c>
      <c r="B1205" s="486" t="s">
        <v>2300</v>
      </c>
      <c r="C1205" s="481">
        <v>1155</v>
      </c>
      <c r="D1205" s="501">
        <v>1140</v>
      </c>
      <c r="E1205" s="501">
        <v>1140</v>
      </c>
      <c r="F1205" s="480">
        <v>15</v>
      </c>
      <c r="G1205" s="484">
        <v>15</v>
      </c>
      <c r="H1205" s="487">
        <v>1155</v>
      </c>
      <c r="I1205" s="501"/>
      <c r="J1205" s="501"/>
      <c r="K1205" s="501"/>
      <c r="L1205" s="478">
        <v>0</v>
      </c>
      <c r="M1205" s="501"/>
      <c r="N1205" s="501"/>
      <c r="O1205" s="501"/>
      <c r="P1205" s="501"/>
      <c r="Q1205" s="501"/>
    </row>
    <row r="1206" s="463" customFormat="1" ht="38" customHeight="1" spans="1:17">
      <c r="A1206" s="485" t="s">
        <v>2301</v>
      </c>
      <c r="B1206" s="486" t="s">
        <v>2302</v>
      </c>
      <c r="C1206" s="481">
        <v>0</v>
      </c>
      <c r="D1206" s="501"/>
      <c r="E1206" s="501"/>
      <c r="F1206" s="480">
        <v>0</v>
      </c>
      <c r="G1206" s="484">
        <v>0</v>
      </c>
      <c r="H1206" s="487">
        <v>0</v>
      </c>
      <c r="I1206" s="501"/>
      <c r="J1206" s="501"/>
      <c r="K1206" s="501"/>
      <c r="L1206" s="478">
        <v>0</v>
      </c>
      <c r="M1206" s="501"/>
      <c r="N1206" s="501"/>
      <c r="O1206" s="501"/>
      <c r="P1206" s="501"/>
      <c r="Q1206" s="501"/>
    </row>
    <row r="1207" s="463" customFormat="1" ht="38" customHeight="1" spans="1:17">
      <c r="A1207" s="485" t="s">
        <v>2303</v>
      </c>
      <c r="B1207" s="486" t="s">
        <v>2304</v>
      </c>
      <c r="C1207" s="481">
        <v>0</v>
      </c>
      <c r="D1207" s="501"/>
      <c r="E1207" s="501"/>
      <c r="F1207" s="480">
        <v>0</v>
      </c>
      <c r="G1207" s="484">
        <v>0</v>
      </c>
      <c r="H1207" s="487"/>
      <c r="I1207" s="501"/>
      <c r="J1207" s="501"/>
      <c r="K1207" s="501"/>
      <c r="L1207" s="478">
        <v>0</v>
      </c>
      <c r="M1207" s="501"/>
      <c r="N1207" s="501"/>
      <c r="O1207" s="501"/>
      <c r="P1207" s="501"/>
      <c r="Q1207" s="501"/>
    </row>
    <row r="1208" s="463" customFormat="1" ht="38" customHeight="1" spans="1:17">
      <c r="A1208" s="482" t="s">
        <v>2305</v>
      </c>
      <c r="B1208" s="483" t="s">
        <v>2306</v>
      </c>
      <c r="C1208" s="481">
        <v>0</v>
      </c>
      <c r="D1208" s="501"/>
      <c r="E1208" s="501"/>
      <c r="F1208" s="480">
        <v>0</v>
      </c>
      <c r="G1208" s="484">
        <v>0</v>
      </c>
      <c r="H1208" s="484"/>
      <c r="I1208" s="501"/>
      <c r="J1208" s="501"/>
      <c r="K1208" s="501"/>
      <c r="L1208" s="478">
        <v>0</v>
      </c>
      <c r="M1208" s="501"/>
      <c r="N1208" s="501"/>
      <c r="O1208" s="501"/>
      <c r="P1208" s="501"/>
      <c r="Q1208" s="501"/>
    </row>
    <row r="1209" s="463" customFormat="1" ht="38" customHeight="1" spans="1:17">
      <c r="A1209" s="485" t="s">
        <v>2307</v>
      </c>
      <c r="B1209" s="486" t="s">
        <v>2308</v>
      </c>
      <c r="C1209" s="481">
        <v>0</v>
      </c>
      <c r="D1209" s="501"/>
      <c r="E1209" s="501"/>
      <c r="F1209" s="480">
        <v>0</v>
      </c>
      <c r="G1209" s="484">
        <v>0</v>
      </c>
      <c r="H1209" s="487">
        <v>0</v>
      </c>
      <c r="I1209" s="501"/>
      <c r="J1209" s="501"/>
      <c r="K1209" s="501"/>
      <c r="L1209" s="478">
        <v>0</v>
      </c>
      <c r="M1209" s="501"/>
      <c r="N1209" s="501"/>
      <c r="O1209" s="501"/>
      <c r="P1209" s="501"/>
      <c r="Q1209" s="501"/>
    </row>
    <row r="1210" s="463" customFormat="1" ht="38" customHeight="1" spans="1:17">
      <c r="A1210" s="485" t="s">
        <v>2309</v>
      </c>
      <c r="B1210" s="486" t="s">
        <v>2310</v>
      </c>
      <c r="C1210" s="481">
        <v>0</v>
      </c>
      <c r="D1210" s="501"/>
      <c r="E1210" s="501"/>
      <c r="F1210" s="480">
        <v>0</v>
      </c>
      <c r="G1210" s="484">
        <v>0</v>
      </c>
      <c r="H1210" s="487"/>
      <c r="I1210" s="501"/>
      <c r="J1210" s="501"/>
      <c r="K1210" s="501"/>
      <c r="L1210" s="478">
        <v>0</v>
      </c>
      <c r="M1210" s="501"/>
      <c r="N1210" s="501"/>
      <c r="O1210" s="501"/>
      <c r="P1210" s="501"/>
      <c r="Q1210" s="501"/>
    </row>
    <row r="1211" s="463" customFormat="1" ht="38" customHeight="1" spans="1:17">
      <c r="A1211" s="485" t="s">
        <v>2311</v>
      </c>
      <c r="B1211" s="486" t="s">
        <v>2312</v>
      </c>
      <c r="C1211" s="481">
        <v>0</v>
      </c>
      <c r="D1211" s="501"/>
      <c r="E1211" s="501"/>
      <c r="F1211" s="480">
        <v>0</v>
      </c>
      <c r="G1211" s="484">
        <v>0</v>
      </c>
      <c r="H1211" s="487">
        <v>0</v>
      </c>
      <c r="I1211" s="501"/>
      <c r="J1211" s="501"/>
      <c r="K1211" s="501"/>
      <c r="L1211" s="478">
        <v>0</v>
      </c>
      <c r="M1211" s="501"/>
      <c r="N1211" s="501"/>
      <c r="O1211" s="501"/>
      <c r="P1211" s="501"/>
      <c r="Q1211" s="501"/>
    </row>
    <row r="1212" s="463" customFormat="1" ht="38" customHeight="1" spans="1:17">
      <c r="A1212" s="482" t="s">
        <v>2313</v>
      </c>
      <c r="B1212" s="483" t="s">
        <v>38</v>
      </c>
      <c r="C1212" s="481">
        <v>0</v>
      </c>
      <c r="D1212" s="501"/>
      <c r="E1212" s="501"/>
      <c r="F1212" s="480">
        <v>0</v>
      </c>
      <c r="G1212" s="484">
        <v>0</v>
      </c>
      <c r="H1212" s="484"/>
      <c r="I1212" s="501"/>
      <c r="J1212" s="501"/>
      <c r="K1212" s="501"/>
      <c r="L1212" s="478">
        <v>0</v>
      </c>
      <c r="M1212" s="501"/>
      <c r="N1212" s="501"/>
      <c r="O1212" s="501"/>
      <c r="P1212" s="501"/>
      <c r="Q1212" s="501"/>
    </row>
    <row r="1213" s="463" customFormat="1" ht="38" customHeight="1" spans="1:17">
      <c r="A1213" s="482" t="s">
        <v>2314</v>
      </c>
      <c r="B1213" s="483" t="s">
        <v>2315</v>
      </c>
      <c r="C1213" s="481">
        <v>0</v>
      </c>
      <c r="D1213" s="501"/>
      <c r="E1213" s="501"/>
      <c r="F1213" s="480">
        <v>0</v>
      </c>
      <c r="G1213" s="484">
        <v>0</v>
      </c>
      <c r="H1213" s="484"/>
      <c r="I1213" s="501"/>
      <c r="J1213" s="501"/>
      <c r="K1213" s="501"/>
      <c r="L1213" s="478">
        <v>0</v>
      </c>
      <c r="M1213" s="501"/>
      <c r="N1213" s="501"/>
      <c r="O1213" s="501"/>
      <c r="P1213" s="501"/>
      <c r="Q1213" s="501"/>
    </row>
    <row r="1214" s="463" customFormat="1" ht="38" customHeight="1" spans="1:17">
      <c r="A1214" s="485" t="s">
        <v>2316</v>
      </c>
      <c r="B1214" s="486" t="s">
        <v>249</v>
      </c>
      <c r="C1214" s="481">
        <v>0</v>
      </c>
      <c r="D1214" s="501"/>
      <c r="E1214" s="501"/>
      <c r="F1214" s="480">
        <v>0</v>
      </c>
      <c r="G1214" s="484">
        <v>0</v>
      </c>
      <c r="H1214" s="487"/>
      <c r="I1214" s="501"/>
      <c r="J1214" s="501"/>
      <c r="K1214" s="501"/>
      <c r="L1214" s="478">
        <v>0</v>
      </c>
      <c r="M1214" s="501"/>
      <c r="N1214" s="501"/>
      <c r="O1214" s="501"/>
      <c r="P1214" s="501"/>
      <c r="Q1214" s="501"/>
    </row>
    <row r="1215" s="463" customFormat="1" ht="38" customHeight="1" spans="1:17">
      <c r="A1215" s="485" t="s">
        <v>2317</v>
      </c>
      <c r="B1215" s="486" t="s">
        <v>251</v>
      </c>
      <c r="C1215" s="481">
        <v>0</v>
      </c>
      <c r="D1215" s="501"/>
      <c r="E1215" s="501"/>
      <c r="F1215" s="480">
        <v>0</v>
      </c>
      <c r="G1215" s="484">
        <v>0</v>
      </c>
      <c r="H1215" s="487">
        <v>0</v>
      </c>
      <c r="I1215" s="501"/>
      <c r="J1215" s="501"/>
      <c r="K1215" s="501"/>
      <c r="L1215" s="478">
        <v>0</v>
      </c>
      <c r="M1215" s="501"/>
      <c r="N1215" s="501"/>
      <c r="O1215" s="501"/>
      <c r="P1215" s="501"/>
      <c r="Q1215" s="501"/>
    </row>
    <row r="1216" s="463" customFormat="1" ht="38" customHeight="1" spans="1:17">
      <c r="A1216" s="485" t="s">
        <v>2318</v>
      </c>
      <c r="B1216" s="486" t="s">
        <v>253</v>
      </c>
      <c r="C1216" s="481">
        <v>0</v>
      </c>
      <c r="D1216" s="501"/>
      <c r="E1216" s="501"/>
      <c r="F1216" s="480">
        <v>0</v>
      </c>
      <c r="G1216" s="484">
        <v>0</v>
      </c>
      <c r="H1216" s="487"/>
      <c r="I1216" s="501"/>
      <c r="J1216" s="501"/>
      <c r="K1216" s="501"/>
      <c r="L1216" s="478">
        <v>0</v>
      </c>
      <c r="M1216" s="501"/>
      <c r="N1216" s="501"/>
      <c r="O1216" s="501"/>
      <c r="P1216" s="501"/>
      <c r="Q1216" s="501"/>
    </row>
    <row r="1217" s="463" customFormat="1" ht="38" customHeight="1" spans="1:17">
      <c r="A1217" s="485" t="s">
        <v>2319</v>
      </c>
      <c r="B1217" s="486" t="s">
        <v>2320</v>
      </c>
      <c r="C1217" s="481">
        <v>0</v>
      </c>
      <c r="D1217" s="501"/>
      <c r="E1217" s="501"/>
      <c r="F1217" s="480">
        <v>0</v>
      </c>
      <c r="G1217" s="484">
        <v>0</v>
      </c>
      <c r="H1217" s="487">
        <v>0</v>
      </c>
      <c r="I1217" s="501"/>
      <c r="J1217" s="501"/>
      <c r="K1217" s="501"/>
      <c r="L1217" s="478">
        <v>0</v>
      </c>
      <c r="M1217" s="501"/>
      <c r="N1217" s="501"/>
      <c r="O1217" s="501"/>
      <c r="P1217" s="501"/>
      <c r="Q1217" s="501"/>
    </row>
    <row r="1218" s="463" customFormat="1" ht="38" customHeight="1" spans="1:17">
      <c r="A1218" s="485" t="s">
        <v>2321</v>
      </c>
      <c r="B1218" s="486" t="s">
        <v>2322</v>
      </c>
      <c r="C1218" s="481">
        <v>0</v>
      </c>
      <c r="D1218" s="501"/>
      <c r="E1218" s="501"/>
      <c r="F1218" s="480">
        <v>0</v>
      </c>
      <c r="G1218" s="484">
        <v>0</v>
      </c>
      <c r="H1218" s="487">
        <v>0</v>
      </c>
      <c r="I1218" s="501"/>
      <c r="J1218" s="501"/>
      <c r="K1218" s="501"/>
      <c r="L1218" s="478">
        <v>0</v>
      </c>
      <c r="M1218" s="501"/>
      <c r="N1218" s="501"/>
      <c r="O1218" s="501"/>
      <c r="P1218" s="501"/>
      <c r="Q1218" s="501"/>
    </row>
    <row r="1219" s="463" customFormat="1" ht="38" customHeight="1" spans="1:17">
      <c r="A1219" s="485" t="s">
        <v>2323</v>
      </c>
      <c r="B1219" s="486" t="s">
        <v>2324</v>
      </c>
      <c r="C1219" s="481">
        <v>0</v>
      </c>
      <c r="D1219" s="501"/>
      <c r="E1219" s="501"/>
      <c r="F1219" s="480">
        <v>0</v>
      </c>
      <c r="G1219" s="484">
        <v>0</v>
      </c>
      <c r="H1219" s="487"/>
      <c r="I1219" s="501"/>
      <c r="J1219" s="501"/>
      <c r="K1219" s="501"/>
      <c r="L1219" s="478">
        <v>0</v>
      </c>
      <c r="M1219" s="501"/>
      <c r="N1219" s="501"/>
      <c r="O1219" s="501"/>
      <c r="P1219" s="501"/>
      <c r="Q1219" s="501"/>
    </row>
    <row r="1220" s="463" customFormat="1" ht="38" customHeight="1" spans="1:17">
      <c r="A1220" s="485" t="s">
        <v>2325</v>
      </c>
      <c r="B1220" s="486" t="s">
        <v>2326</v>
      </c>
      <c r="C1220" s="481">
        <v>0</v>
      </c>
      <c r="D1220" s="501"/>
      <c r="E1220" s="501"/>
      <c r="F1220" s="480">
        <v>0</v>
      </c>
      <c r="G1220" s="484">
        <v>0</v>
      </c>
      <c r="H1220" s="487">
        <v>0</v>
      </c>
      <c r="I1220" s="501"/>
      <c r="J1220" s="501"/>
      <c r="K1220" s="501"/>
      <c r="L1220" s="478">
        <v>0</v>
      </c>
      <c r="M1220" s="501"/>
      <c r="N1220" s="501"/>
      <c r="O1220" s="501"/>
      <c r="P1220" s="501"/>
      <c r="Q1220" s="501"/>
    </row>
    <row r="1221" s="463" customFormat="1" ht="38" customHeight="1" spans="1:17">
      <c r="A1221" s="485" t="s">
        <v>2327</v>
      </c>
      <c r="B1221" s="486" t="s">
        <v>2328</v>
      </c>
      <c r="C1221" s="481">
        <v>0</v>
      </c>
      <c r="D1221" s="501"/>
      <c r="E1221" s="501"/>
      <c r="F1221" s="480">
        <v>0</v>
      </c>
      <c r="G1221" s="484">
        <v>0</v>
      </c>
      <c r="H1221" s="487"/>
      <c r="I1221" s="501"/>
      <c r="J1221" s="501"/>
      <c r="K1221" s="501"/>
      <c r="L1221" s="478">
        <v>0</v>
      </c>
      <c r="M1221" s="501"/>
      <c r="N1221" s="501"/>
      <c r="O1221" s="501"/>
      <c r="P1221" s="501"/>
      <c r="Q1221" s="501"/>
    </row>
    <row r="1222" s="463" customFormat="1" ht="38" customHeight="1" spans="1:17">
      <c r="A1222" s="485" t="s">
        <v>2329</v>
      </c>
      <c r="B1222" s="486" t="s">
        <v>2330</v>
      </c>
      <c r="C1222" s="481">
        <v>0</v>
      </c>
      <c r="D1222" s="501"/>
      <c r="E1222" s="501"/>
      <c r="F1222" s="480">
        <v>0</v>
      </c>
      <c r="G1222" s="484">
        <v>0</v>
      </c>
      <c r="H1222" s="487">
        <v>0</v>
      </c>
      <c r="I1222" s="501"/>
      <c r="J1222" s="501"/>
      <c r="K1222" s="501"/>
      <c r="L1222" s="478">
        <v>0</v>
      </c>
      <c r="M1222" s="501"/>
      <c r="N1222" s="501"/>
      <c r="O1222" s="501"/>
      <c r="P1222" s="501"/>
      <c r="Q1222" s="501"/>
    </row>
    <row r="1223" s="463" customFormat="1" ht="38" customHeight="1" spans="1:17">
      <c r="A1223" s="485" t="s">
        <v>2331</v>
      </c>
      <c r="B1223" s="486" t="s">
        <v>2332</v>
      </c>
      <c r="C1223" s="481">
        <v>0</v>
      </c>
      <c r="D1223" s="501"/>
      <c r="E1223" s="501"/>
      <c r="F1223" s="480">
        <v>0</v>
      </c>
      <c r="G1223" s="484">
        <v>0</v>
      </c>
      <c r="H1223" s="487">
        <v>0</v>
      </c>
      <c r="I1223" s="501"/>
      <c r="J1223" s="501"/>
      <c r="K1223" s="501"/>
      <c r="L1223" s="478">
        <v>0</v>
      </c>
      <c r="M1223" s="501"/>
      <c r="N1223" s="501"/>
      <c r="O1223" s="501"/>
      <c r="P1223" s="501"/>
      <c r="Q1223" s="501"/>
    </row>
    <row r="1224" s="463" customFormat="1" ht="38" customHeight="1" spans="1:17">
      <c r="A1224" s="485" t="s">
        <v>2333</v>
      </c>
      <c r="B1224" s="486" t="s">
        <v>2334</v>
      </c>
      <c r="C1224" s="481">
        <v>0</v>
      </c>
      <c r="D1224" s="501"/>
      <c r="E1224" s="501"/>
      <c r="F1224" s="480">
        <v>0</v>
      </c>
      <c r="G1224" s="484">
        <v>0</v>
      </c>
      <c r="H1224" s="487"/>
      <c r="I1224" s="501"/>
      <c r="J1224" s="501"/>
      <c r="K1224" s="501"/>
      <c r="L1224" s="478">
        <v>0</v>
      </c>
      <c r="M1224" s="501"/>
      <c r="N1224" s="501"/>
      <c r="O1224" s="501"/>
      <c r="P1224" s="501"/>
      <c r="Q1224" s="501"/>
    </row>
    <row r="1225" s="463" customFormat="1" ht="38" customHeight="1" spans="1:17">
      <c r="A1225" s="485" t="s">
        <v>2335</v>
      </c>
      <c r="B1225" s="486" t="s">
        <v>2336</v>
      </c>
      <c r="C1225" s="481">
        <v>0</v>
      </c>
      <c r="D1225" s="501"/>
      <c r="E1225" s="501"/>
      <c r="F1225" s="480">
        <v>0</v>
      </c>
      <c r="G1225" s="484">
        <v>0</v>
      </c>
      <c r="H1225" s="487">
        <v>0</v>
      </c>
      <c r="I1225" s="501"/>
      <c r="J1225" s="501"/>
      <c r="K1225" s="501"/>
      <c r="L1225" s="478">
        <v>0</v>
      </c>
      <c r="M1225" s="501"/>
      <c r="N1225" s="501"/>
      <c r="O1225" s="501"/>
      <c r="P1225" s="501"/>
      <c r="Q1225" s="501"/>
    </row>
    <row r="1226" s="463" customFormat="1" ht="38" customHeight="1" spans="1:17">
      <c r="A1226" s="488">
        <v>2220119</v>
      </c>
      <c r="B1226" s="515" t="s">
        <v>2337</v>
      </c>
      <c r="C1226" s="481">
        <v>0</v>
      </c>
      <c r="D1226" s="501"/>
      <c r="E1226" s="501"/>
      <c r="F1226" s="480">
        <v>0</v>
      </c>
      <c r="G1226" s="484">
        <v>0</v>
      </c>
      <c r="H1226" s="487">
        <v>0</v>
      </c>
      <c r="I1226" s="501"/>
      <c r="J1226" s="501"/>
      <c r="K1226" s="501"/>
      <c r="L1226" s="478">
        <v>0</v>
      </c>
      <c r="M1226" s="501"/>
      <c r="N1226" s="501"/>
      <c r="O1226" s="501"/>
      <c r="P1226" s="501"/>
      <c r="Q1226" s="501"/>
    </row>
    <row r="1227" s="463" customFormat="1" ht="38" customHeight="1" spans="1:17">
      <c r="A1227" s="488">
        <v>2220120</v>
      </c>
      <c r="B1227" s="515" t="s">
        <v>2338</v>
      </c>
      <c r="C1227" s="481">
        <v>0</v>
      </c>
      <c r="D1227" s="501"/>
      <c r="E1227" s="501"/>
      <c r="F1227" s="480">
        <v>0</v>
      </c>
      <c r="G1227" s="484">
        <v>0</v>
      </c>
      <c r="H1227" s="487">
        <v>0</v>
      </c>
      <c r="I1227" s="501"/>
      <c r="J1227" s="501"/>
      <c r="K1227" s="501"/>
      <c r="L1227" s="478">
        <v>0</v>
      </c>
      <c r="M1227" s="501"/>
      <c r="N1227" s="501"/>
      <c r="O1227" s="501"/>
      <c r="P1227" s="501"/>
      <c r="Q1227" s="501"/>
    </row>
    <row r="1228" s="463" customFormat="1" ht="38" customHeight="1" spans="1:17">
      <c r="A1228" s="488">
        <v>2220121</v>
      </c>
      <c r="B1228" s="515" t="s">
        <v>2339</v>
      </c>
      <c r="C1228" s="481">
        <v>0</v>
      </c>
      <c r="D1228" s="501"/>
      <c r="E1228" s="501"/>
      <c r="F1228" s="480">
        <v>0</v>
      </c>
      <c r="G1228" s="484">
        <v>0</v>
      </c>
      <c r="H1228" s="487"/>
      <c r="I1228" s="501"/>
      <c r="J1228" s="501"/>
      <c r="K1228" s="501"/>
      <c r="L1228" s="478">
        <v>0</v>
      </c>
      <c r="M1228" s="501"/>
      <c r="N1228" s="501"/>
      <c r="O1228" s="501"/>
      <c r="P1228" s="501"/>
      <c r="Q1228" s="501"/>
    </row>
    <row r="1229" s="463" customFormat="1" ht="38" customHeight="1" spans="1:17">
      <c r="A1229" s="485" t="s">
        <v>2340</v>
      </c>
      <c r="B1229" s="486" t="s">
        <v>267</v>
      </c>
      <c r="C1229" s="481">
        <v>0</v>
      </c>
      <c r="D1229" s="501"/>
      <c r="E1229" s="501"/>
      <c r="F1229" s="480">
        <v>0</v>
      </c>
      <c r="G1229" s="484">
        <v>0</v>
      </c>
      <c r="H1229" s="487"/>
      <c r="I1229" s="501"/>
      <c r="J1229" s="501"/>
      <c r="K1229" s="501"/>
      <c r="L1229" s="478">
        <v>0</v>
      </c>
      <c r="M1229" s="501"/>
      <c r="N1229" s="501"/>
      <c r="O1229" s="501"/>
      <c r="P1229" s="501"/>
      <c r="Q1229" s="501"/>
    </row>
    <row r="1230" s="463" customFormat="1" ht="38" customHeight="1" spans="1:17">
      <c r="A1230" s="485" t="s">
        <v>2341</v>
      </c>
      <c r="B1230" s="486" t="s">
        <v>2342</v>
      </c>
      <c r="C1230" s="481">
        <v>0</v>
      </c>
      <c r="D1230" s="501"/>
      <c r="E1230" s="501"/>
      <c r="F1230" s="480">
        <v>0</v>
      </c>
      <c r="G1230" s="484">
        <v>0</v>
      </c>
      <c r="H1230" s="487"/>
      <c r="I1230" s="501"/>
      <c r="J1230" s="501"/>
      <c r="K1230" s="501"/>
      <c r="L1230" s="478">
        <v>0</v>
      </c>
      <c r="M1230" s="501"/>
      <c r="N1230" s="501"/>
      <c r="O1230" s="501"/>
      <c r="P1230" s="501"/>
      <c r="Q1230" s="501"/>
    </row>
    <row r="1231" s="463" customFormat="1" ht="38" customHeight="1" spans="1:17">
      <c r="A1231" s="482" t="s">
        <v>2343</v>
      </c>
      <c r="B1231" s="483" t="s">
        <v>2344</v>
      </c>
      <c r="C1231" s="481">
        <v>0</v>
      </c>
      <c r="D1231" s="501"/>
      <c r="E1231" s="501"/>
      <c r="F1231" s="480">
        <v>0</v>
      </c>
      <c r="G1231" s="484">
        <v>0</v>
      </c>
      <c r="H1231" s="484"/>
      <c r="I1231" s="501"/>
      <c r="J1231" s="501"/>
      <c r="K1231" s="501"/>
      <c r="L1231" s="478">
        <v>0</v>
      </c>
      <c r="M1231" s="501"/>
      <c r="N1231" s="501"/>
      <c r="O1231" s="501"/>
      <c r="P1231" s="501"/>
      <c r="Q1231" s="501"/>
    </row>
    <row r="1232" s="463" customFormat="1" ht="38" customHeight="1" spans="1:17">
      <c r="A1232" s="485" t="s">
        <v>2345</v>
      </c>
      <c r="B1232" s="486" t="s">
        <v>249</v>
      </c>
      <c r="C1232" s="481">
        <v>0</v>
      </c>
      <c r="D1232" s="501"/>
      <c r="E1232" s="501"/>
      <c r="F1232" s="480">
        <v>0</v>
      </c>
      <c r="G1232" s="484">
        <v>0</v>
      </c>
      <c r="H1232" s="487">
        <v>0</v>
      </c>
      <c r="I1232" s="501"/>
      <c r="J1232" s="501"/>
      <c r="K1232" s="501"/>
      <c r="L1232" s="478">
        <v>0</v>
      </c>
      <c r="M1232" s="501"/>
      <c r="N1232" s="501"/>
      <c r="O1232" s="501"/>
      <c r="P1232" s="501"/>
      <c r="Q1232" s="501"/>
    </row>
    <row r="1233" s="463" customFormat="1" ht="38" customHeight="1" spans="1:17">
      <c r="A1233" s="485" t="s">
        <v>2346</v>
      </c>
      <c r="B1233" s="486" t="s">
        <v>251</v>
      </c>
      <c r="C1233" s="481">
        <v>0</v>
      </c>
      <c r="D1233" s="501"/>
      <c r="E1233" s="501"/>
      <c r="F1233" s="480">
        <v>0</v>
      </c>
      <c r="G1233" s="484">
        <v>0</v>
      </c>
      <c r="H1233" s="487">
        <v>0</v>
      </c>
      <c r="I1233" s="501"/>
      <c r="J1233" s="501"/>
      <c r="K1233" s="501"/>
      <c r="L1233" s="478">
        <v>0</v>
      </c>
      <c r="M1233" s="501"/>
      <c r="N1233" s="501"/>
      <c r="O1233" s="501"/>
      <c r="P1233" s="501"/>
      <c r="Q1233" s="501"/>
    </row>
    <row r="1234" s="463" customFormat="1" ht="38" customHeight="1" spans="1:17">
      <c r="A1234" s="485" t="s">
        <v>2347</v>
      </c>
      <c r="B1234" s="486" t="s">
        <v>253</v>
      </c>
      <c r="C1234" s="481">
        <v>0</v>
      </c>
      <c r="D1234" s="501"/>
      <c r="E1234" s="501"/>
      <c r="F1234" s="480">
        <v>0</v>
      </c>
      <c r="G1234" s="484">
        <v>0</v>
      </c>
      <c r="H1234" s="487">
        <v>0</v>
      </c>
      <c r="I1234" s="501"/>
      <c r="J1234" s="501"/>
      <c r="K1234" s="501"/>
      <c r="L1234" s="478">
        <v>0</v>
      </c>
      <c r="M1234" s="501"/>
      <c r="N1234" s="501"/>
      <c r="O1234" s="501"/>
      <c r="P1234" s="501"/>
      <c r="Q1234" s="501"/>
    </row>
    <row r="1235" s="463" customFormat="1" ht="38" customHeight="1" spans="1:17">
      <c r="A1235" s="485" t="s">
        <v>2348</v>
      </c>
      <c r="B1235" s="486" t="s">
        <v>2349</v>
      </c>
      <c r="C1235" s="481">
        <v>0</v>
      </c>
      <c r="D1235" s="501"/>
      <c r="E1235" s="501"/>
      <c r="F1235" s="480">
        <v>0</v>
      </c>
      <c r="G1235" s="484">
        <v>0</v>
      </c>
      <c r="H1235" s="487">
        <v>0</v>
      </c>
      <c r="I1235" s="501"/>
      <c r="J1235" s="501"/>
      <c r="K1235" s="501"/>
      <c r="L1235" s="478">
        <v>0</v>
      </c>
      <c r="M1235" s="501"/>
      <c r="N1235" s="501"/>
      <c r="O1235" s="501"/>
      <c r="P1235" s="501"/>
      <c r="Q1235" s="501"/>
    </row>
    <row r="1236" s="463" customFormat="1" ht="38" customHeight="1" spans="1:17">
      <c r="A1236" s="485" t="s">
        <v>2350</v>
      </c>
      <c r="B1236" s="486" t="s">
        <v>2351</v>
      </c>
      <c r="C1236" s="481">
        <v>0</v>
      </c>
      <c r="D1236" s="501"/>
      <c r="E1236" s="501"/>
      <c r="F1236" s="480">
        <v>0</v>
      </c>
      <c r="G1236" s="484">
        <v>0</v>
      </c>
      <c r="H1236" s="487">
        <v>0</v>
      </c>
      <c r="I1236" s="501"/>
      <c r="J1236" s="501"/>
      <c r="K1236" s="501"/>
      <c r="L1236" s="478">
        <v>0</v>
      </c>
      <c r="M1236" s="501"/>
      <c r="N1236" s="501"/>
      <c r="O1236" s="501"/>
      <c r="P1236" s="501"/>
      <c r="Q1236" s="501"/>
    </row>
    <row r="1237" s="463" customFormat="1" ht="38" customHeight="1" spans="1:17">
      <c r="A1237" s="485" t="s">
        <v>2352</v>
      </c>
      <c r="B1237" s="486" t="s">
        <v>2353</v>
      </c>
      <c r="C1237" s="481">
        <v>0</v>
      </c>
      <c r="D1237" s="501"/>
      <c r="E1237" s="501"/>
      <c r="F1237" s="480">
        <v>0</v>
      </c>
      <c r="G1237" s="484">
        <v>0</v>
      </c>
      <c r="H1237" s="487">
        <v>0</v>
      </c>
      <c r="I1237" s="501"/>
      <c r="J1237" s="501"/>
      <c r="K1237" s="501"/>
      <c r="L1237" s="478">
        <v>0</v>
      </c>
      <c r="M1237" s="501"/>
      <c r="N1237" s="501"/>
      <c r="O1237" s="501"/>
      <c r="P1237" s="501"/>
      <c r="Q1237" s="501"/>
    </row>
    <row r="1238" s="463" customFormat="1" ht="38" customHeight="1" spans="1:17">
      <c r="A1238" s="485" t="s">
        <v>2354</v>
      </c>
      <c r="B1238" s="486" t="s">
        <v>2355</v>
      </c>
      <c r="C1238" s="481">
        <v>0</v>
      </c>
      <c r="D1238" s="501"/>
      <c r="E1238" s="501"/>
      <c r="F1238" s="480">
        <v>0</v>
      </c>
      <c r="G1238" s="484">
        <v>0</v>
      </c>
      <c r="H1238" s="487">
        <v>0</v>
      </c>
      <c r="I1238" s="501"/>
      <c r="J1238" s="501"/>
      <c r="K1238" s="501"/>
      <c r="L1238" s="478">
        <v>0</v>
      </c>
      <c r="M1238" s="501"/>
      <c r="N1238" s="501"/>
      <c r="O1238" s="501"/>
      <c r="P1238" s="501"/>
      <c r="Q1238" s="501"/>
    </row>
    <row r="1239" s="463" customFormat="1" ht="38" customHeight="1" spans="1:17">
      <c r="A1239" s="485" t="s">
        <v>2356</v>
      </c>
      <c r="B1239" s="486" t="s">
        <v>2357</v>
      </c>
      <c r="C1239" s="481">
        <v>0</v>
      </c>
      <c r="D1239" s="501"/>
      <c r="E1239" s="501"/>
      <c r="F1239" s="480">
        <v>0</v>
      </c>
      <c r="G1239" s="484">
        <v>0</v>
      </c>
      <c r="H1239" s="487">
        <v>0</v>
      </c>
      <c r="I1239" s="501"/>
      <c r="J1239" s="501"/>
      <c r="K1239" s="501"/>
      <c r="L1239" s="478">
        <v>0</v>
      </c>
      <c r="M1239" s="501"/>
      <c r="N1239" s="501"/>
      <c r="O1239" s="501"/>
      <c r="P1239" s="501"/>
      <c r="Q1239" s="501"/>
    </row>
    <row r="1240" s="463" customFormat="1" ht="38" customHeight="1" spans="1:17">
      <c r="A1240" s="485" t="s">
        <v>2358</v>
      </c>
      <c r="B1240" s="486" t="s">
        <v>2359</v>
      </c>
      <c r="C1240" s="481">
        <v>0</v>
      </c>
      <c r="D1240" s="501"/>
      <c r="E1240" s="501"/>
      <c r="F1240" s="480">
        <v>0</v>
      </c>
      <c r="G1240" s="484">
        <v>0</v>
      </c>
      <c r="H1240" s="487">
        <v>0</v>
      </c>
      <c r="I1240" s="501"/>
      <c r="J1240" s="501"/>
      <c r="K1240" s="501"/>
      <c r="L1240" s="478">
        <v>0</v>
      </c>
      <c r="M1240" s="501"/>
      <c r="N1240" s="501"/>
      <c r="O1240" s="501"/>
      <c r="P1240" s="501"/>
      <c r="Q1240" s="501"/>
    </row>
    <row r="1241" s="463" customFormat="1" ht="38" customHeight="1" spans="1:17">
      <c r="A1241" s="485" t="s">
        <v>2360</v>
      </c>
      <c r="B1241" s="486" t="s">
        <v>2361</v>
      </c>
      <c r="C1241" s="481">
        <v>0</v>
      </c>
      <c r="D1241" s="501"/>
      <c r="E1241" s="501"/>
      <c r="F1241" s="480">
        <v>0</v>
      </c>
      <c r="G1241" s="484">
        <v>0</v>
      </c>
      <c r="H1241" s="487">
        <v>0</v>
      </c>
      <c r="I1241" s="501"/>
      <c r="J1241" s="501"/>
      <c r="K1241" s="501"/>
      <c r="L1241" s="478">
        <v>0</v>
      </c>
      <c r="M1241" s="501"/>
      <c r="N1241" s="501"/>
      <c r="O1241" s="501"/>
      <c r="P1241" s="501"/>
      <c r="Q1241" s="501"/>
    </row>
    <row r="1242" s="463" customFormat="1" ht="38" customHeight="1" spans="1:17">
      <c r="A1242" s="485" t="s">
        <v>2362</v>
      </c>
      <c r="B1242" s="486" t="s">
        <v>2363</v>
      </c>
      <c r="C1242" s="481">
        <v>0</v>
      </c>
      <c r="D1242" s="501"/>
      <c r="E1242" s="501"/>
      <c r="F1242" s="480">
        <v>0</v>
      </c>
      <c r="G1242" s="484">
        <v>0</v>
      </c>
      <c r="H1242" s="487">
        <v>0</v>
      </c>
      <c r="I1242" s="501"/>
      <c r="J1242" s="501"/>
      <c r="K1242" s="501"/>
      <c r="L1242" s="478">
        <v>0</v>
      </c>
      <c r="M1242" s="501"/>
      <c r="N1242" s="501"/>
      <c r="O1242" s="501"/>
      <c r="P1242" s="501"/>
      <c r="Q1242" s="501"/>
    </row>
    <row r="1243" s="463" customFormat="1" ht="38" customHeight="1" spans="1:17">
      <c r="A1243" s="485" t="s">
        <v>2364</v>
      </c>
      <c r="B1243" s="486" t="s">
        <v>267</v>
      </c>
      <c r="C1243" s="481">
        <v>0</v>
      </c>
      <c r="D1243" s="501"/>
      <c r="E1243" s="501"/>
      <c r="F1243" s="480">
        <v>0</v>
      </c>
      <c r="G1243" s="484">
        <v>0</v>
      </c>
      <c r="H1243" s="487"/>
      <c r="I1243" s="501"/>
      <c r="J1243" s="501"/>
      <c r="K1243" s="501"/>
      <c r="L1243" s="478">
        <v>0</v>
      </c>
      <c r="M1243" s="501"/>
      <c r="N1243" s="501"/>
      <c r="O1243" s="501"/>
      <c r="P1243" s="501"/>
      <c r="Q1243" s="501"/>
    </row>
    <row r="1244" s="463" customFormat="1" ht="38" customHeight="1" spans="1:17">
      <c r="A1244" s="485" t="s">
        <v>2365</v>
      </c>
      <c r="B1244" s="486" t="s">
        <v>2366</v>
      </c>
      <c r="C1244" s="481">
        <v>0</v>
      </c>
      <c r="D1244" s="501"/>
      <c r="E1244" s="501"/>
      <c r="F1244" s="480">
        <v>0</v>
      </c>
      <c r="G1244" s="484">
        <v>0</v>
      </c>
      <c r="H1244" s="487"/>
      <c r="I1244" s="501"/>
      <c r="J1244" s="501"/>
      <c r="K1244" s="501"/>
      <c r="L1244" s="478">
        <v>0</v>
      </c>
      <c r="M1244" s="501"/>
      <c r="N1244" s="501"/>
      <c r="O1244" s="501"/>
      <c r="P1244" s="501"/>
      <c r="Q1244" s="501"/>
    </row>
    <row r="1245" s="463" customFormat="1" ht="38" customHeight="1" spans="1:17">
      <c r="A1245" s="482" t="s">
        <v>2367</v>
      </c>
      <c r="B1245" s="483" t="s">
        <v>2368</v>
      </c>
      <c r="C1245" s="481">
        <v>0</v>
      </c>
      <c r="D1245" s="501"/>
      <c r="E1245" s="501"/>
      <c r="F1245" s="480">
        <v>0</v>
      </c>
      <c r="G1245" s="484">
        <v>0</v>
      </c>
      <c r="H1245" s="484">
        <v>0</v>
      </c>
      <c r="I1245" s="501"/>
      <c r="J1245" s="501"/>
      <c r="K1245" s="501"/>
      <c r="L1245" s="478">
        <v>0</v>
      </c>
      <c r="M1245" s="501"/>
      <c r="N1245" s="501"/>
      <c r="O1245" s="501"/>
      <c r="P1245" s="501"/>
      <c r="Q1245" s="501"/>
    </row>
    <row r="1246" s="463" customFormat="1" ht="38" customHeight="1" spans="1:17">
      <c r="A1246" s="485" t="s">
        <v>2369</v>
      </c>
      <c r="B1246" s="486" t="s">
        <v>2370</v>
      </c>
      <c r="C1246" s="481">
        <v>0</v>
      </c>
      <c r="D1246" s="501"/>
      <c r="E1246" s="501"/>
      <c r="F1246" s="480">
        <v>0</v>
      </c>
      <c r="G1246" s="484">
        <v>0</v>
      </c>
      <c r="H1246" s="487">
        <v>0</v>
      </c>
      <c r="I1246" s="501"/>
      <c r="J1246" s="501"/>
      <c r="K1246" s="501"/>
      <c r="L1246" s="478">
        <v>0</v>
      </c>
      <c r="M1246" s="501"/>
      <c r="N1246" s="501"/>
      <c r="O1246" s="501"/>
      <c r="P1246" s="501"/>
      <c r="Q1246" s="501"/>
    </row>
    <row r="1247" s="463" customFormat="1" ht="38" customHeight="1" spans="1:17">
      <c r="A1247" s="485" t="s">
        <v>2371</v>
      </c>
      <c r="B1247" s="486" t="s">
        <v>2372</v>
      </c>
      <c r="C1247" s="481">
        <v>0</v>
      </c>
      <c r="D1247" s="501"/>
      <c r="E1247" s="501"/>
      <c r="F1247" s="480">
        <v>0</v>
      </c>
      <c r="G1247" s="484">
        <v>0</v>
      </c>
      <c r="H1247" s="487">
        <v>0</v>
      </c>
      <c r="I1247" s="501"/>
      <c r="J1247" s="501"/>
      <c r="K1247" s="501"/>
      <c r="L1247" s="478">
        <v>0</v>
      </c>
      <c r="M1247" s="501"/>
      <c r="N1247" s="501"/>
      <c r="O1247" s="501"/>
      <c r="P1247" s="501"/>
      <c r="Q1247" s="501"/>
    </row>
    <row r="1248" s="463" customFormat="1" ht="38" customHeight="1" spans="1:17">
      <c r="A1248" s="485" t="s">
        <v>2373</v>
      </c>
      <c r="B1248" s="486" t="s">
        <v>2374</v>
      </c>
      <c r="C1248" s="481">
        <v>0</v>
      </c>
      <c r="D1248" s="501"/>
      <c r="E1248" s="501"/>
      <c r="F1248" s="480">
        <v>0</v>
      </c>
      <c r="G1248" s="484">
        <v>0</v>
      </c>
      <c r="H1248" s="487">
        <v>0</v>
      </c>
      <c r="I1248" s="501"/>
      <c r="J1248" s="501"/>
      <c r="K1248" s="501"/>
      <c r="L1248" s="478">
        <v>0</v>
      </c>
      <c r="M1248" s="501"/>
      <c r="N1248" s="501"/>
      <c r="O1248" s="501"/>
      <c r="P1248" s="501"/>
      <c r="Q1248" s="501"/>
    </row>
    <row r="1249" s="463" customFormat="1" ht="38" customHeight="1" spans="1:17">
      <c r="A1249" s="488">
        <v>2220305</v>
      </c>
      <c r="B1249" s="515" t="s">
        <v>2375</v>
      </c>
      <c r="C1249" s="481">
        <v>0</v>
      </c>
      <c r="D1249" s="501"/>
      <c r="E1249" s="501"/>
      <c r="F1249" s="480">
        <v>0</v>
      </c>
      <c r="G1249" s="484">
        <v>0</v>
      </c>
      <c r="H1249" s="487">
        <v>0</v>
      </c>
      <c r="I1249" s="501"/>
      <c r="J1249" s="501"/>
      <c r="K1249" s="501"/>
      <c r="L1249" s="478">
        <v>0</v>
      </c>
      <c r="M1249" s="501"/>
      <c r="N1249" s="501"/>
      <c r="O1249" s="501"/>
      <c r="P1249" s="501"/>
      <c r="Q1249" s="501"/>
    </row>
    <row r="1250" s="463" customFormat="1" ht="38" customHeight="1" spans="1:17">
      <c r="A1250" s="485" t="s">
        <v>2376</v>
      </c>
      <c r="B1250" s="486" t="s">
        <v>2377</v>
      </c>
      <c r="C1250" s="481">
        <v>0</v>
      </c>
      <c r="D1250" s="501"/>
      <c r="E1250" s="501"/>
      <c r="F1250" s="480">
        <v>0</v>
      </c>
      <c r="G1250" s="484">
        <v>0</v>
      </c>
      <c r="H1250" s="487">
        <v>0</v>
      </c>
      <c r="I1250" s="501"/>
      <c r="J1250" s="501"/>
      <c r="K1250" s="501"/>
      <c r="L1250" s="478">
        <v>0</v>
      </c>
      <c r="M1250" s="501"/>
      <c r="N1250" s="501"/>
      <c r="O1250" s="501"/>
      <c r="P1250" s="501"/>
      <c r="Q1250" s="501"/>
    </row>
    <row r="1251" s="463" customFormat="1" ht="38" customHeight="1" spans="1:17">
      <c r="A1251" s="482" t="s">
        <v>2378</v>
      </c>
      <c r="B1251" s="483" t="s">
        <v>2379</v>
      </c>
      <c r="C1251" s="481">
        <v>0</v>
      </c>
      <c r="D1251" s="501"/>
      <c r="E1251" s="501"/>
      <c r="F1251" s="480">
        <v>0</v>
      </c>
      <c r="G1251" s="484">
        <v>0</v>
      </c>
      <c r="H1251" s="484">
        <v>0</v>
      </c>
      <c r="I1251" s="501"/>
      <c r="J1251" s="501"/>
      <c r="K1251" s="501"/>
      <c r="L1251" s="478">
        <v>0</v>
      </c>
      <c r="M1251" s="501"/>
      <c r="N1251" s="501"/>
      <c r="O1251" s="501"/>
      <c r="P1251" s="501"/>
      <c r="Q1251" s="501"/>
    </row>
    <row r="1252" s="463" customFormat="1" ht="38" customHeight="1" spans="1:17">
      <c r="A1252" s="485" t="s">
        <v>2380</v>
      </c>
      <c r="B1252" s="486" t="s">
        <v>2381</v>
      </c>
      <c r="C1252" s="481">
        <v>0</v>
      </c>
      <c r="D1252" s="501"/>
      <c r="E1252" s="501"/>
      <c r="F1252" s="480">
        <v>0</v>
      </c>
      <c r="G1252" s="484">
        <v>0</v>
      </c>
      <c r="H1252" s="487">
        <v>0</v>
      </c>
      <c r="I1252" s="501"/>
      <c r="J1252" s="501"/>
      <c r="K1252" s="501"/>
      <c r="L1252" s="478">
        <v>0</v>
      </c>
      <c r="M1252" s="501"/>
      <c r="N1252" s="501"/>
      <c r="O1252" s="501"/>
      <c r="P1252" s="501"/>
      <c r="Q1252" s="501"/>
    </row>
    <row r="1253" s="463" customFormat="1" ht="38" customHeight="1" spans="1:17">
      <c r="A1253" s="485" t="s">
        <v>2382</v>
      </c>
      <c r="B1253" s="486" t="s">
        <v>2383</v>
      </c>
      <c r="C1253" s="481">
        <v>0</v>
      </c>
      <c r="D1253" s="501"/>
      <c r="E1253" s="501"/>
      <c r="F1253" s="480">
        <v>0</v>
      </c>
      <c r="G1253" s="484">
        <v>0</v>
      </c>
      <c r="H1253" s="487">
        <v>0</v>
      </c>
      <c r="I1253" s="501"/>
      <c r="J1253" s="501"/>
      <c r="K1253" s="501"/>
      <c r="L1253" s="478">
        <v>0</v>
      </c>
      <c r="M1253" s="501"/>
      <c r="N1253" s="501"/>
      <c r="O1253" s="501"/>
      <c r="P1253" s="501"/>
      <c r="Q1253" s="501"/>
    </row>
    <row r="1254" s="463" customFormat="1" ht="38" customHeight="1" spans="1:17">
      <c r="A1254" s="485" t="s">
        <v>2384</v>
      </c>
      <c r="B1254" s="486" t="s">
        <v>2385</v>
      </c>
      <c r="C1254" s="481">
        <v>0</v>
      </c>
      <c r="D1254" s="501"/>
      <c r="E1254" s="501"/>
      <c r="F1254" s="480">
        <v>0</v>
      </c>
      <c r="G1254" s="484">
        <v>0</v>
      </c>
      <c r="H1254" s="487">
        <v>0</v>
      </c>
      <c r="I1254" s="501"/>
      <c r="J1254" s="501"/>
      <c r="K1254" s="501"/>
      <c r="L1254" s="478">
        <v>0</v>
      </c>
      <c r="M1254" s="501"/>
      <c r="N1254" s="501"/>
      <c r="O1254" s="501"/>
      <c r="P1254" s="501"/>
      <c r="Q1254" s="501"/>
    </row>
    <row r="1255" s="463" customFormat="1" ht="38" customHeight="1" spans="1:17">
      <c r="A1255" s="485" t="s">
        <v>2386</v>
      </c>
      <c r="B1255" s="486" t="s">
        <v>2387</v>
      </c>
      <c r="C1255" s="481">
        <v>0</v>
      </c>
      <c r="D1255" s="501"/>
      <c r="E1255" s="501"/>
      <c r="F1255" s="480">
        <v>0</v>
      </c>
      <c r="G1255" s="484">
        <v>0</v>
      </c>
      <c r="H1255" s="487">
        <v>0</v>
      </c>
      <c r="I1255" s="501"/>
      <c r="J1255" s="501"/>
      <c r="K1255" s="501"/>
      <c r="L1255" s="478">
        <v>0</v>
      </c>
      <c r="M1255" s="501"/>
      <c r="N1255" s="501"/>
      <c r="O1255" s="501"/>
      <c r="P1255" s="501"/>
      <c r="Q1255" s="501"/>
    </row>
    <row r="1256" s="463" customFormat="1" ht="38" customHeight="1" spans="1:17">
      <c r="A1256" s="485" t="s">
        <v>2388</v>
      </c>
      <c r="B1256" s="486" t="s">
        <v>2389</v>
      </c>
      <c r="C1256" s="481">
        <v>0</v>
      </c>
      <c r="D1256" s="501"/>
      <c r="E1256" s="501"/>
      <c r="F1256" s="480">
        <v>0</v>
      </c>
      <c r="G1256" s="484">
        <v>0</v>
      </c>
      <c r="H1256" s="487">
        <v>0</v>
      </c>
      <c r="I1256" s="501"/>
      <c r="J1256" s="501"/>
      <c r="K1256" s="501"/>
      <c r="L1256" s="478">
        <v>0</v>
      </c>
      <c r="M1256" s="501"/>
      <c r="N1256" s="501"/>
      <c r="O1256" s="501"/>
      <c r="P1256" s="501"/>
      <c r="Q1256" s="501"/>
    </row>
    <row r="1257" s="463" customFormat="1" ht="38" customHeight="1" spans="1:17">
      <c r="A1257" s="482" t="s">
        <v>2390</v>
      </c>
      <c r="B1257" s="483" t="s">
        <v>2391</v>
      </c>
      <c r="C1257" s="481">
        <v>0</v>
      </c>
      <c r="D1257" s="501"/>
      <c r="E1257" s="501"/>
      <c r="F1257" s="480">
        <v>0</v>
      </c>
      <c r="G1257" s="484">
        <v>0</v>
      </c>
      <c r="H1257" s="484"/>
      <c r="I1257" s="501"/>
      <c r="J1257" s="501"/>
      <c r="K1257" s="501"/>
      <c r="L1257" s="478">
        <v>0</v>
      </c>
      <c r="M1257" s="501"/>
      <c r="N1257" s="501"/>
      <c r="O1257" s="501"/>
      <c r="P1257" s="501"/>
      <c r="Q1257" s="501"/>
    </row>
    <row r="1258" s="463" customFormat="1" ht="38" customHeight="1" spans="1:17">
      <c r="A1258" s="485" t="s">
        <v>2392</v>
      </c>
      <c r="B1258" s="486" t="s">
        <v>2393</v>
      </c>
      <c r="C1258" s="481">
        <v>0</v>
      </c>
      <c r="D1258" s="501"/>
      <c r="E1258" s="501"/>
      <c r="F1258" s="480">
        <v>0</v>
      </c>
      <c r="G1258" s="484">
        <v>0</v>
      </c>
      <c r="H1258" s="487">
        <v>0</v>
      </c>
      <c r="I1258" s="501"/>
      <c r="J1258" s="501"/>
      <c r="K1258" s="501"/>
      <c r="L1258" s="478">
        <v>0</v>
      </c>
      <c r="M1258" s="501"/>
      <c r="N1258" s="501"/>
      <c r="O1258" s="501"/>
      <c r="P1258" s="501"/>
      <c r="Q1258" s="501"/>
    </row>
    <row r="1259" s="463" customFormat="1" ht="38" customHeight="1" spans="1:17">
      <c r="A1259" s="485" t="s">
        <v>2394</v>
      </c>
      <c r="B1259" s="486" t="s">
        <v>2395</v>
      </c>
      <c r="C1259" s="481">
        <v>0</v>
      </c>
      <c r="D1259" s="501"/>
      <c r="E1259" s="501"/>
      <c r="F1259" s="480">
        <v>0</v>
      </c>
      <c r="G1259" s="484">
        <v>0</v>
      </c>
      <c r="H1259" s="487">
        <v>0</v>
      </c>
      <c r="I1259" s="501"/>
      <c r="J1259" s="501"/>
      <c r="K1259" s="501"/>
      <c r="L1259" s="478">
        <v>0</v>
      </c>
      <c r="M1259" s="501"/>
      <c r="N1259" s="501"/>
      <c r="O1259" s="501"/>
      <c r="P1259" s="501"/>
      <c r="Q1259" s="501"/>
    </row>
    <row r="1260" s="463" customFormat="1" ht="38" customHeight="1" spans="1:17">
      <c r="A1260" s="485" t="s">
        <v>2396</v>
      </c>
      <c r="B1260" s="486" t="s">
        <v>2397</v>
      </c>
      <c r="C1260" s="481">
        <v>0</v>
      </c>
      <c r="D1260" s="501"/>
      <c r="E1260" s="501"/>
      <c r="F1260" s="480">
        <v>0</v>
      </c>
      <c r="G1260" s="484">
        <v>0</v>
      </c>
      <c r="H1260" s="487">
        <v>0</v>
      </c>
      <c r="I1260" s="501"/>
      <c r="J1260" s="501"/>
      <c r="K1260" s="501"/>
      <c r="L1260" s="478">
        <v>0</v>
      </c>
      <c r="M1260" s="501"/>
      <c r="N1260" s="501"/>
      <c r="O1260" s="501"/>
      <c r="P1260" s="501"/>
      <c r="Q1260" s="501"/>
    </row>
    <row r="1261" s="463" customFormat="1" ht="38" customHeight="1" spans="1:17">
      <c r="A1261" s="485" t="s">
        <v>2398</v>
      </c>
      <c r="B1261" s="486" t="s">
        <v>2399</v>
      </c>
      <c r="C1261" s="481">
        <v>0</v>
      </c>
      <c r="D1261" s="501"/>
      <c r="E1261" s="501"/>
      <c r="F1261" s="480">
        <v>0</v>
      </c>
      <c r="G1261" s="484">
        <v>0</v>
      </c>
      <c r="H1261" s="487">
        <v>0</v>
      </c>
      <c r="I1261" s="501"/>
      <c r="J1261" s="501"/>
      <c r="K1261" s="501"/>
      <c r="L1261" s="478">
        <v>0</v>
      </c>
      <c r="M1261" s="501"/>
      <c r="N1261" s="501"/>
      <c r="O1261" s="501"/>
      <c r="P1261" s="501"/>
      <c r="Q1261" s="501"/>
    </row>
    <row r="1262" s="463" customFormat="1" ht="38" customHeight="1" spans="1:17">
      <c r="A1262" s="485" t="s">
        <v>2400</v>
      </c>
      <c r="B1262" s="486" t="s">
        <v>2401</v>
      </c>
      <c r="C1262" s="481">
        <v>0</v>
      </c>
      <c r="D1262" s="501"/>
      <c r="E1262" s="501"/>
      <c r="F1262" s="480">
        <v>0</v>
      </c>
      <c r="G1262" s="484">
        <v>0</v>
      </c>
      <c r="H1262" s="487">
        <v>0</v>
      </c>
      <c r="I1262" s="501"/>
      <c r="J1262" s="501"/>
      <c r="K1262" s="501"/>
      <c r="L1262" s="478">
        <v>0</v>
      </c>
      <c r="M1262" s="501"/>
      <c r="N1262" s="501"/>
      <c r="O1262" s="501"/>
      <c r="P1262" s="501"/>
      <c r="Q1262" s="501"/>
    </row>
    <row r="1263" s="463" customFormat="1" ht="38" customHeight="1" spans="1:17">
      <c r="A1263" s="485" t="s">
        <v>2402</v>
      </c>
      <c r="B1263" s="486" t="s">
        <v>2403</v>
      </c>
      <c r="C1263" s="481">
        <v>0</v>
      </c>
      <c r="D1263" s="501"/>
      <c r="E1263" s="501"/>
      <c r="F1263" s="480">
        <v>0</v>
      </c>
      <c r="G1263" s="484">
        <v>0</v>
      </c>
      <c r="H1263" s="487">
        <v>0</v>
      </c>
      <c r="I1263" s="501"/>
      <c r="J1263" s="501"/>
      <c r="K1263" s="501"/>
      <c r="L1263" s="478">
        <v>0</v>
      </c>
      <c r="M1263" s="501"/>
      <c r="N1263" s="501"/>
      <c r="O1263" s="501"/>
      <c r="P1263" s="501"/>
      <c r="Q1263" s="501"/>
    </row>
    <row r="1264" s="463" customFormat="1" ht="38" customHeight="1" spans="1:17">
      <c r="A1264" s="485" t="s">
        <v>2404</v>
      </c>
      <c r="B1264" s="486" t="s">
        <v>2405</v>
      </c>
      <c r="C1264" s="481">
        <v>0</v>
      </c>
      <c r="D1264" s="501"/>
      <c r="E1264" s="501"/>
      <c r="F1264" s="480">
        <v>0</v>
      </c>
      <c r="G1264" s="484">
        <v>0</v>
      </c>
      <c r="H1264" s="487">
        <v>0</v>
      </c>
      <c r="I1264" s="501"/>
      <c r="J1264" s="501"/>
      <c r="K1264" s="501"/>
      <c r="L1264" s="478">
        <v>0</v>
      </c>
      <c r="M1264" s="501"/>
      <c r="N1264" s="501"/>
      <c r="O1264" s="501"/>
      <c r="P1264" s="501"/>
      <c r="Q1264" s="501"/>
    </row>
    <row r="1265" s="463" customFormat="1" ht="38" customHeight="1" spans="1:17">
      <c r="A1265" s="485" t="s">
        <v>2406</v>
      </c>
      <c r="B1265" s="486" t="s">
        <v>2407</v>
      </c>
      <c r="C1265" s="481">
        <v>0</v>
      </c>
      <c r="D1265" s="501"/>
      <c r="E1265" s="501"/>
      <c r="F1265" s="480">
        <v>0</v>
      </c>
      <c r="G1265" s="484">
        <v>0</v>
      </c>
      <c r="H1265" s="487"/>
      <c r="I1265" s="501"/>
      <c r="J1265" s="501"/>
      <c r="K1265" s="501"/>
      <c r="L1265" s="478">
        <v>0</v>
      </c>
      <c r="M1265" s="501"/>
      <c r="N1265" s="501"/>
      <c r="O1265" s="501"/>
      <c r="P1265" s="501"/>
      <c r="Q1265" s="501"/>
    </row>
    <row r="1266" s="463" customFormat="1" ht="38" customHeight="1" spans="1:17">
      <c r="A1266" s="485" t="s">
        <v>2408</v>
      </c>
      <c r="B1266" s="486" t="s">
        <v>2409</v>
      </c>
      <c r="C1266" s="481">
        <v>0</v>
      </c>
      <c r="D1266" s="501"/>
      <c r="E1266" s="501"/>
      <c r="F1266" s="480">
        <v>0</v>
      </c>
      <c r="G1266" s="484">
        <v>0</v>
      </c>
      <c r="H1266" s="487"/>
      <c r="I1266" s="501"/>
      <c r="J1266" s="501"/>
      <c r="K1266" s="501"/>
      <c r="L1266" s="478">
        <v>0</v>
      </c>
      <c r="M1266" s="501"/>
      <c r="N1266" s="501"/>
      <c r="O1266" s="501"/>
      <c r="P1266" s="501"/>
      <c r="Q1266" s="501"/>
    </row>
    <row r="1267" s="463" customFormat="1" ht="38" customHeight="1" spans="1:17">
      <c r="A1267" s="485" t="s">
        <v>2410</v>
      </c>
      <c r="B1267" s="486" t="s">
        <v>2411</v>
      </c>
      <c r="C1267" s="481">
        <v>0</v>
      </c>
      <c r="D1267" s="501"/>
      <c r="E1267" s="501"/>
      <c r="F1267" s="480">
        <v>0</v>
      </c>
      <c r="G1267" s="484">
        <v>0</v>
      </c>
      <c r="H1267" s="487">
        <v>0</v>
      </c>
      <c r="I1267" s="501"/>
      <c r="J1267" s="501"/>
      <c r="K1267" s="501"/>
      <c r="L1267" s="478">
        <v>0</v>
      </c>
      <c r="M1267" s="501"/>
      <c r="N1267" s="501"/>
      <c r="O1267" s="501"/>
      <c r="P1267" s="501"/>
      <c r="Q1267" s="501"/>
    </row>
    <row r="1268" s="463" customFormat="1" ht="38" customHeight="1" spans="1:17">
      <c r="A1268" s="506">
        <v>2220511</v>
      </c>
      <c r="B1268" s="486" t="s">
        <v>2412</v>
      </c>
      <c r="C1268" s="481">
        <v>0</v>
      </c>
      <c r="D1268" s="501"/>
      <c r="E1268" s="501"/>
      <c r="F1268" s="480">
        <v>0</v>
      </c>
      <c r="G1268" s="484">
        <v>0</v>
      </c>
      <c r="H1268" s="487">
        <v>0</v>
      </c>
      <c r="I1268" s="501"/>
      <c r="J1268" s="501"/>
      <c r="K1268" s="501"/>
      <c r="L1268" s="478">
        <v>0</v>
      </c>
      <c r="M1268" s="501"/>
      <c r="N1268" s="501"/>
      <c r="O1268" s="501"/>
      <c r="P1268" s="501"/>
      <c r="Q1268" s="501"/>
    </row>
    <row r="1269" s="463" customFormat="1" ht="38" customHeight="1" spans="1:17">
      <c r="A1269" s="485" t="s">
        <v>2413</v>
      </c>
      <c r="B1269" s="486" t="s">
        <v>2414</v>
      </c>
      <c r="C1269" s="481">
        <v>0</v>
      </c>
      <c r="D1269" s="501"/>
      <c r="E1269" s="501"/>
      <c r="F1269" s="480">
        <v>0</v>
      </c>
      <c r="G1269" s="484">
        <v>0</v>
      </c>
      <c r="H1269" s="487">
        <v>0</v>
      </c>
      <c r="I1269" s="501"/>
      <c r="J1269" s="501"/>
      <c r="K1269" s="501"/>
      <c r="L1269" s="478">
        <v>0</v>
      </c>
      <c r="M1269" s="501"/>
      <c r="N1269" s="501"/>
      <c r="O1269" s="501"/>
      <c r="P1269" s="501"/>
      <c r="Q1269" s="501"/>
    </row>
    <row r="1270" s="463" customFormat="1" ht="38" customHeight="1" spans="1:17">
      <c r="A1270" s="482">
        <v>223</v>
      </c>
      <c r="B1270" s="518" t="s">
        <v>39</v>
      </c>
      <c r="C1270" s="519">
        <v>1163</v>
      </c>
      <c r="D1270" s="519"/>
      <c r="E1270" s="519"/>
      <c r="F1270" s="480">
        <v>1163</v>
      </c>
      <c r="G1270" s="510">
        <v>1163</v>
      </c>
      <c r="H1270" s="519"/>
      <c r="I1270" s="519"/>
      <c r="J1270" s="519">
        <v>1163</v>
      </c>
      <c r="K1270" s="501"/>
      <c r="L1270" s="478"/>
      <c r="M1270" s="501"/>
      <c r="N1270" s="501"/>
      <c r="O1270" s="501"/>
      <c r="P1270" s="501"/>
      <c r="Q1270" s="501"/>
    </row>
    <row r="1271" s="463" customFormat="1" ht="38" customHeight="1" spans="1:17">
      <c r="A1271" s="482">
        <v>2230199</v>
      </c>
      <c r="B1271" s="486" t="s">
        <v>2415</v>
      </c>
      <c r="C1271" s="477">
        <v>477</v>
      </c>
      <c r="D1271" s="477"/>
      <c r="E1271" s="477"/>
      <c r="F1271" s="480">
        <v>477</v>
      </c>
      <c r="G1271" s="510">
        <v>477</v>
      </c>
      <c r="H1271" s="520"/>
      <c r="I1271" s="477"/>
      <c r="J1271" s="477">
        <v>477</v>
      </c>
      <c r="K1271" s="501"/>
      <c r="L1271" s="478"/>
      <c r="M1271" s="501"/>
      <c r="N1271" s="501"/>
      <c r="O1271" s="501"/>
      <c r="P1271" s="501"/>
      <c r="Q1271" s="501"/>
    </row>
    <row r="1272" s="463" customFormat="1" ht="38" customHeight="1" spans="1:17">
      <c r="A1272" s="482">
        <v>2239999</v>
      </c>
      <c r="B1272" s="521" t="s">
        <v>2416</v>
      </c>
      <c r="C1272" s="477">
        <v>686</v>
      </c>
      <c r="D1272" s="477"/>
      <c r="E1272" s="477"/>
      <c r="F1272" s="480">
        <v>686</v>
      </c>
      <c r="G1272" s="510">
        <v>686</v>
      </c>
      <c r="H1272" s="520"/>
      <c r="I1272" s="477"/>
      <c r="J1272" s="477">
        <v>686</v>
      </c>
      <c r="K1272" s="501"/>
      <c r="L1272" s="478"/>
      <c r="M1272" s="501"/>
      <c r="N1272" s="501"/>
      <c r="O1272" s="501"/>
      <c r="P1272" s="501"/>
      <c r="Q1272" s="501"/>
    </row>
    <row r="1273" s="463" customFormat="1" ht="38" customHeight="1" spans="1:17">
      <c r="A1273" s="482" t="s">
        <v>2417</v>
      </c>
      <c r="B1273" s="483" t="s">
        <v>40</v>
      </c>
      <c r="C1273" s="519">
        <v>488</v>
      </c>
      <c r="D1273" s="477">
        <v>348</v>
      </c>
      <c r="E1273" s="477">
        <v>348</v>
      </c>
      <c r="F1273" s="480">
        <v>140</v>
      </c>
      <c r="G1273" s="510">
        <v>140</v>
      </c>
      <c r="H1273" s="510">
        <v>488</v>
      </c>
      <c r="I1273" s="477"/>
      <c r="J1273" s="477"/>
      <c r="K1273" s="501"/>
      <c r="L1273" s="478">
        <v>0</v>
      </c>
      <c r="M1273" s="501"/>
      <c r="N1273" s="501"/>
      <c r="O1273" s="501"/>
      <c r="P1273" s="501"/>
      <c r="Q1273" s="501"/>
    </row>
    <row r="1274" s="463" customFormat="1" ht="38" customHeight="1" spans="1:17">
      <c r="A1274" s="482" t="s">
        <v>2418</v>
      </c>
      <c r="B1274" s="483" t="s">
        <v>2419</v>
      </c>
      <c r="C1274" s="481">
        <v>0</v>
      </c>
      <c r="D1274" s="501"/>
      <c r="E1274" s="501"/>
      <c r="F1274" s="480">
        <v>0</v>
      </c>
      <c r="G1274" s="484">
        <v>0</v>
      </c>
      <c r="H1274" s="484"/>
      <c r="I1274" s="501"/>
      <c r="J1274" s="501"/>
      <c r="K1274" s="501"/>
      <c r="L1274" s="478">
        <v>0</v>
      </c>
      <c r="M1274" s="501"/>
      <c r="N1274" s="501"/>
      <c r="O1274" s="501"/>
      <c r="P1274" s="501"/>
      <c r="Q1274" s="501"/>
    </row>
    <row r="1275" s="463" customFormat="1" ht="38" customHeight="1" spans="1:17">
      <c r="A1275" s="485" t="s">
        <v>2420</v>
      </c>
      <c r="B1275" s="486" t="s">
        <v>249</v>
      </c>
      <c r="C1275" s="481">
        <v>0</v>
      </c>
      <c r="D1275" s="501"/>
      <c r="E1275" s="501"/>
      <c r="F1275" s="480">
        <v>0</v>
      </c>
      <c r="G1275" s="484">
        <v>0</v>
      </c>
      <c r="H1275" s="487"/>
      <c r="I1275" s="501"/>
      <c r="J1275" s="501"/>
      <c r="K1275" s="501"/>
      <c r="L1275" s="478">
        <v>0</v>
      </c>
      <c r="M1275" s="501"/>
      <c r="N1275" s="501"/>
      <c r="O1275" s="501"/>
      <c r="P1275" s="501"/>
      <c r="Q1275" s="501"/>
    </row>
    <row r="1276" s="463" customFormat="1" ht="38" customHeight="1" spans="1:17">
      <c r="A1276" s="485" t="s">
        <v>2421</v>
      </c>
      <c r="B1276" s="486" t="s">
        <v>251</v>
      </c>
      <c r="C1276" s="481">
        <v>0</v>
      </c>
      <c r="D1276" s="501"/>
      <c r="E1276" s="501"/>
      <c r="F1276" s="480">
        <v>0</v>
      </c>
      <c r="G1276" s="484">
        <v>0</v>
      </c>
      <c r="H1276" s="487">
        <v>0</v>
      </c>
      <c r="I1276" s="501"/>
      <c r="J1276" s="501"/>
      <c r="K1276" s="501"/>
      <c r="L1276" s="478">
        <v>0</v>
      </c>
      <c r="M1276" s="501"/>
      <c r="N1276" s="501"/>
      <c r="O1276" s="501"/>
      <c r="P1276" s="501"/>
      <c r="Q1276" s="501"/>
    </row>
    <row r="1277" s="463" customFormat="1" ht="38" customHeight="1" spans="1:17">
      <c r="A1277" s="485" t="s">
        <v>2422</v>
      </c>
      <c r="B1277" s="486" t="s">
        <v>253</v>
      </c>
      <c r="C1277" s="481">
        <v>0</v>
      </c>
      <c r="D1277" s="501"/>
      <c r="E1277" s="501"/>
      <c r="F1277" s="480">
        <v>0</v>
      </c>
      <c r="G1277" s="484">
        <v>0</v>
      </c>
      <c r="H1277" s="487">
        <v>0</v>
      </c>
      <c r="I1277" s="501"/>
      <c r="J1277" s="501"/>
      <c r="K1277" s="501"/>
      <c r="L1277" s="478">
        <v>0</v>
      </c>
      <c r="M1277" s="501"/>
      <c r="N1277" s="501"/>
      <c r="O1277" s="501"/>
      <c r="P1277" s="501"/>
      <c r="Q1277" s="501"/>
    </row>
    <row r="1278" s="463" customFormat="1" ht="38" customHeight="1" spans="1:17">
      <c r="A1278" s="485" t="s">
        <v>2423</v>
      </c>
      <c r="B1278" s="486" t="s">
        <v>2424</v>
      </c>
      <c r="C1278" s="481">
        <v>0</v>
      </c>
      <c r="D1278" s="501"/>
      <c r="E1278" s="501"/>
      <c r="F1278" s="480">
        <v>0</v>
      </c>
      <c r="G1278" s="484">
        <v>0</v>
      </c>
      <c r="H1278" s="487">
        <v>0</v>
      </c>
      <c r="I1278" s="501"/>
      <c r="J1278" s="501"/>
      <c r="K1278" s="501"/>
      <c r="L1278" s="478">
        <v>0</v>
      </c>
      <c r="M1278" s="501"/>
      <c r="N1278" s="501"/>
      <c r="O1278" s="501"/>
      <c r="P1278" s="501"/>
      <c r="Q1278" s="501"/>
    </row>
    <row r="1279" s="463" customFormat="1" ht="38" customHeight="1" spans="1:17">
      <c r="A1279" s="485" t="s">
        <v>2425</v>
      </c>
      <c r="B1279" s="486" t="s">
        <v>2426</v>
      </c>
      <c r="C1279" s="481">
        <v>0</v>
      </c>
      <c r="D1279" s="501"/>
      <c r="E1279" s="501"/>
      <c r="F1279" s="480">
        <v>0</v>
      </c>
      <c r="G1279" s="484">
        <v>0</v>
      </c>
      <c r="H1279" s="487">
        <v>0</v>
      </c>
      <c r="I1279" s="501"/>
      <c r="J1279" s="501"/>
      <c r="K1279" s="501"/>
      <c r="L1279" s="478">
        <v>0</v>
      </c>
      <c r="M1279" s="501"/>
      <c r="N1279" s="501"/>
      <c r="O1279" s="501"/>
      <c r="P1279" s="501"/>
      <c r="Q1279" s="501"/>
    </row>
    <row r="1280" s="463" customFormat="1" ht="38" customHeight="1" spans="1:17">
      <c r="A1280" s="485" t="s">
        <v>2427</v>
      </c>
      <c r="B1280" s="486" t="s">
        <v>2428</v>
      </c>
      <c r="C1280" s="481">
        <v>0</v>
      </c>
      <c r="D1280" s="501"/>
      <c r="E1280" s="501"/>
      <c r="F1280" s="480">
        <v>0</v>
      </c>
      <c r="G1280" s="484">
        <v>0</v>
      </c>
      <c r="H1280" s="487">
        <v>0</v>
      </c>
      <c r="I1280" s="501"/>
      <c r="J1280" s="501"/>
      <c r="K1280" s="501"/>
      <c r="L1280" s="478">
        <v>0</v>
      </c>
      <c r="M1280" s="501"/>
      <c r="N1280" s="501"/>
      <c r="O1280" s="501"/>
      <c r="P1280" s="501"/>
      <c r="Q1280" s="501"/>
    </row>
    <row r="1281" s="463" customFormat="1" ht="38" customHeight="1" spans="1:17">
      <c r="A1281" s="485" t="s">
        <v>2429</v>
      </c>
      <c r="B1281" s="486" t="s">
        <v>2430</v>
      </c>
      <c r="C1281" s="481">
        <v>0</v>
      </c>
      <c r="D1281" s="501"/>
      <c r="E1281" s="501"/>
      <c r="F1281" s="480">
        <v>0</v>
      </c>
      <c r="G1281" s="484">
        <v>0</v>
      </c>
      <c r="H1281" s="487">
        <v>0</v>
      </c>
      <c r="I1281" s="501"/>
      <c r="J1281" s="501"/>
      <c r="K1281" s="501"/>
      <c r="L1281" s="478">
        <v>0</v>
      </c>
      <c r="M1281" s="501"/>
      <c r="N1281" s="501"/>
      <c r="O1281" s="501"/>
      <c r="P1281" s="501"/>
      <c r="Q1281" s="501"/>
    </row>
    <row r="1282" s="463" customFormat="1" ht="38" customHeight="1" spans="1:17">
      <c r="A1282" s="485" t="s">
        <v>2431</v>
      </c>
      <c r="B1282" s="486" t="s">
        <v>2432</v>
      </c>
      <c r="C1282" s="481">
        <v>0</v>
      </c>
      <c r="D1282" s="501"/>
      <c r="E1282" s="501"/>
      <c r="F1282" s="480">
        <v>0</v>
      </c>
      <c r="G1282" s="484">
        <v>0</v>
      </c>
      <c r="H1282" s="487">
        <v>0</v>
      </c>
      <c r="I1282" s="501"/>
      <c r="J1282" s="501"/>
      <c r="K1282" s="501"/>
      <c r="L1282" s="478">
        <v>0</v>
      </c>
      <c r="M1282" s="501"/>
      <c r="N1282" s="501"/>
      <c r="O1282" s="501"/>
      <c r="P1282" s="501"/>
      <c r="Q1282" s="501"/>
    </row>
    <row r="1283" s="463" customFormat="1" ht="38" customHeight="1" spans="1:17">
      <c r="A1283" s="485" t="s">
        <v>2433</v>
      </c>
      <c r="B1283" s="486" t="s">
        <v>2434</v>
      </c>
      <c r="C1283" s="481">
        <v>0</v>
      </c>
      <c r="D1283" s="501"/>
      <c r="E1283" s="501"/>
      <c r="F1283" s="480">
        <v>0</v>
      </c>
      <c r="G1283" s="484">
        <v>0</v>
      </c>
      <c r="H1283" s="487"/>
      <c r="I1283" s="501"/>
      <c r="J1283" s="501"/>
      <c r="K1283" s="501"/>
      <c r="L1283" s="478">
        <v>0</v>
      </c>
      <c r="M1283" s="501"/>
      <c r="N1283" s="501"/>
      <c r="O1283" s="501"/>
      <c r="P1283" s="501"/>
      <c r="Q1283" s="501"/>
    </row>
    <row r="1284" s="463" customFormat="1" ht="38" customHeight="1" spans="1:17">
      <c r="A1284" s="485" t="s">
        <v>2435</v>
      </c>
      <c r="B1284" s="486" t="s">
        <v>267</v>
      </c>
      <c r="C1284" s="481">
        <v>0</v>
      </c>
      <c r="D1284" s="501"/>
      <c r="E1284" s="501"/>
      <c r="F1284" s="480">
        <v>0</v>
      </c>
      <c r="G1284" s="484">
        <v>0</v>
      </c>
      <c r="H1284" s="487"/>
      <c r="I1284" s="501"/>
      <c r="J1284" s="501"/>
      <c r="K1284" s="501"/>
      <c r="L1284" s="478">
        <v>0</v>
      </c>
      <c r="M1284" s="501"/>
      <c r="N1284" s="501"/>
      <c r="O1284" s="501"/>
      <c r="P1284" s="501"/>
      <c r="Q1284" s="501"/>
    </row>
    <row r="1285" s="463" customFormat="1" ht="38" customHeight="1" spans="1:17">
      <c r="A1285" s="485" t="s">
        <v>2436</v>
      </c>
      <c r="B1285" s="486" t="s">
        <v>2437</v>
      </c>
      <c r="C1285" s="481">
        <v>0</v>
      </c>
      <c r="D1285" s="501"/>
      <c r="E1285" s="501"/>
      <c r="F1285" s="480">
        <v>0</v>
      </c>
      <c r="G1285" s="484">
        <v>0</v>
      </c>
      <c r="H1285" s="487">
        <v>0</v>
      </c>
      <c r="I1285" s="501"/>
      <c r="J1285" s="501"/>
      <c r="K1285" s="501"/>
      <c r="L1285" s="478">
        <v>0</v>
      </c>
      <c r="M1285" s="501"/>
      <c r="N1285" s="501"/>
      <c r="O1285" s="501"/>
      <c r="P1285" s="501"/>
      <c r="Q1285" s="501"/>
    </row>
    <row r="1286" s="463" customFormat="1" ht="38" customHeight="1" spans="1:17">
      <c r="A1286" s="482" t="s">
        <v>2438</v>
      </c>
      <c r="B1286" s="483" t="s">
        <v>2439</v>
      </c>
      <c r="C1286" s="481">
        <v>452</v>
      </c>
      <c r="D1286" s="501">
        <v>346</v>
      </c>
      <c r="E1286" s="501">
        <v>346</v>
      </c>
      <c r="F1286" s="480">
        <v>106</v>
      </c>
      <c r="G1286" s="484">
        <v>106</v>
      </c>
      <c r="H1286" s="484">
        <v>452</v>
      </c>
      <c r="I1286" s="501"/>
      <c r="J1286" s="501"/>
      <c r="K1286" s="501"/>
      <c r="L1286" s="478">
        <v>0</v>
      </c>
      <c r="M1286" s="501"/>
      <c r="N1286" s="501"/>
      <c r="O1286" s="501"/>
      <c r="P1286" s="501"/>
      <c r="Q1286" s="501"/>
    </row>
    <row r="1287" s="463" customFormat="1" ht="38" customHeight="1" spans="1:17">
      <c r="A1287" s="485" t="s">
        <v>2440</v>
      </c>
      <c r="B1287" s="486" t="s">
        <v>249</v>
      </c>
      <c r="C1287" s="481">
        <v>452</v>
      </c>
      <c r="D1287" s="501">
        <v>346</v>
      </c>
      <c r="E1287" s="501">
        <v>346</v>
      </c>
      <c r="F1287" s="480">
        <v>106</v>
      </c>
      <c r="G1287" s="484">
        <v>106</v>
      </c>
      <c r="H1287" s="487">
        <v>452</v>
      </c>
      <c r="I1287" s="501"/>
      <c r="J1287" s="501"/>
      <c r="K1287" s="501"/>
      <c r="L1287" s="478">
        <v>0</v>
      </c>
      <c r="M1287" s="501"/>
      <c r="N1287" s="501"/>
      <c r="O1287" s="501"/>
      <c r="P1287" s="501"/>
      <c r="Q1287" s="501"/>
    </row>
    <row r="1288" s="463" customFormat="1" ht="38" customHeight="1" spans="1:17">
      <c r="A1288" s="485" t="s">
        <v>2441</v>
      </c>
      <c r="B1288" s="486" t="s">
        <v>251</v>
      </c>
      <c r="C1288" s="481">
        <v>0</v>
      </c>
      <c r="D1288" s="501"/>
      <c r="E1288" s="501"/>
      <c r="F1288" s="480">
        <v>0</v>
      </c>
      <c r="G1288" s="484">
        <v>0</v>
      </c>
      <c r="H1288" s="487">
        <v>0</v>
      </c>
      <c r="I1288" s="501"/>
      <c r="J1288" s="501"/>
      <c r="K1288" s="501"/>
      <c r="L1288" s="478">
        <v>0</v>
      </c>
      <c r="M1288" s="501"/>
      <c r="N1288" s="501"/>
      <c r="O1288" s="501"/>
      <c r="P1288" s="501"/>
      <c r="Q1288" s="501"/>
    </row>
    <row r="1289" s="463" customFormat="1" ht="38" customHeight="1" spans="1:17">
      <c r="A1289" s="485" t="s">
        <v>2442</v>
      </c>
      <c r="B1289" s="486" t="s">
        <v>253</v>
      </c>
      <c r="C1289" s="481">
        <v>0</v>
      </c>
      <c r="D1289" s="501"/>
      <c r="E1289" s="501"/>
      <c r="F1289" s="480">
        <v>0</v>
      </c>
      <c r="G1289" s="484">
        <v>0</v>
      </c>
      <c r="H1289" s="487">
        <v>0</v>
      </c>
      <c r="I1289" s="501"/>
      <c r="J1289" s="501"/>
      <c r="K1289" s="501"/>
      <c r="L1289" s="478">
        <v>0</v>
      </c>
      <c r="M1289" s="501"/>
      <c r="N1289" s="501"/>
      <c r="O1289" s="501"/>
      <c r="P1289" s="501"/>
      <c r="Q1289" s="501"/>
    </row>
    <row r="1290" s="463" customFormat="1" ht="38" customHeight="1" spans="1:17">
      <c r="A1290" s="485" t="s">
        <v>2443</v>
      </c>
      <c r="B1290" s="486" t="s">
        <v>2444</v>
      </c>
      <c r="C1290" s="481">
        <v>0</v>
      </c>
      <c r="D1290" s="501"/>
      <c r="E1290" s="501"/>
      <c r="F1290" s="480">
        <v>0</v>
      </c>
      <c r="G1290" s="484">
        <v>0</v>
      </c>
      <c r="H1290" s="487"/>
      <c r="I1290" s="501"/>
      <c r="J1290" s="501"/>
      <c r="K1290" s="501"/>
      <c r="L1290" s="478">
        <v>0</v>
      </c>
      <c r="M1290" s="501"/>
      <c r="N1290" s="501"/>
      <c r="O1290" s="501"/>
      <c r="P1290" s="501"/>
      <c r="Q1290" s="501"/>
    </row>
    <row r="1291" s="463" customFormat="1" ht="38" customHeight="1" spans="1:17">
      <c r="A1291" s="485" t="s">
        <v>2445</v>
      </c>
      <c r="B1291" s="486" t="s">
        <v>2446</v>
      </c>
      <c r="C1291" s="481">
        <v>0</v>
      </c>
      <c r="D1291" s="501"/>
      <c r="E1291" s="501"/>
      <c r="F1291" s="480">
        <v>0</v>
      </c>
      <c r="G1291" s="484">
        <v>0</v>
      </c>
      <c r="H1291" s="487">
        <v>0</v>
      </c>
      <c r="I1291" s="501"/>
      <c r="J1291" s="501"/>
      <c r="K1291" s="501"/>
      <c r="L1291" s="478">
        <v>0</v>
      </c>
      <c r="M1291" s="501"/>
      <c r="N1291" s="501"/>
      <c r="O1291" s="501"/>
      <c r="P1291" s="501"/>
      <c r="Q1291" s="501"/>
    </row>
    <row r="1292" s="463" customFormat="1" ht="38" customHeight="1" spans="1:17">
      <c r="A1292" s="482" t="s">
        <v>2447</v>
      </c>
      <c r="B1292" s="483" t="s">
        <v>2448</v>
      </c>
      <c r="C1292" s="481">
        <v>0</v>
      </c>
      <c r="D1292" s="501"/>
      <c r="E1292" s="501"/>
      <c r="F1292" s="480">
        <v>0</v>
      </c>
      <c r="G1292" s="484">
        <v>0</v>
      </c>
      <c r="H1292" s="484"/>
      <c r="I1292" s="501"/>
      <c r="J1292" s="501"/>
      <c r="K1292" s="501"/>
      <c r="L1292" s="478">
        <v>0</v>
      </c>
      <c r="M1292" s="501"/>
      <c r="N1292" s="501"/>
      <c r="O1292" s="501"/>
      <c r="P1292" s="501"/>
      <c r="Q1292" s="501"/>
    </row>
    <row r="1293" s="463" customFormat="1" ht="38" customHeight="1" spans="1:17">
      <c r="A1293" s="485" t="s">
        <v>2449</v>
      </c>
      <c r="B1293" s="486" t="s">
        <v>249</v>
      </c>
      <c r="C1293" s="481">
        <v>0</v>
      </c>
      <c r="D1293" s="501"/>
      <c r="E1293" s="501"/>
      <c r="F1293" s="480">
        <v>0</v>
      </c>
      <c r="G1293" s="484">
        <v>0</v>
      </c>
      <c r="H1293" s="487"/>
      <c r="I1293" s="501"/>
      <c r="J1293" s="501"/>
      <c r="K1293" s="501"/>
      <c r="L1293" s="478">
        <v>0</v>
      </c>
      <c r="M1293" s="501"/>
      <c r="N1293" s="501"/>
      <c r="O1293" s="501"/>
      <c r="P1293" s="501"/>
      <c r="Q1293" s="501"/>
    </row>
    <row r="1294" s="463" customFormat="1" ht="38" customHeight="1" spans="1:17">
      <c r="A1294" s="485" t="s">
        <v>2450</v>
      </c>
      <c r="B1294" s="486" t="s">
        <v>251</v>
      </c>
      <c r="C1294" s="481">
        <v>0</v>
      </c>
      <c r="D1294" s="501"/>
      <c r="E1294" s="501"/>
      <c r="F1294" s="480">
        <v>0</v>
      </c>
      <c r="G1294" s="484">
        <v>0</v>
      </c>
      <c r="H1294" s="487">
        <v>0</v>
      </c>
      <c r="I1294" s="501"/>
      <c r="J1294" s="501"/>
      <c r="K1294" s="501"/>
      <c r="L1294" s="478">
        <v>0</v>
      </c>
      <c r="M1294" s="501"/>
      <c r="N1294" s="501"/>
      <c r="O1294" s="501"/>
      <c r="P1294" s="501"/>
      <c r="Q1294" s="501"/>
    </row>
    <row r="1295" s="463" customFormat="1" ht="38" customHeight="1" spans="1:17">
      <c r="A1295" s="485" t="s">
        <v>2451</v>
      </c>
      <c r="B1295" s="486" t="s">
        <v>253</v>
      </c>
      <c r="C1295" s="481">
        <v>0</v>
      </c>
      <c r="D1295" s="501"/>
      <c r="E1295" s="501"/>
      <c r="F1295" s="480">
        <v>0</v>
      </c>
      <c r="G1295" s="484">
        <v>0</v>
      </c>
      <c r="H1295" s="487">
        <v>0</v>
      </c>
      <c r="I1295" s="501"/>
      <c r="J1295" s="501"/>
      <c r="K1295" s="501"/>
      <c r="L1295" s="478">
        <v>0</v>
      </c>
      <c r="M1295" s="501"/>
      <c r="N1295" s="501"/>
      <c r="O1295" s="501"/>
      <c r="P1295" s="501"/>
      <c r="Q1295" s="501"/>
    </row>
    <row r="1296" s="463" customFormat="1" ht="38" customHeight="1" spans="1:17">
      <c r="A1296" s="485" t="s">
        <v>2452</v>
      </c>
      <c r="B1296" s="486" t="s">
        <v>2453</v>
      </c>
      <c r="C1296" s="481">
        <v>0</v>
      </c>
      <c r="D1296" s="501"/>
      <c r="E1296" s="501"/>
      <c r="F1296" s="480">
        <v>0</v>
      </c>
      <c r="G1296" s="484">
        <v>0</v>
      </c>
      <c r="H1296" s="487"/>
      <c r="I1296" s="501"/>
      <c r="J1296" s="501"/>
      <c r="K1296" s="501"/>
      <c r="L1296" s="478">
        <v>0</v>
      </c>
      <c r="M1296" s="501"/>
      <c r="N1296" s="501"/>
      <c r="O1296" s="501"/>
      <c r="P1296" s="501"/>
      <c r="Q1296" s="501"/>
    </row>
    <row r="1297" s="463" customFormat="1" ht="38" customHeight="1" spans="1:17">
      <c r="A1297" s="485" t="s">
        <v>2454</v>
      </c>
      <c r="B1297" s="486" t="s">
        <v>2455</v>
      </c>
      <c r="C1297" s="481">
        <v>0</v>
      </c>
      <c r="D1297" s="501"/>
      <c r="E1297" s="501"/>
      <c r="F1297" s="480">
        <v>0</v>
      </c>
      <c r="G1297" s="484">
        <v>0</v>
      </c>
      <c r="H1297" s="487"/>
      <c r="I1297" s="501"/>
      <c r="J1297" s="501"/>
      <c r="K1297" s="501"/>
      <c r="L1297" s="478">
        <v>0</v>
      </c>
      <c r="M1297" s="501"/>
      <c r="N1297" s="501"/>
      <c r="O1297" s="501"/>
      <c r="P1297" s="501"/>
      <c r="Q1297" s="501"/>
    </row>
    <row r="1298" s="463" customFormat="1" ht="38" customHeight="1" spans="1:17">
      <c r="A1298" s="482" t="s">
        <v>2456</v>
      </c>
      <c r="B1298" s="483" t="s">
        <v>2457</v>
      </c>
      <c r="C1298" s="481">
        <v>0</v>
      </c>
      <c r="D1298" s="501"/>
      <c r="E1298" s="501"/>
      <c r="F1298" s="480">
        <v>0</v>
      </c>
      <c r="G1298" s="484">
        <v>0</v>
      </c>
      <c r="H1298" s="484"/>
      <c r="I1298" s="501"/>
      <c r="J1298" s="501"/>
      <c r="K1298" s="501"/>
      <c r="L1298" s="478">
        <v>0</v>
      </c>
      <c r="M1298" s="501"/>
      <c r="N1298" s="501"/>
      <c r="O1298" s="501"/>
      <c r="P1298" s="501"/>
      <c r="Q1298" s="501"/>
    </row>
    <row r="1299" s="463" customFormat="1" ht="38" customHeight="1" spans="1:17">
      <c r="A1299" s="485" t="s">
        <v>2458</v>
      </c>
      <c r="B1299" s="486" t="s">
        <v>249</v>
      </c>
      <c r="C1299" s="481">
        <v>0</v>
      </c>
      <c r="D1299" s="501"/>
      <c r="E1299" s="501"/>
      <c r="F1299" s="480">
        <v>0</v>
      </c>
      <c r="G1299" s="484">
        <v>0</v>
      </c>
      <c r="H1299" s="487">
        <v>0</v>
      </c>
      <c r="I1299" s="501"/>
      <c r="J1299" s="501"/>
      <c r="K1299" s="501"/>
      <c r="L1299" s="478">
        <v>0</v>
      </c>
      <c r="M1299" s="501"/>
      <c r="N1299" s="501"/>
      <c r="O1299" s="501"/>
      <c r="P1299" s="501"/>
      <c r="Q1299" s="501"/>
    </row>
    <row r="1300" s="463" customFormat="1" ht="38" customHeight="1" spans="1:17">
      <c r="A1300" s="485" t="s">
        <v>2459</v>
      </c>
      <c r="B1300" s="486" t="s">
        <v>251</v>
      </c>
      <c r="C1300" s="481">
        <v>0</v>
      </c>
      <c r="D1300" s="501"/>
      <c r="E1300" s="501"/>
      <c r="F1300" s="480">
        <v>0</v>
      </c>
      <c r="G1300" s="484">
        <v>0</v>
      </c>
      <c r="H1300" s="487">
        <v>0</v>
      </c>
      <c r="I1300" s="501"/>
      <c r="J1300" s="501"/>
      <c r="K1300" s="501"/>
      <c r="L1300" s="478">
        <v>0</v>
      </c>
      <c r="M1300" s="501"/>
      <c r="N1300" s="501"/>
      <c r="O1300" s="501"/>
      <c r="P1300" s="501"/>
      <c r="Q1300" s="501"/>
    </row>
    <row r="1301" s="463" customFormat="1" ht="38" customHeight="1" spans="1:17">
      <c r="A1301" s="485" t="s">
        <v>2460</v>
      </c>
      <c r="B1301" s="486" t="s">
        <v>253</v>
      </c>
      <c r="C1301" s="481">
        <v>0</v>
      </c>
      <c r="D1301" s="501"/>
      <c r="E1301" s="501"/>
      <c r="F1301" s="480">
        <v>0</v>
      </c>
      <c r="G1301" s="484">
        <v>0</v>
      </c>
      <c r="H1301" s="487">
        <v>0</v>
      </c>
      <c r="I1301" s="501"/>
      <c r="J1301" s="501"/>
      <c r="K1301" s="501"/>
      <c r="L1301" s="478">
        <v>0</v>
      </c>
      <c r="M1301" s="501"/>
      <c r="N1301" s="501"/>
      <c r="O1301" s="501"/>
      <c r="P1301" s="501"/>
      <c r="Q1301" s="501"/>
    </row>
    <row r="1302" s="463" customFormat="1" ht="38" customHeight="1" spans="1:17">
      <c r="A1302" s="485" t="s">
        <v>2461</v>
      </c>
      <c r="B1302" s="486" t="s">
        <v>2462</v>
      </c>
      <c r="C1302" s="481">
        <v>0</v>
      </c>
      <c r="D1302" s="501"/>
      <c r="E1302" s="501"/>
      <c r="F1302" s="480">
        <v>0</v>
      </c>
      <c r="G1302" s="484">
        <v>0</v>
      </c>
      <c r="H1302" s="487"/>
      <c r="I1302" s="501"/>
      <c r="J1302" s="501"/>
      <c r="K1302" s="501"/>
      <c r="L1302" s="478">
        <v>0</v>
      </c>
      <c r="M1302" s="501"/>
      <c r="N1302" s="501"/>
      <c r="O1302" s="501"/>
      <c r="P1302" s="501"/>
      <c r="Q1302" s="501"/>
    </row>
    <row r="1303" s="463" customFormat="1" ht="38" customHeight="1" spans="1:17">
      <c r="A1303" s="485" t="s">
        <v>2463</v>
      </c>
      <c r="B1303" s="486" t="s">
        <v>2464</v>
      </c>
      <c r="C1303" s="481">
        <v>0</v>
      </c>
      <c r="D1303" s="501"/>
      <c r="E1303" s="501"/>
      <c r="F1303" s="480">
        <v>0</v>
      </c>
      <c r="G1303" s="484">
        <v>0</v>
      </c>
      <c r="H1303" s="487"/>
      <c r="I1303" s="501"/>
      <c r="J1303" s="501"/>
      <c r="K1303" s="501"/>
      <c r="L1303" s="478">
        <v>0</v>
      </c>
      <c r="M1303" s="501"/>
      <c r="N1303" s="501"/>
      <c r="O1303" s="501"/>
      <c r="P1303" s="501"/>
      <c r="Q1303" s="501"/>
    </row>
    <row r="1304" s="463" customFormat="1" ht="38" customHeight="1" spans="1:17">
      <c r="A1304" s="485" t="s">
        <v>2465</v>
      </c>
      <c r="B1304" s="486" t="s">
        <v>267</v>
      </c>
      <c r="C1304" s="481">
        <v>0</v>
      </c>
      <c r="D1304" s="501"/>
      <c r="E1304" s="501"/>
      <c r="F1304" s="480">
        <v>0</v>
      </c>
      <c r="G1304" s="484">
        <v>0</v>
      </c>
      <c r="H1304" s="487"/>
      <c r="I1304" s="501"/>
      <c r="J1304" s="501"/>
      <c r="K1304" s="501"/>
      <c r="L1304" s="478">
        <v>0</v>
      </c>
      <c r="M1304" s="501"/>
      <c r="N1304" s="501"/>
      <c r="O1304" s="501"/>
      <c r="P1304" s="501"/>
      <c r="Q1304" s="501"/>
    </row>
    <row r="1305" s="463" customFormat="1" ht="38" customHeight="1" spans="1:17">
      <c r="A1305" s="485" t="s">
        <v>2466</v>
      </c>
      <c r="B1305" s="486" t="s">
        <v>2467</v>
      </c>
      <c r="C1305" s="481">
        <v>0</v>
      </c>
      <c r="D1305" s="501"/>
      <c r="E1305" s="501"/>
      <c r="F1305" s="480">
        <v>0</v>
      </c>
      <c r="G1305" s="484">
        <v>0</v>
      </c>
      <c r="H1305" s="487">
        <v>0</v>
      </c>
      <c r="I1305" s="501"/>
      <c r="J1305" s="501"/>
      <c r="K1305" s="501"/>
      <c r="L1305" s="478">
        <v>0</v>
      </c>
      <c r="M1305" s="501"/>
      <c r="N1305" s="501"/>
      <c r="O1305" s="501"/>
      <c r="P1305" s="501"/>
      <c r="Q1305" s="501"/>
    </row>
    <row r="1306" s="463" customFormat="1" ht="38" customHeight="1" spans="1:17">
      <c r="A1306" s="482" t="s">
        <v>2468</v>
      </c>
      <c r="B1306" s="483" t="s">
        <v>2469</v>
      </c>
      <c r="C1306" s="481">
        <v>3</v>
      </c>
      <c r="D1306" s="501">
        <v>2</v>
      </c>
      <c r="E1306" s="501">
        <v>2</v>
      </c>
      <c r="F1306" s="480">
        <v>1</v>
      </c>
      <c r="G1306" s="484">
        <v>1</v>
      </c>
      <c r="H1306" s="484">
        <v>3</v>
      </c>
      <c r="I1306" s="501"/>
      <c r="J1306" s="501"/>
      <c r="K1306" s="501"/>
      <c r="L1306" s="478">
        <v>0</v>
      </c>
      <c r="M1306" s="501"/>
      <c r="N1306" s="501"/>
      <c r="O1306" s="501"/>
      <c r="P1306" s="501"/>
      <c r="Q1306" s="501"/>
    </row>
    <row r="1307" s="463" customFormat="1" ht="38" customHeight="1" spans="1:17">
      <c r="A1307" s="485" t="s">
        <v>2470</v>
      </c>
      <c r="B1307" s="486" t="s">
        <v>249</v>
      </c>
      <c r="C1307" s="481">
        <v>2</v>
      </c>
      <c r="D1307" s="501">
        <v>2</v>
      </c>
      <c r="E1307" s="501">
        <v>2</v>
      </c>
      <c r="F1307" s="480">
        <v>0</v>
      </c>
      <c r="G1307" s="484">
        <v>0</v>
      </c>
      <c r="H1307" s="487">
        <v>2</v>
      </c>
      <c r="I1307" s="501"/>
      <c r="J1307" s="501"/>
      <c r="K1307" s="501"/>
      <c r="L1307" s="478">
        <v>0</v>
      </c>
      <c r="M1307" s="501"/>
      <c r="N1307" s="501"/>
      <c r="O1307" s="501"/>
      <c r="P1307" s="501"/>
      <c r="Q1307" s="501"/>
    </row>
    <row r="1308" s="463" customFormat="1" ht="38" customHeight="1" spans="1:17">
      <c r="A1308" s="485" t="s">
        <v>2471</v>
      </c>
      <c r="B1308" s="486" t="s">
        <v>251</v>
      </c>
      <c r="C1308" s="481">
        <v>0</v>
      </c>
      <c r="D1308" s="501"/>
      <c r="E1308" s="501"/>
      <c r="F1308" s="480">
        <v>0</v>
      </c>
      <c r="G1308" s="484">
        <v>0</v>
      </c>
      <c r="H1308" s="487">
        <v>0</v>
      </c>
      <c r="I1308" s="501"/>
      <c r="J1308" s="501"/>
      <c r="K1308" s="501"/>
      <c r="L1308" s="478">
        <v>0</v>
      </c>
      <c r="M1308" s="501"/>
      <c r="N1308" s="501"/>
      <c r="O1308" s="501"/>
      <c r="P1308" s="501"/>
      <c r="Q1308" s="501"/>
    </row>
    <row r="1309" s="463" customFormat="1" ht="38" customHeight="1" spans="1:17">
      <c r="A1309" s="485" t="s">
        <v>2472</v>
      </c>
      <c r="B1309" s="486" t="s">
        <v>253</v>
      </c>
      <c r="C1309" s="481">
        <v>0</v>
      </c>
      <c r="D1309" s="501"/>
      <c r="E1309" s="501"/>
      <c r="F1309" s="480">
        <v>0</v>
      </c>
      <c r="G1309" s="484">
        <v>0</v>
      </c>
      <c r="H1309" s="487">
        <v>0</v>
      </c>
      <c r="I1309" s="501"/>
      <c r="J1309" s="501"/>
      <c r="K1309" s="501"/>
      <c r="L1309" s="478">
        <v>0</v>
      </c>
      <c r="M1309" s="501"/>
      <c r="N1309" s="501"/>
      <c r="O1309" s="501"/>
      <c r="P1309" s="501"/>
      <c r="Q1309" s="501"/>
    </row>
    <row r="1310" s="463" customFormat="1" ht="38" customHeight="1" spans="1:17">
      <c r="A1310" s="485" t="s">
        <v>2473</v>
      </c>
      <c r="B1310" s="486" t="s">
        <v>2474</v>
      </c>
      <c r="C1310" s="481">
        <v>0</v>
      </c>
      <c r="D1310" s="501"/>
      <c r="E1310" s="501"/>
      <c r="F1310" s="480">
        <v>0</v>
      </c>
      <c r="G1310" s="484">
        <v>0</v>
      </c>
      <c r="H1310" s="487"/>
      <c r="I1310" s="501"/>
      <c r="J1310" s="501"/>
      <c r="K1310" s="501"/>
      <c r="L1310" s="478">
        <v>0</v>
      </c>
      <c r="M1310" s="501"/>
      <c r="N1310" s="501"/>
      <c r="O1310" s="501"/>
      <c r="P1310" s="501"/>
      <c r="Q1310" s="501"/>
    </row>
    <row r="1311" s="463" customFormat="1" ht="38" customHeight="1" spans="1:17">
      <c r="A1311" s="485" t="s">
        <v>2475</v>
      </c>
      <c r="B1311" s="486" t="s">
        <v>2476</v>
      </c>
      <c r="C1311" s="481">
        <v>1</v>
      </c>
      <c r="D1311" s="501"/>
      <c r="E1311" s="501"/>
      <c r="F1311" s="480">
        <v>1</v>
      </c>
      <c r="G1311" s="484">
        <v>1</v>
      </c>
      <c r="H1311" s="487">
        <v>1</v>
      </c>
      <c r="I1311" s="501"/>
      <c r="J1311" s="501"/>
      <c r="K1311" s="501"/>
      <c r="L1311" s="478">
        <v>0</v>
      </c>
      <c r="M1311" s="501"/>
      <c r="N1311" s="501"/>
      <c r="O1311" s="501"/>
      <c r="P1311" s="501"/>
      <c r="Q1311" s="501"/>
    </row>
    <row r="1312" s="463" customFormat="1" ht="38" customHeight="1" spans="1:17">
      <c r="A1312" s="485" t="s">
        <v>2477</v>
      </c>
      <c r="B1312" s="486" t="s">
        <v>2478</v>
      </c>
      <c r="C1312" s="481">
        <v>0</v>
      </c>
      <c r="D1312" s="501"/>
      <c r="E1312" s="501"/>
      <c r="F1312" s="480">
        <v>0</v>
      </c>
      <c r="G1312" s="484">
        <v>0</v>
      </c>
      <c r="H1312" s="487"/>
      <c r="I1312" s="501"/>
      <c r="J1312" s="501"/>
      <c r="K1312" s="501"/>
      <c r="L1312" s="478">
        <v>0</v>
      </c>
      <c r="M1312" s="501"/>
      <c r="N1312" s="501"/>
      <c r="O1312" s="501"/>
      <c r="P1312" s="501"/>
      <c r="Q1312" s="501"/>
    </row>
    <row r="1313" s="463" customFormat="1" ht="38" customHeight="1" spans="1:17">
      <c r="A1313" s="485" t="s">
        <v>2479</v>
      </c>
      <c r="B1313" s="486" t="s">
        <v>2480</v>
      </c>
      <c r="C1313" s="481">
        <v>0</v>
      </c>
      <c r="D1313" s="501"/>
      <c r="E1313" s="501"/>
      <c r="F1313" s="480">
        <v>0</v>
      </c>
      <c r="G1313" s="484">
        <v>0</v>
      </c>
      <c r="H1313" s="487">
        <v>0</v>
      </c>
      <c r="I1313" s="501"/>
      <c r="J1313" s="501"/>
      <c r="K1313" s="501"/>
      <c r="L1313" s="478">
        <v>0</v>
      </c>
      <c r="M1313" s="501"/>
      <c r="N1313" s="501"/>
      <c r="O1313" s="501"/>
      <c r="P1313" s="501"/>
      <c r="Q1313" s="501"/>
    </row>
    <row r="1314" s="463" customFormat="1" ht="38" customHeight="1" spans="1:17">
      <c r="A1314" s="485" t="s">
        <v>2481</v>
      </c>
      <c r="B1314" s="486" t="s">
        <v>2482</v>
      </c>
      <c r="C1314" s="481">
        <v>0</v>
      </c>
      <c r="D1314" s="501"/>
      <c r="E1314" s="501"/>
      <c r="F1314" s="480">
        <v>0</v>
      </c>
      <c r="G1314" s="484">
        <v>0</v>
      </c>
      <c r="H1314" s="487">
        <v>0</v>
      </c>
      <c r="I1314" s="501"/>
      <c r="J1314" s="501"/>
      <c r="K1314" s="501"/>
      <c r="L1314" s="478">
        <v>0</v>
      </c>
      <c r="M1314" s="501"/>
      <c r="N1314" s="501"/>
      <c r="O1314" s="501"/>
      <c r="P1314" s="501"/>
      <c r="Q1314" s="501"/>
    </row>
    <row r="1315" s="463" customFormat="1" ht="38" customHeight="1" spans="1:17">
      <c r="A1315" s="485" t="s">
        <v>2483</v>
      </c>
      <c r="B1315" s="486" t="s">
        <v>2484</v>
      </c>
      <c r="C1315" s="481">
        <v>0</v>
      </c>
      <c r="D1315" s="501"/>
      <c r="E1315" s="501"/>
      <c r="F1315" s="480">
        <v>0</v>
      </c>
      <c r="G1315" s="484">
        <v>0</v>
      </c>
      <c r="H1315" s="487">
        <v>0</v>
      </c>
      <c r="I1315" s="501"/>
      <c r="J1315" s="501"/>
      <c r="K1315" s="501"/>
      <c r="L1315" s="478">
        <v>0</v>
      </c>
      <c r="M1315" s="501"/>
      <c r="N1315" s="501"/>
      <c r="O1315" s="501"/>
      <c r="P1315" s="501"/>
      <c r="Q1315" s="501"/>
    </row>
    <row r="1316" s="463" customFormat="1" ht="38" customHeight="1" spans="1:17">
      <c r="A1316" s="485" t="s">
        <v>2485</v>
      </c>
      <c r="B1316" s="486" t="s">
        <v>2486</v>
      </c>
      <c r="C1316" s="481">
        <v>0</v>
      </c>
      <c r="D1316" s="501"/>
      <c r="E1316" s="501"/>
      <c r="F1316" s="480">
        <v>0</v>
      </c>
      <c r="G1316" s="484">
        <v>0</v>
      </c>
      <c r="H1316" s="487">
        <v>0</v>
      </c>
      <c r="I1316" s="501"/>
      <c r="J1316" s="501"/>
      <c r="K1316" s="501"/>
      <c r="L1316" s="478">
        <v>0</v>
      </c>
      <c r="M1316" s="501"/>
      <c r="N1316" s="501"/>
      <c r="O1316" s="501"/>
      <c r="P1316" s="501"/>
      <c r="Q1316" s="501"/>
    </row>
    <row r="1317" s="463" customFormat="1" ht="38" customHeight="1" spans="1:17">
      <c r="A1317" s="485" t="s">
        <v>2487</v>
      </c>
      <c r="B1317" s="486" t="s">
        <v>2488</v>
      </c>
      <c r="C1317" s="481">
        <v>0</v>
      </c>
      <c r="D1317" s="501"/>
      <c r="E1317" s="501"/>
      <c r="F1317" s="480">
        <v>0</v>
      </c>
      <c r="G1317" s="484">
        <v>0</v>
      </c>
      <c r="H1317" s="487"/>
      <c r="I1317" s="501"/>
      <c r="J1317" s="501"/>
      <c r="K1317" s="501"/>
      <c r="L1317" s="478">
        <v>0</v>
      </c>
      <c r="M1317" s="501"/>
      <c r="N1317" s="501"/>
      <c r="O1317" s="501"/>
      <c r="P1317" s="501"/>
      <c r="Q1317" s="501"/>
    </row>
    <row r="1318" s="463" customFormat="1" ht="38" customHeight="1" spans="1:17">
      <c r="A1318" s="485" t="s">
        <v>2489</v>
      </c>
      <c r="B1318" s="486" t="s">
        <v>2490</v>
      </c>
      <c r="C1318" s="481">
        <v>0</v>
      </c>
      <c r="D1318" s="501"/>
      <c r="E1318" s="501"/>
      <c r="F1318" s="480">
        <v>0</v>
      </c>
      <c r="G1318" s="484">
        <v>0</v>
      </c>
      <c r="H1318" s="487"/>
      <c r="I1318" s="501"/>
      <c r="J1318" s="501"/>
      <c r="K1318" s="501"/>
      <c r="L1318" s="478">
        <v>0</v>
      </c>
      <c r="M1318" s="501"/>
      <c r="N1318" s="501"/>
      <c r="O1318" s="501"/>
      <c r="P1318" s="501"/>
      <c r="Q1318" s="501"/>
    </row>
    <row r="1319" s="463" customFormat="1" ht="38" customHeight="1" spans="1:17">
      <c r="A1319" s="482" t="s">
        <v>2491</v>
      </c>
      <c r="B1319" s="483" t="s">
        <v>2492</v>
      </c>
      <c r="C1319" s="481">
        <v>33</v>
      </c>
      <c r="D1319" s="501"/>
      <c r="E1319" s="501"/>
      <c r="F1319" s="480">
        <v>33</v>
      </c>
      <c r="G1319" s="484">
        <v>33</v>
      </c>
      <c r="H1319" s="484">
        <v>33</v>
      </c>
      <c r="I1319" s="501"/>
      <c r="J1319" s="501"/>
      <c r="K1319" s="501"/>
      <c r="L1319" s="478">
        <v>0</v>
      </c>
      <c r="M1319" s="501"/>
      <c r="N1319" s="501"/>
      <c r="O1319" s="501"/>
      <c r="P1319" s="501"/>
      <c r="Q1319" s="501"/>
    </row>
    <row r="1320" s="463" customFormat="1" ht="38" customHeight="1" spans="1:17">
      <c r="A1320" s="485" t="s">
        <v>2493</v>
      </c>
      <c r="B1320" s="486" t="s">
        <v>2494</v>
      </c>
      <c r="C1320" s="481">
        <v>33</v>
      </c>
      <c r="D1320" s="501"/>
      <c r="E1320" s="501"/>
      <c r="F1320" s="480">
        <v>33</v>
      </c>
      <c r="G1320" s="484">
        <v>33</v>
      </c>
      <c r="H1320" s="487">
        <v>33</v>
      </c>
      <c r="I1320" s="501"/>
      <c r="J1320" s="501"/>
      <c r="K1320" s="501"/>
      <c r="L1320" s="478">
        <v>0</v>
      </c>
      <c r="M1320" s="501"/>
      <c r="N1320" s="501"/>
      <c r="O1320" s="501"/>
      <c r="P1320" s="501"/>
      <c r="Q1320" s="501"/>
    </row>
    <row r="1321" s="463" customFormat="1" ht="38" customHeight="1" spans="1:17">
      <c r="A1321" s="485" t="s">
        <v>2495</v>
      </c>
      <c r="B1321" s="486" t="s">
        <v>2496</v>
      </c>
      <c r="C1321" s="481">
        <v>0</v>
      </c>
      <c r="D1321" s="501"/>
      <c r="E1321" s="501"/>
      <c r="F1321" s="480">
        <v>0</v>
      </c>
      <c r="G1321" s="484">
        <v>0</v>
      </c>
      <c r="H1321" s="487">
        <v>0</v>
      </c>
      <c r="I1321" s="501"/>
      <c r="J1321" s="501"/>
      <c r="K1321" s="501"/>
      <c r="L1321" s="478">
        <v>0</v>
      </c>
      <c r="M1321" s="501"/>
      <c r="N1321" s="501"/>
      <c r="O1321" s="501"/>
      <c r="P1321" s="501"/>
      <c r="Q1321" s="501"/>
    </row>
    <row r="1322" s="463" customFormat="1" ht="38" customHeight="1" spans="1:17">
      <c r="A1322" s="485" t="s">
        <v>2497</v>
      </c>
      <c r="B1322" s="486" t="s">
        <v>2498</v>
      </c>
      <c r="C1322" s="481">
        <v>0</v>
      </c>
      <c r="D1322" s="501"/>
      <c r="E1322" s="501"/>
      <c r="F1322" s="480">
        <v>0</v>
      </c>
      <c r="G1322" s="484">
        <v>0</v>
      </c>
      <c r="H1322" s="487"/>
      <c r="I1322" s="501"/>
      <c r="J1322" s="501"/>
      <c r="K1322" s="501"/>
      <c r="L1322" s="478">
        <v>0</v>
      </c>
      <c r="M1322" s="501"/>
      <c r="N1322" s="501"/>
      <c r="O1322" s="501"/>
      <c r="P1322" s="501"/>
      <c r="Q1322" s="501"/>
    </row>
    <row r="1323" s="463" customFormat="1" ht="38" customHeight="1" spans="1:17">
      <c r="A1323" s="482" t="s">
        <v>2499</v>
      </c>
      <c r="B1323" s="483" t="s">
        <v>2500</v>
      </c>
      <c r="C1323" s="481">
        <v>0</v>
      </c>
      <c r="D1323" s="501"/>
      <c r="E1323" s="501"/>
      <c r="F1323" s="480">
        <v>0</v>
      </c>
      <c r="G1323" s="484">
        <v>0</v>
      </c>
      <c r="H1323" s="484">
        <v>0</v>
      </c>
      <c r="I1323" s="501"/>
      <c r="J1323" s="501"/>
      <c r="K1323" s="501"/>
      <c r="L1323" s="478">
        <v>0</v>
      </c>
      <c r="M1323" s="501"/>
      <c r="N1323" s="501"/>
      <c r="O1323" s="501"/>
      <c r="P1323" s="501"/>
      <c r="Q1323" s="501"/>
    </row>
    <row r="1324" s="463" customFormat="1" ht="38" customHeight="1" spans="1:17">
      <c r="A1324" s="485" t="s">
        <v>2501</v>
      </c>
      <c r="B1324" s="486" t="s">
        <v>2502</v>
      </c>
      <c r="C1324" s="481">
        <v>0</v>
      </c>
      <c r="D1324" s="501"/>
      <c r="E1324" s="501"/>
      <c r="F1324" s="480">
        <v>0</v>
      </c>
      <c r="G1324" s="484">
        <v>0</v>
      </c>
      <c r="H1324" s="487">
        <v>0</v>
      </c>
      <c r="I1324" s="501"/>
      <c r="J1324" s="501"/>
      <c r="K1324" s="501"/>
      <c r="L1324" s="478">
        <v>0</v>
      </c>
      <c r="M1324" s="501"/>
      <c r="N1324" s="501"/>
      <c r="O1324" s="501"/>
      <c r="P1324" s="501"/>
      <c r="Q1324" s="501"/>
    </row>
    <row r="1325" s="463" customFormat="1" ht="38" customHeight="1" spans="1:17">
      <c r="A1325" s="485" t="s">
        <v>2503</v>
      </c>
      <c r="B1325" s="486" t="s">
        <v>2504</v>
      </c>
      <c r="C1325" s="481">
        <v>0</v>
      </c>
      <c r="D1325" s="501"/>
      <c r="E1325" s="501"/>
      <c r="F1325" s="480">
        <v>0</v>
      </c>
      <c r="G1325" s="484">
        <v>0</v>
      </c>
      <c r="H1325" s="487">
        <v>0</v>
      </c>
      <c r="I1325" s="501"/>
      <c r="J1325" s="501"/>
      <c r="K1325" s="501"/>
      <c r="L1325" s="478">
        <v>0</v>
      </c>
      <c r="M1325" s="501"/>
      <c r="N1325" s="501"/>
      <c r="O1325" s="501"/>
      <c r="P1325" s="501"/>
      <c r="Q1325" s="501"/>
    </row>
    <row r="1326" s="463" customFormat="1" ht="38" customHeight="1" spans="1:17">
      <c r="A1326" s="485" t="s">
        <v>2505</v>
      </c>
      <c r="B1326" s="486" t="s">
        <v>2506</v>
      </c>
      <c r="C1326" s="481">
        <v>0</v>
      </c>
      <c r="D1326" s="501"/>
      <c r="E1326" s="501"/>
      <c r="F1326" s="480">
        <v>0</v>
      </c>
      <c r="G1326" s="484">
        <v>0</v>
      </c>
      <c r="H1326" s="487">
        <v>0</v>
      </c>
      <c r="I1326" s="501"/>
      <c r="J1326" s="501"/>
      <c r="K1326" s="501"/>
      <c r="L1326" s="478">
        <v>0</v>
      </c>
      <c r="M1326" s="501"/>
      <c r="N1326" s="501"/>
      <c r="O1326" s="501"/>
      <c r="P1326" s="501"/>
      <c r="Q1326" s="501"/>
    </row>
    <row r="1327" s="463" customFormat="1" ht="38" customHeight="1" spans="1:17">
      <c r="A1327" s="485" t="s">
        <v>2507</v>
      </c>
      <c r="B1327" s="486" t="s">
        <v>2508</v>
      </c>
      <c r="C1327" s="481">
        <v>0</v>
      </c>
      <c r="D1327" s="501"/>
      <c r="E1327" s="501"/>
      <c r="F1327" s="480">
        <v>0</v>
      </c>
      <c r="G1327" s="484">
        <v>0</v>
      </c>
      <c r="H1327" s="487">
        <v>0</v>
      </c>
      <c r="I1327" s="501"/>
      <c r="J1327" s="501"/>
      <c r="K1327" s="501"/>
      <c r="L1327" s="478">
        <v>0</v>
      </c>
      <c r="M1327" s="501"/>
      <c r="N1327" s="501"/>
      <c r="O1327" s="501"/>
      <c r="P1327" s="501"/>
      <c r="Q1327" s="501"/>
    </row>
    <row r="1328" s="463" customFormat="1" ht="38" customHeight="1" spans="1:17">
      <c r="A1328" s="485" t="s">
        <v>2509</v>
      </c>
      <c r="B1328" s="486" t="s">
        <v>2510</v>
      </c>
      <c r="C1328" s="481">
        <v>0</v>
      </c>
      <c r="D1328" s="501"/>
      <c r="E1328" s="501"/>
      <c r="F1328" s="480">
        <v>0</v>
      </c>
      <c r="G1328" s="484">
        <v>0</v>
      </c>
      <c r="H1328" s="487">
        <v>0</v>
      </c>
      <c r="I1328" s="501"/>
      <c r="J1328" s="501"/>
      <c r="K1328" s="501"/>
      <c r="L1328" s="478">
        <v>0</v>
      </c>
      <c r="M1328" s="501"/>
      <c r="N1328" s="501"/>
      <c r="O1328" s="501"/>
      <c r="P1328" s="501"/>
      <c r="Q1328" s="501"/>
    </row>
    <row r="1329" s="463" customFormat="1" ht="38" customHeight="1" spans="1:17">
      <c r="A1329" s="482" t="s">
        <v>2511</v>
      </c>
      <c r="B1329" s="483" t="s">
        <v>2512</v>
      </c>
      <c r="C1329" s="481">
        <v>0</v>
      </c>
      <c r="D1329" s="501"/>
      <c r="E1329" s="501"/>
      <c r="F1329" s="480">
        <v>0</v>
      </c>
      <c r="G1329" s="484">
        <v>0</v>
      </c>
      <c r="H1329" s="484">
        <v>0</v>
      </c>
      <c r="I1329" s="501"/>
      <c r="J1329" s="501"/>
      <c r="K1329" s="501"/>
      <c r="L1329" s="478">
        <v>0</v>
      </c>
      <c r="M1329" s="501"/>
      <c r="N1329" s="501"/>
      <c r="O1329" s="501"/>
      <c r="P1329" s="501"/>
      <c r="Q1329" s="501"/>
    </row>
    <row r="1330" s="463" customFormat="1" ht="38" customHeight="1" spans="1:17">
      <c r="A1330" s="506" t="s">
        <v>2513</v>
      </c>
      <c r="B1330" s="486" t="s">
        <v>2514</v>
      </c>
      <c r="C1330" s="481">
        <v>0</v>
      </c>
      <c r="D1330" s="501"/>
      <c r="E1330" s="501"/>
      <c r="F1330" s="480">
        <v>0</v>
      </c>
      <c r="G1330" s="484">
        <v>0</v>
      </c>
      <c r="H1330" s="487">
        <v>0</v>
      </c>
      <c r="I1330" s="501"/>
      <c r="J1330" s="501"/>
      <c r="K1330" s="501"/>
      <c r="L1330" s="478">
        <v>0</v>
      </c>
      <c r="M1330" s="501"/>
      <c r="N1330" s="501"/>
      <c r="O1330" s="501"/>
      <c r="P1330" s="501"/>
      <c r="Q1330" s="501"/>
    </row>
    <row r="1331" s="463" customFormat="1" ht="38" customHeight="1" spans="1:17">
      <c r="A1331" s="482" t="s">
        <v>2515</v>
      </c>
      <c r="B1331" s="483" t="s">
        <v>41</v>
      </c>
      <c r="C1331" s="481">
        <v>3000</v>
      </c>
      <c r="D1331" s="501"/>
      <c r="E1331" s="501"/>
      <c r="F1331" s="480">
        <v>3000</v>
      </c>
      <c r="G1331" s="484">
        <v>3000</v>
      </c>
      <c r="H1331" s="484">
        <v>3000</v>
      </c>
      <c r="I1331" s="501"/>
      <c r="J1331" s="501"/>
      <c r="K1331" s="501"/>
      <c r="L1331" s="478">
        <v>0</v>
      </c>
      <c r="M1331" s="501"/>
      <c r="N1331" s="501"/>
      <c r="O1331" s="501"/>
      <c r="P1331" s="501"/>
      <c r="Q1331" s="501"/>
    </row>
    <row r="1332" s="463" customFormat="1" ht="38" customHeight="1" spans="1:17">
      <c r="A1332" s="482" t="s">
        <v>2516</v>
      </c>
      <c r="B1332" s="483" t="s">
        <v>2517</v>
      </c>
      <c r="C1332" s="481">
        <v>11120</v>
      </c>
      <c r="D1332" s="501"/>
      <c r="E1332" s="501"/>
      <c r="F1332" s="480">
        <v>11120</v>
      </c>
      <c r="G1332" s="484">
        <v>11120</v>
      </c>
      <c r="H1332" s="484">
        <v>1230</v>
      </c>
      <c r="I1332" s="501">
        <v>9890</v>
      </c>
      <c r="J1332" s="501"/>
      <c r="K1332" s="501"/>
      <c r="L1332" s="478">
        <v>0</v>
      </c>
      <c r="M1332" s="501"/>
      <c r="N1332" s="501"/>
      <c r="O1332" s="501"/>
      <c r="P1332" s="501"/>
      <c r="Q1332" s="501"/>
    </row>
    <row r="1333" s="463" customFormat="1" ht="38" customHeight="1" spans="1:17">
      <c r="A1333" s="482" t="s">
        <v>2518</v>
      </c>
      <c r="B1333" s="483" t="s">
        <v>2519</v>
      </c>
      <c r="C1333" s="481">
        <v>1230</v>
      </c>
      <c r="D1333" s="501"/>
      <c r="E1333" s="501"/>
      <c r="F1333" s="480">
        <v>1230</v>
      </c>
      <c r="G1333" s="484">
        <v>1230</v>
      </c>
      <c r="H1333" s="484">
        <v>1230</v>
      </c>
      <c r="I1333" s="501"/>
      <c r="J1333" s="501"/>
      <c r="K1333" s="501"/>
      <c r="L1333" s="478">
        <v>0</v>
      </c>
      <c r="M1333" s="501"/>
      <c r="N1333" s="501"/>
      <c r="O1333" s="501"/>
      <c r="P1333" s="501"/>
      <c r="Q1333" s="501"/>
    </row>
    <row r="1334" s="463" customFormat="1" ht="38" customHeight="1" spans="1:17">
      <c r="A1334" s="485" t="s">
        <v>2520</v>
      </c>
      <c r="B1334" s="486" t="s">
        <v>2521</v>
      </c>
      <c r="C1334" s="481">
        <v>1230</v>
      </c>
      <c r="D1334" s="501"/>
      <c r="E1334" s="501"/>
      <c r="F1334" s="480">
        <v>1230</v>
      </c>
      <c r="G1334" s="484">
        <v>1230</v>
      </c>
      <c r="H1334" s="487">
        <v>1230</v>
      </c>
      <c r="I1334" s="501"/>
      <c r="J1334" s="501"/>
      <c r="K1334" s="501"/>
      <c r="L1334" s="478">
        <v>0</v>
      </c>
      <c r="M1334" s="501"/>
      <c r="N1334" s="501"/>
      <c r="O1334" s="501"/>
      <c r="P1334" s="501"/>
      <c r="Q1334" s="501"/>
    </row>
    <row r="1335" s="463" customFormat="1" ht="38" customHeight="1" spans="1:17">
      <c r="A1335" s="485" t="s">
        <v>2522</v>
      </c>
      <c r="B1335" s="486" t="s">
        <v>2523</v>
      </c>
      <c r="C1335" s="481">
        <v>0</v>
      </c>
      <c r="D1335" s="501"/>
      <c r="E1335" s="501"/>
      <c r="F1335" s="480">
        <v>0</v>
      </c>
      <c r="G1335" s="484">
        <v>0</v>
      </c>
      <c r="H1335" s="487"/>
      <c r="I1335" s="501"/>
      <c r="J1335" s="501"/>
      <c r="K1335" s="501"/>
      <c r="L1335" s="478">
        <v>0</v>
      </c>
      <c r="M1335" s="501"/>
      <c r="N1335" s="501"/>
      <c r="O1335" s="501"/>
      <c r="P1335" s="501"/>
      <c r="Q1335" s="501"/>
    </row>
    <row r="1336" s="463" customFormat="1" ht="38" customHeight="1" spans="1:17">
      <c r="A1336" s="485" t="s">
        <v>2524</v>
      </c>
      <c r="B1336" s="486" t="s">
        <v>2525</v>
      </c>
      <c r="C1336" s="481">
        <v>0</v>
      </c>
      <c r="D1336" s="501"/>
      <c r="E1336" s="501"/>
      <c r="F1336" s="480">
        <v>0</v>
      </c>
      <c r="G1336" s="484">
        <v>0</v>
      </c>
      <c r="H1336" s="487"/>
      <c r="I1336" s="501"/>
      <c r="J1336" s="501"/>
      <c r="K1336" s="501"/>
      <c r="L1336" s="478">
        <v>0</v>
      </c>
      <c r="M1336" s="501"/>
      <c r="N1336" s="501"/>
      <c r="O1336" s="501"/>
      <c r="P1336" s="501"/>
      <c r="Q1336" s="501"/>
    </row>
    <row r="1337" s="463" customFormat="1" ht="38" customHeight="1" spans="1:17">
      <c r="A1337" s="485">
        <v>2320399</v>
      </c>
      <c r="B1337" s="486" t="s">
        <v>2526</v>
      </c>
      <c r="C1337" s="481">
        <v>0</v>
      </c>
      <c r="D1337" s="501"/>
      <c r="E1337" s="501"/>
      <c r="F1337" s="480">
        <v>0</v>
      </c>
      <c r="G1337" s="484">
        <v>0</v>
      </c>
      <c r="H1337" s="487">
        <v>0</v>
      </c>
      <c r="I1337" s="501"/>
      <c r="J1337" s="501"/>
      <c r="K1337" s="501"/>
      <c r="L1337" s="478">
        <v>0</v>
      </c>
      <c r="M1337" s="501"/>
      <c r="N1337" s="501"/>
      <c r="O1337" s="501"/>
      <c r="P1337" s="501"/>
      <c r="Q1337" s="501"/>
    </row>
    <row r="1338" s="463" customFormat="1" ht="38" customHeight="1" spans="1:17">
      <c r="A1338" s="482">
        <v>23204</v>
      </c>
      <c r="B1338" s="483" t="s">
        <v>2527</v>
      </c>
      <c r="C1338" s="501">
        <v>9890</v>
      </c>
      <c r="D1338" s="501"/>
      <c r="E1338" s="501"/>
      <c r="F1338" s="480">
        <v>9890</v>
      </c>
      <c r="G1338" s="484">
        <v>9890</v>
      </c>
      <c r="H1338" s="487"/>
      <c r="I1338" s="501">
        <v>9890</v>
      </c>
      <c r="J1338" s="501"/>
      <c r="K1338" s="501"/>
      <c r="L1338" s="478"/>
      <c r="M1338" s="501"/>
      <c r="N1338" s="501"/>
      <c r="O1338" s="501"/>
      <c r="P1338" s="501"/>
      <c r="Q1338" s="501"/>
    </row>
    <row r="1339" s="463" customFormat="1" ht="38" customHeight="1" spans="1:17">
      <c r="A1339" s="522" t="s">
        <v>2528</v>
      </c>
      <c r="B1339" s="486" t="s">
        <v>2529</v>
      </c>
      <c r="C1339" s="501">
        <v>1890</v>
      </c>
      <c r="D1339" s="501"/>
      <c r="E1339" s="501"/>
      <c r="F1339" s="480">
        <v>1890</v>
      </c>
      <c r="G1339" s="484">
        <v>1890</v>
      </c>
      <c r="H1339" s="487"/>
      <c r="I1339" s="501">
        <v>1890</v>
      </c>
      <c r="J1339" s="501"/>
      <c r="K1339" s="501"/>
      <c r="L1339" s="478"/>
      <c r="M1339" s="501"/>
      <c r="N1339" s="501"/>
      <c r="O1339" s="501"/>
      <c r="P1339" s="501"/>
      <c r="Q1339" s="501"/>
    </row>
    <row r="1340" s="463" customFormat="1" ht="38" customHeight="1" spans="1:17">
      <c r="A1340" s="522" t="s">
        <v>2530</v>
      </c>
      <c r="B1340" s="486" t="s">
        <v>2531</v>
      </c>
      <c r="C1340" s="501">
        <v>8000</v>
      </c>
      <c r="D1340" s="501"/>
      <c r="E1340" s="501"/>
      <c r="F1340" s="480">
        <v>8000</v>
      </c>
      <c r="G1340" s="484">
        <v>8000</v>
      </c>
      <c r="H1340" s="487"/>
      <c r="I1340" s="501">
        <v>8000</v>
      </c>
      <c r="J1340" s="501"/>
      <c r="K1340" s="501"/>
      <c r="L1340" s="478"/>
      <c r="M1340" s="501"/>
      <c r="N1340" s="501"/>
      <c r="O1340" s="501"/>
      <c r="P1340" s="501"/>
      <c r="Q1340" s="501"/>
    </row>
    <row r="1341" s="463" customFormat="1" ht="38" customHeight="1" spans="1:17">
      <c r="A1341" s="482" t="s">
        <v>2532</v>
      </c>
      <c r="B1341" s="483" t="s">
        <v>2533</v>
      </c>
      <c r="C1341" s="481">
        <v>0</v>
      </c>
      <c r="D1341" s="501"/>
      <c r="E1341" s="501"/>
      <c r="F1341" s="480">
        <v>0</v>
      </c>
      <c r="G1341" s="484">
        <v>0</v>
      </c>
      <c r="H1341" s="484"/>
      <c r="I1341" s="501"/>
      <c r="J1341" s="501"/>
      <c r="K1341" s="501"/>
      <c r="L1341" s="478">
        <v>0</v>
      </c>
      <c r="M1341" s="501"/>
      <c r="N1341" s="501"/>
      <c r="O1341" s="501"/>
      <c r="P1341" s="501"/>
      <c r="Q1341" s="501"/>
    </row>
    <row r="1342" s="463" customFormat="1" ht="38" customHeight="1" spans="1:17">
      <c r="A1342" s="482" t="s">
        <v>2534</v>
      </c>
      <c r="B1342" s="483" t="s">
        <v>2535</v>
      </c>
      <c r="C1342" s="481">
        <v>0</v>
      </c>
      <c r="D1342" s="501"/>
      <c r="E1342" s="501"/>
      <c r="F1342" s="480">
        <v>0</v>
      </c>
      <c r="G1342" s="484">
        <v>0</v>
      </c>
      <c r="H1342" s="484"/>
      <c r="I1342" s="501"/>
      <c r="J1342" s="501"/>
      <c r="K1342" s="501"/>
      <c r="L1342" s="478">
        <v>0</v>
      </c>
      <c r="M1342" s="501"/>
      <c r="N1342" s="501"/>
      <c r="O1342" s="501"/>
      <c r="P1342" s="501"/>
      <c r="Q1342" s="501"/>
    </row>
    <row r="1343" s="467" customFormat="1" ht="38" customHeight="1" spans="1:17">
      <c r="A1343" s="523" t="s">
        <v>2536</v>
      </c>
      <c r="B1343" s="524" t="s">
        <v>44</v>
      </c>
      <c r="C1343" s="525">
        <v>20000</v>
      </c>
      <c r="D1343" s="526"/>
      <c r="E1343" s="526"/>
      <c r="F1343" s="527">
        <v>20000</v>
      </c>
      <c r="G1343" s="528">
        <v>20000</v>
      </c>
      <c r="H1343" s="528"/>
      <c r="I1343" s="526">
        <v>20000</v>
      </c>
      <c r="J1343" s="526"/>
      <c r="K1343" s="526"/>
      <c r="L1343" s="529">
        <v>0</v>
      </c>
      <c r="M1343" s="526"/>
      <c r="N1343" s="526"/>
      <c r="O1343" s="526"/>
      <c r="P1343" s="526"/>
      <c r="Q1343" s="526"/>
    </row>
    <row r="1344" s="463" customFormat="1" ht="38" customHeight="1" spans="1:17">
      <c r="A1344" s="482" t="s">
        <v>2537</v>
      </c>
      <c r="B1344" s="483" t="s">
        <v>2538</v>
      </c>
      <c r="C1344" s="481">
        <v>0</v>
      </c>
      <c r="D1344" s="501"/>
      <c r="E1344" s="501"/>
      <c r="F1344" s="480">
        <v>0</v>
      </c>
      <c r="G1344" s="484">
        <v>0</v>
      </c>
      <c r="H1344" s="484"/>
      <c r="I1344" s="501"/>
      <c r="J1344" s="501"/>
      <c r="K1344" s="501"/>
      <c r="L1344" s="478">
        <v>0</v>
      </c>
      <c r="M1344" s="501"/>
      <c r="N1344" s="501"/>
      <c r="O1344" s="501"/>
      <c r="P1344" s="501"/>
      <c r="Q1344" s="501"/>
    </row>
    <row r="1345" s="463" customFormat="1" ht="38" customHeight="1" spans="1:17">
      <c r="A1345" s="482" t="s">
        <v>2539</v>
      </c>
      <c r="B1345" s="483" t="s">
        <v>2192</v>
      </c>
      <c r="C1345" s="481">
        <v>0</v>
      </c>
      <c r="D1345" s="501"/>
      <c r="E1345" s="501"/>
      <c r="F1345" s="480">
        <v>0</v>
      </c>
      <c r="G1345" s="484">
        <v>0</v>
      </c>
      <c r="H1345" s="484"/>
      <c r="I1345" s="501"/>
      <c r="J1345" s="501"/>
      <c r="K1345" s="501"/>
      <c r="L1345" s="478">
        <v>0</v>
      </c>
      <c r="M1345" s="501"/>
      <c r="N1345" s="501"/>
      <c r="O1345" s="501"/>
      <c r="P1345" s="501"/>
      <c r="Q1345" s="501"/>
    </row>
    <row r="1346" s="463" customFormat="1" ht="38" customHeight="1" spans="1:17">
      <c r="A1346" s="482"/>
      <c r="B1346" s="483"/>
      <c r="C1346" s="481"/>
      <c r="D1346" s="501"/>
      <c r="E1346" s="501"/>
      <c r="F1346" s="480">
        <v>0</v>
      </c>
      <c r="G1346" s="484">
        <v>0</v>
      </c>
      <c r="H1346" s="484"/>
      <c r="I1346" s="501"/>
      <c r="J1346" s="501"/>
      <c r="K1346" s="501"/>
      <c r="L1346" s="478"/>
      <c r="M1346" s="501"/>
      <c r="N1346" s="501"/>
      <c r="O1346" s="501"/>
      <c r="P1346" s="501"/>
      <c r="Q1346" s="501"/>
    </row>
    <row r="1347" s="463" customFormat="1" ht="38" customHeight="1" spans="1:17">
      <c r="A1347" s="530" t="s">
        <v>2540</v>
      </c>
      <c r="B1347" s="518"/>
      <c r="C1347" s="481">
        <v>0</v>
      </c>
      <c r="D1347" s="501"/>
      <c r="E1347" s="501"/>
      <c r="F1347" s="480">
        <v>0</v>
      </c>
      <c r="G1347" s="484">
        <v>0</v>
      </c>
      <c r="H1347" s="531"/>
      <c r="I1347" s="501"/>
      <c r="J1347" s="501"/>
      <c r="K1347" s="501"/>
      <c r="L1347" s="478">
        <v>0</v>
      </c>
      <c r="M1347" s="501"/>
      <c r="N1347" s="501"/>
      <c r="O1347" s="501"/>
      <c r="P1347" s="501"/>
      <c r="Q1347" s="501"/>
    </row>
    <row r="1348" s="463" customFormat="1" ht="38" customHeight="1" spans="1:17">
      <c r="A1348" s="532"/>
      <c r="B1348" s="533" t="s">
        <v>2541</v>
      </c>
      <c r="C1348" s="481">
        <v>182729</v>
      </c>
      <c r="D1348" s="501">
        <v>38660</v>
      </c>
      <c r="E1348" s="501">
        <v>38660</v>
      </c>
      <c r="F1348" s="480">
        <v>144069</v>
      </c>
      <c r="G1348" s="484">
        <v>143664</v>
      </c>
      <c r="H1348" s="534">
        <v>131033</v>
      </c>
      <c r="I1348" s="501">
        <v>50128</v>
      </c>
      <c r="J1348" s="501">
        <v>1163</v>
      </c>
      <c r="K1348" s="501">
        <v>290</v>
      </c>
      <c r="L1348" s="478">
        <v>115</v>
      </c>
      <c r="M1348" s="501">
        <v>115</v>
      </c>
      <c r="N1348" s="501"/>
      <c r="O1348" s="501"/>
      <c r="P1348" s="501"/>
      <c r="Q1348" s="501"/>
    </row>
    <row r="1349" s="463" customFormat="1" ht="24" customHeight="1" spans="1:17">
      <c r="A1349" s="535"/>
      <c r="B1349" s="535"/>
      <c r="K1349" s="468"/>
      <c r="L1349" s="468"/>
      <c r="M1349" s="468"/>
      <c r="N1349" s="468"/>
      <c r="O1349" s="468"/>
      <c r="P1349" s="468"/>
      <c r="Q1349" s="468"/>
    </row>
    <row r="1350" s="463" customFormat="1" customHeight="1" spans="1:17">
      <c r="A1350" s="535"/>
      <c r="B1350" s="535"/>
      <c r="D1350" s="468"/>
      <c r="E1350" s="468"/>
      <c r="F1350" s="468"/>
      <c r="G1350" s="468"/>
      <c r="H1350" s="468"/>
      <c r="I1350" s="468"/>
      <c r="J1350" s="468"/>
      <c r="K1350" s="468"/>
      <c r="L1350" s="468"/>
      <c r="M1350" s="468"/>
      <c r="N1350" s="468"/>
      <c r="O1350" s="468"/>
      <c r="P1350" s="468"/>
      <c r="Q1350" s="468"/>
    </row>
  </sheetData>
  <autoFilter ref="A5:R1352">
    <extLst/>
  </autoFilter>
  <mergeCells count="12">
    <mergeCell ref="N1:Q1"/>
    <mergeCell ref="A2:Q2"/>
    <mergeCell ref="A3:N3"/>
    <mergeCell ref="O3:Q3"/>
    <mergeCell ref="D4:E4"/>
    <mergeCell ref="F4:G4"/>
    <mergeCell ref="H4:J4"/>
    <mergeCell ref="L4:Q4"/>
    <mergeCell ref="A4:A5"/>
    <mergeCell ref="B4:B5"/>
    <mergeCell ref="C4:C5"/>
    <mergeCell ref="K4:K5"/>
  </mergeCells>
  <printOptions horizontalCentered="1"/>
  <pageMargins left="0.385416666666667" right="0.385416666666667" top="0.582638888888889" bottom="0.582638888888889" header="0.5" footer="0.5"/>
  <pageSetup paperSize="9" scale="1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K39"/>
  <sheetViews>
    <sheetView showZeros="0" workbookViewId="0">
      <pane ySplit="6" topLeftCell="A7" activePane="bottomLeft" state="frozen"/>
      <selection/>
      <selection pane="bottomLeft" activeCell="A1" sqref="$A1:$XFD1048576"/>
    </sheetView>
  </sheetViews>
  <sheetFormatPr defaultColWidth="10.6666666666667" defaultRowHeight="14.25" customHeight="1"/>
  <cols>
    <col min="1" max="1" width="57.5" style="445" customWidth="1"/>
    <col min="2" max="2" width="45.3333333333333" style="445" customWidth="1"/>
    <col min="3" max="3" width="56.6666666666667" style="445" customWidth="1"/>
    <col min="4" max="4" width="42.5" style="445" customWidth="1"/>
    <col min="5" max="5" width="21.8333333333333" style="62" customWidth="1"/>
    <col min="6" max="6" width="14.5" style="62" customWidth="1"/>
    <col min="7" max="7" width="10.6666666666667" style="62" customWidth="1"/>
    <col min="8" max="8" width="25.1666666666667" style="62" customWidth="1"/>
    <col min="9" max="16384" width="10.6666666666667" style="62" customWidth="1"/>
  </cols>
  <sheetData>
    <row r="1" customHeight="1" spans="1:4">
      <c r="A1" s="446"/>
      <c r="B1" s="446"/>
      <c r="C1" s="446"/>
      <c r="D1" s="137" t="s">
        <v>2542</v>
      </c>
    </row>
    <row r="2" ht="31.5" customHeight="1" spans="1:4">
      <c r="A2" s="447" t="s">
        <v>2543</v>
      </c>
      <c r="B2" s="448"/>
      <c r="C2" s="448"/>
      <c r="D2" s="448"/>
    </row>
    <row r="3" ht="17.25" customHeight="1" spans="1:4">
      <c r="A3" s="321" t="s">
        <v>2</v>
      </c>
      <c r="B3" s="449"/>
      <c r="C3" s="449"/>
      <c r="D3" s="138" t="s">
        <v>3</v>
      </c>
    </row>
    <row r="4" ht="19.5" customHeight="1" spans="1:4">
      <c r="A4" s="160" t="s">
        <v>4</v>
      </c>
      <c r="B4" s="157"/>
      <c r="C4" s="160" t="s">
        <v>5</v>
      </c>
      <c r="D4" s="157"/>
    </row>
    <row r="5" ht="21.75" customHeight="1" spans="1:4">
      <c r="A5" s="161" t="s">
        <v>6</v>
      </c>
      <c r="B5" s="347" t="s">
        <v>7</v>
      </c>
      <c r="C5" s="161" t="s">
        <v>2544</v>
      </c>
      <c r="D5" s="347" t="s">
        <v>7</v>
      </c>
    </row>
    <row r="6" ht="17.25" customHeight="1" spans="1:4">
      <c r="A6" s="129"/>
      <c r="B6" s="78"/>
      <c r="C6" s="129"/>
      <c r="D6" s="78"/>
    </row>
    <row r="7" ht="17.25" customHeight="1" spans="1:4">
      <c r="A7" s="450" t="s">
        <v>2545</v>
      </c>
      <c r="B7" s="335">
        <v>175661</v>
      </c>
      <c r="C7" s="451" t="s">
        <v>10</v>
      </c>
      <c r="D7" s="452">
        <v>15285</v>
      </c>
    </row>
    <row r="8" ht="17.25" customHeight="1" spans="1:4">
      <c r="A8" s="167" t="s">
        <v>2546</v>
      </c>
      <c r="B8" s="335">
        <v>124800</v>
      </c>
      <c r="C8" s="451" t="s">
        <v>12</v>
      </c>
      <c r="D8" s="452">
        <v>0</v>
      </c>
    </row>
    <row r="9" ht="17.25" customHeight="1" spans="1:4">
      <c r="A9" s="167" t="s">
        <v>2547</v>
      </c>
      <c r="B9" s="113">
        <v>50000</v>
      </c>
      <c r="C9" s="451" t="s">
        <v>14</v>
      </c>
      <c r="D9" s="452">
        <v>0</v>
      </c>
    </row>
    <row r="10" ht="17.25" customHeight="1" spans="1:11">
      <c r="A10" s="167" t="s">
        <v>2548</v>
      </c>
      <c r="B10" s="113">
        <v>861</v>
      </c>
      <c r="C10" s="451" t="s">
        <v>16</v>
      </c>
      <c r="D10" s="452">
        <v>5287</v>
      </c>
      <c r="K10" s="460"/>
    </row>
    <row r="11" ht="17.25" customHeight="1" spans="1:4">
      <c r="A11" s="167" t="s">
        <v>2549</v>
      </c>
      <c r="B11" s="113">
        <v>6663</v>
      </c>
      <c r="C11" s="451" t="s">
        <v>18</v>
      </c>
      <c r="D11" s="452">
        <v>15923</v>
      </c>
    </row>
    <row r="12" ht="17.25" customHeight="1" spans="1:4">
      <c r="A12" s="167" t="s">
        <v>2546</v>
      </c>
      <c r="B12" s="335">
        <v>6233</v>
      </c>
      <c r="C12" s="451" t="s">
        <v>20</v>
      </c>
      <c r="D12" s="452">
        <v>10</v>
      </c>
    </row>
    <row r="13" ht="17.25" customHeight="1" spans="1:4">
      <c r="A13" s="350" t="s">
        <v>2547</v>
      </c>
      <c r="B13" s="335">
        <v>128</v>
      </c>
      <c r="C13" s="451" t="s">
        <v>22</v>
      </c>
      <c r="D13" s="452">
        <v>17</v>
      </c>
    </row>
    <row r="14" ht="17.25" customHeight="1" spans="1:10">
      <c r="A14" s="350" t="s">
        <v>2548</v>
      </c>
      <c r="B14" s="335">
        <v>302</v>
      </c>
      <c r="C14" s="451" t="s">
        <v>24</v>
      </c>
      <c r="D14" s="452">
        <v>5214</v>
      </c>
      <c r="H14" s="453"/>
      <c r="I14" s="458"/>
      <c r="J14" s="458"/>
    </row>
    <row r="15" ht="17.25" customHeight="1" spans="1:10">
      <c r="A15" s="454"/>
      <c r="B15" s="455"/>
      <c r="C15" s="451" t="s">
        <v>26</v>
      </c>
      <c r="D15" s="452">
        <v>7370</v>
      </c>
      <c r="H15" s="453"/>
      <c r="I15" s="458"/>
      <c r="J15" s="458"/>
    </row>
    <row r="16" ht="17.25" customHeight="1" spans="1:10">
      <c r="A16" s="400"/>
      <c r="B16" s="400"/>
      <c r="C16" s="451" t="s">
        <v>28</v>
      </c>
      <c r="D16" s="452">
        <v>906</v>
      </c>
      <c r="H16" s="453"/>
      <c r="I16" s="458"/>
      <c r="J16" s="458"/>
    </row>
    <row r="17" ht="17.25" customHeight="1" spans="1:10">
      <c r="A17" s="400"/>
      <c r="B17" s="400"/>
      <c r="C17" s="451" t="s">
        <v>29</v>
      </c>
      <c r="D17" s="452">
        <v>58571</v>
      </c>
      <c r="H17" s="453"/>
      <c r="I17" s="458"/>
      <c r="J17" s="458"/>
    </row>
    <row r="18" ht="17.25" customHeight="1" spans="1:10">
      <c r="A18" s="400"/>
      <c r="B18" s="400"/>
      <c r="C18" s="451" t="s">
        <v>30</v>
      </c>
      <c r="D18" s="452">
        <v>1321</v>
      </c>
      <c r="H18" s="453"/>
      <c r="I18" s="458"/>
      <c r="J18" s="458"/>
    </row>
    <row r="19" ht="17.25" customHeight="1" spans="1:10">
      <c r="A19" s="400"/>
      <c r="B19" s="400"/>
      <c r="C19" s="451" t="s">
        <v>31</v>
      </c>
      <c r="D19" s="452">
        <v>1</v>
      </c>
      <c r="H19" s="453"/>
      <c r="I19" s="458"/>
      <c r="J19" s="458"/>
    </row>
    <row r="20" ht="17.25" customHeight="1" spans="1:10">
      <c r="A20" s="400"/>
      <c r="B20" s="400"/>
      <c r="C20" s="451" t="s">
        <v>32</v>
      </c>
      <c r="D20" s="452">
        <v>24935</v>
      </c>
      <c r="H20" s="453"/>
      <c r="I20" s="458"/>
      <c r="J20" s="458"/>
    </row>
    <row r="21" ht="17.25" customHeight="1" spans="1:10">
      <c r="A21" s="400"/>
      <c r="B21" s="400"/>
      <c r="C21" s="451" t="s">
        <v>33</v>
      </c>
      <c r="D21" s="452">
        <v>0</v>
      </c>
      <c r="H21" s="453"/>
      <c r="I21" s="458"/>
      <c r="J21" s="458"/>
    </row>
    <row r="22" ht="17.25" customHeight="1" spans="1:10">
      <c r="A22" s="400"/>
      <c r="B22" s="400"/>
      <c r="C22" s="451" t="s">
        <v>34</v>
      </c>
      <c r="D22" s="452">
        <v>0</v>
      </c>
      <c r="H22" s="453"/>
      <c r="I22" s="458"/>
      <c r="J22" s="458"/>
    </row>
    <row r="23" ht="17.25" customHeight="1" spans="1:10">
      <c r="A23" s="400"/>
      <c r="B23" s="400"/>
      <c r="C23" s="451" t="s">
        <v>35</v>
      </c>
      <c r="D23" s="452">
        <v>0</v>
      </c>
      <c r="H23" s="453"/>
      <c r="I23" s="458"/>
      <c r="J23" s="458"/>
    </row>
    <row r="24" ht="17.25" customHeight="1" spans="1:10">
      <c r="A24" s="400"/>
      <c r="B24" s="400"/>
      <c r="C24" s="451" t="s">
        <v>36</v>
      </c>
      <c r="D24" s="452">
        <v>558</v>
      </c>
      <c r="H24" s="453"/>
      <c r="I24" s="458"/>
      <c r="J24" s="458"/>
    </row>
    <row r="25" ht="17.25" customHeight="1" spans="1:10">
      <c r="A25" s="400"/>
      <c r="B25" s="400"/>
      <c r="C25" s="451" t="s">
        <v>37</v>
      </c>
      <c r="D25" s="452">
        <v>11155</v>
      </c>
      <c r="H25" s="453"/>
      <c r="I25" s="458"/>
      <c r="J25" s="458"/>
    </row>
    <row r="26" ht="17.25" customHeight="1" spans="1:10">
      <c r="A26" s="400"/>
      <c r="B26" s="400"/>
      <c r="C26" s="451" t="s">
        <v>38</v>
      </c>
      <c r="D26" s="452">
        <v>0</v>
      </c>
      <c r="H26" s="453"/>
      <c r="I26" s="458"/>
      <c r="J26" s="458"/>
    </row>
    <row r="27" ht="17.25" customHeight="1" spans="1:10">
      <c r="A27" s="400"/>
      <c r="B27" s="400"/>
      <c r="C27" s="451" t="s">
        <v>39</v>
      </c>
      <c r="D27" s="452">
        <v>1163</v>
      </c>
      <c r="H27" s="453"/>
      <c r="I27" s="458"/>
      <c r="J27" s="458"/>
    </row>
    <row r="28" ht="17.25" customHeight="1" spans="1:10">
      <c r="A28" s="400"/>
      <c r="B28" s="400"/>
      <c r="C28" s="451" t="s">
        <v>40</v>
      </c>
      <c r="D28" s="452">
        <v>488</v>
      </c>
      <c r="H28" s="453"/>
      <c r="I28" s="458"/>
      <c r="J28" s="458"/>
    </row>
    <row r="29" ht="17.25" customHeight="1" spans="1:10">
      <c r="A29" s="400"/>
      <c r="B29" s="400"/>
      <c r="C29" s="451" t="s">
        <v>41</v>
      </c>
      <c r="D29" s="452">
        <v>3000</v>
      </c>
      <c r="H29" s="453"/>
      <c r="I29" s="458"/>
      <c r="J29" s="458"/>
    </row>
    <row r="30" ht="17.25" customHeight="1" spans="1:10">
      <c r="A30" s="400"/>
      <c r="B30" s="400"/>
      <c r="C30" s="451" t="s">
        <v>42</v>
      </c>
      <c r="D30" s="452">
        <v>11120</v>
      </c>
      <c r="H30" s="453"/>
      <c r="I30" s="458"/>
      <c r="J30" s="458"/>
    </row>
    <row r="31" ht="17.25" customHeight="1" spans="1:10">
      <c r="A31" s="400"/>
      <c r="B31" s="400"/>
      <c r="C31" s="451" t="s">
        <v>43</v>
      </c>
      <c r="D31" s="452">
        <v>0</v>
      </c>
      <c r="H31" s="453"/>
      <c r="I31" s="458"/>
      <c r="J31" s="458"/>
    </row>
    <row r="32" ht="17.25" customHeight="1" spans="1:10">
      <c r="A32" s="400"/>
      <c r="B32" s="400"/>
      <c r="C32" s="451" t="s">
        <v>44</v>
      </c>
      <c r="D32" s="456">
        <v>20000</v>
      </c>
      <c r="H32" s="453"/>
      <c r="I32" s="458"/>
      <c r="J32" s="458"/>
    </row>
    <row r="33" ht="17.25" customHeight="1" spans="1:10">
      <c r="A33" s="400"/>
      <c r="B33" s="400"/>
      <c r="C33" s="457"/>
      <c r="D33" s="113"/>
      <c r="E33" s="453"/>
      <c r="F33" s="458"/>
      <c r="G33" s="458"/>
      <c r="H33" s="453"/>
      <c r="I33" s="458"/>
      <c r="J33" s="458"/>
    </row>
    <row r="34" ht="17.25" customHeight="1" spans="1:10">
      <c r="A34" s="459" t="s">
        <v>2550</v>
      </c>
      <c r="B34" s="455">
        <v>182324</v>
      </c>
      <c r="C34" s="454" t="s">
        <v>50</v>
      </c>
      <c r="D34" s="455">
        <v>182324</v>
      </c>
      <c r="E34" s="453"/>
      <c r="F34" s="458"/>
      <c r="G34" s="458"/>
      <c r="H34" s="453"/>
      <c r="I34" s="458"/>
      <c r="J34" s="458"/>
    </row>
    <row r="35" customHeight="1" spans="8:10">
      <c r="H35" s="453"/>
      <c r="I35" s="458"/>
      <c r="J35" s="458"/>
    </row>
    <row r="36" customHeight="1" spans="8:10">
      <c r="H36" s="453"/>
      <c r="I36" s="458"/>
      <c r="J36" s="458"/>
    </row>
    <row r="37" customHeight="1" spans="8:10">
      <c r="H37" s="453"/>
      <c r="I37" s="458"/>
      <c r="J37" s="458"/>
    </row>
    <row r="38" customHeight="1" spans="8:10">
      <c r="H38" s="453"/>
      <c r="I38" s="458"/>
      <c r="J38" s="458"/>
    </row>
    <row r="39" customHeight="1" spans="8:10">
      <c r="H39" s="453"/>
      <c r="I39" s="458"/>
      <c r="J39" s="458"/>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1"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H1343"/>
  <sheetViews>
    <sheetView showZeros="0" workbookViewId="0">
      <pane ySplit="6" topLeftCell="A7" activePane="bottomLeft" state="frozen"/>
      <selection/>
      <selection pane="bottomLeft" activeCell="H8" sqref="H8"/>
    </sheetView>
  </sheetViews>
  <sheetFormatPr defaultColWidth="29.3333333333333" defaultRowHeight="14.25" customHeight="1" outlineLevelCol="7"/>
  <cols>
    <col min="1" max="2" width="29.3333333333333" style="406" customWidth="1"/>
    <col min="3" max="3" width="20.2555555555556" style="406" customWidth="1"/>
    <col min="4" max="4" width="29.3333333333333" style="407" customWidth="1"/>
    <col min="5" max="16384" width="29.3333333333333" style="406" customWidth="1"/>
  </cols>
  <sheetData>
    <row r="1" s="406" customFormat="1" ht="40" customHeight="1" spans="1:7">
      <c r="A1" s="408"/>
      <c r="B1" s="408"/>
      <c r="C1" s="408"/>
      <c r="D1" s="409"/>
      <c r="E1" s="408"/>
      <c r="F1" s="410"/>
      <c r="G1" s="410" t="s">
        <v>2551</v>
      </c>
    </row>
    <row r="2" s="406" customFormat="1" ht="40" customHeight="1" spans="1:7">
      <c r="A2" s="411" t="s">
        <v>2552</v>
      </c>
      <c r="B2" s="411"/>
      <c r="C2" s="411"/>
      <c r="D2" s="411"/>
      <c r="E2" s="411"/>
      <c r="F2" s="411"/>
      <c r="G2" s="411"/>
    </row>
    <row r="3" s="406" customFormat="1" ht="40" customHeight="1" spans="1:7">
      <c r="A3" s="412" t="s">
        <v>2</v>
      </c>
      <c r="B3" s="408"/>
      <c r="C3" s="408"/>
      <c r="D3" s="409"/>
      <c r="E3" s="408"/>
      <c r="F3" s="413"/>
      <c r="G3" s="413" t="s">
        <v>3</v>
      </c>
    </row>
    <row r="4" s="406" customFormat="1" ht="40" customHeight="1" spans="1:7">
      <c r="A4" s="414" t="s">
        <v>2553</v>
      </c>
      <c r="B4" s="414"/>
      <c r="C4" s="409" t="s">
        <v>55</v>
      </c>
      <c r="D4" s="409" t="s">
        <v>234</v>
      </c>
      <c r="E4" s="409"/>
      <c r="F4" s="409"/>
      <c r="G4" s="409" t="s">
        <v>235</v>
      </c>
    </row>
    <row r="5" s="406" customFormat="1" ht="40" customHeight="1" spans="1:7">
      <c r="A5" s="409" t="s">
        <v>2554</v>
      </c>
      <c r="B5" s="409" t="s">
        <v>2555</v>
      </c>
      <c r="C5" s="409"/>
      <c r="D5" s="409" t="s">
        <v>57</v>
      </c>
      <c r="E5" s="409" t="s">
        <v>2556</v>
      </c>
      <c r="F5" s="409" t="s">
        <v>2557</v>
      </c>
      <c r="G5" s="409"/>
    </row>
    <row r="6" s="406" customFormat="1" ht="40" customHeight="1" spans="1:7">
      <c r="A6" s="409" t="s">
        <v>2558</v>
      </c>
      <c r="B6" s="409" t="s">
        <v>2559</v>
      </c>
      <c r="C6" s="409" t="s">
        <v>2560</v>
      </c>
      <c r="D6" s="409" t="s">
        <v>2561</v>
      </c>
      <c r="E6" s="409" t="s">
        <v>2562</v>
      </c>
      <c r="F6" s="409" t="s">
        <v>2563</v>
      </c>
      <c r="G6" s="409" t="s">
        <v>2564</v>
      </c>
    </row>
    <row r="7" s="406" customFormat="1" ht="40" customHeight="1" spans="1:8">
      <c r="A7" s="415" t="s">
        <v>244</v>
      </c>
      <c r="B7" s="416" t="s">
        <v>245</v>
      </c>
      <c r="C7" s="417">
        <v>15285</v>
      </c>
      <c r="D7" s="414">
        <v>10945</v>
      </c>
      <c r="E7" s="409">
        <v>10829</v>
      </c>
      <c r="F7" s="409">
        <v>116</v>
      </c>
      <c r="G7" s="417">
        <v>4340</v>
      </c>
      <c r="H7" s="406">
        <v>14445</v>
      </c>
    </row>
    <row r="8" s="406" customFormat="1" ht="40" customHeight="1" spans="1:7">
      <c r="A8" s="415" t="s">
        <v>246</v>
      </c>
      <c r="B8" s="416" t="s">
        <v>247</v>
      </c>
      <c r="C8" s="417">
        <v>22</v>
      </c>
      <c r="D8" s="414"/>
      <c r="E8" s="409">
        <v>0</v>
      </c>
      <c r="F8" s="409"/>
      <c r="G8" s="417">
        <v>22</v>
      </c>
    </row>
    <row r="9" s="406" customFormat="1" ht="40" customHeight="1" spans="1:7">
      <c r="A9" s="418" t="s">
        <v>248</v>
      </c>
      <c r="B9" s="419" t="s">
        <v>249</v>
      </c>
      <c r="C9" s="417">
        <v>0</v>
      </c>
      <c r="D9" s="414"/>
      <c r="E9" s="409">
        <v>0</v>
      </c>
      <c r="F9" s="409"/>
      <c r="G9" s="417">
        <v>0</v>
      </c>
    </row>
    <row r="10" s="406" customFormat="1" ht="40" customHeight="1" spans="1:7">
      <c r="A10" s="418" t="s">
        <v>250</v>
      </c>
      <c r="B10" s="419" t="s">
        <v>251</v>
      </c>
      <c r="C10" s="417">
        <v>6</v>
      </c>
      <c r="D10" s="414"/>
      <c r="E10" s="409">
        <v>0</v>
      </c>
      <c r="F10" s="409"/>
      <c r="G10" s="417">
        <v>6</v>
      </c>
    </row>
    <row r="11" s="406" customFormat="1" ht="40" customHeight="1" spans="1:7">
      <c r="A11" s="418" t="s">
        <v>252</v>
      </c>
      <c r="B11" s="419" t="s">
        <v>253</v>
      </c>
      <c r="C11" s="417">
        <v>0</v>
      </c>
      <c r="D11" s="414"/>
      <c r="E11" s="409">
        <v>0</v>
      </c>
      <c r="F11" s="409"/>
      <c r="G11" s="417">
        <v>0</v>
      </c>
    </row>
    <row r="12" s="406" customFormat="1" ht="40" customHeight="1" spans="1:7">
      <c r="A12" s="418" t="s">
        <v>254</v>
      </c>
      <c r="B12" s="419" t="s">
        <v>255</v>
      </c>
      <c r="C12" s="417">
        <v>0</v>
      </c>
      <c r="D12" s="414"/>
      <c r="E12" s="409">
        <v>0</v>
      </c>
      <c r="F12" s="409"/>
      <c r="G12" s="417">
        <v>0</v>
      </c>
    </row>
    <row r="13" s="406" customFormat="1" ht="40" customHeight="1" spans="1:7">
      <c r="A13" s="418" t="s">
        <v>256</v>
      </c>
      <c r="B13" s="419" t="s">
        <v>257</v>
      </c>
      <c r="C13" s="417">
        <v>0</v>
      </c>
      <c r="D13" s="414"/>
      <c r="E13" s="409">
        <v>0</v>
      </c>
      <c r="F13" s="409"/>
      <c r="G13" s="417">
        <v>0</v>
      </c>
    </row>
    <row r="14" s="406" customFormat="1" ht="40" customHeight="1" spans="1:7">
      <c r="A14" s="418" t="s">
        <v>258</v>
      </c>
      <c r="B14" s="419" t="s">
        <v>259</v>
      </c>
      <c r="C14" s="417">
        <v>0</v>
      </c>
      <c r="D14" s="414"/>
      <c r="E14" s="409">
        <v>0</v>
      </c>
      <c r="F14" s="409"/>
      <c r="G14" s="417">
        <v>0</v>
      </c>
    </row>
    <row r="15" s="406" customFormat="1" ht="40" customHeight="1" spans="1:7">
      <c r="A15" s="418" t="s">
        <v>260</v>
      </c>
      <c r="B15" s="419" t="s">
        <v>261</v>
      </c>
      <c r="C15" s="417">
        <v>12</v>
      </c>
      <c r="D15" s="414"/>
      <c r="E15" s="409">
        <v>0</v>
      </c>
      <c r="F15" s="409"/>
      <c r="G15" s="417">
        <v>12</v>
      </c>
    </row>
    <row r="16" s="406" customFormat="1" ht="40" customHeight="1" spans="1:7">
      <c r="A16" s="418" t="s">
        <v>262</v>
      </c>
      <c r="B16" s="419" t="s">
        <v>263</v>
      </c>
      <c r="C16" s="417">
        <v>4</v>
      </c>
      <c r="D16" s="414"/>
      <c r="E16" s="409">
        <v>0</v>
      </c>
      <c r="F16" s="409"/>
      <c r="G16" s="417">
        <v>4</v>
      </c>
    </row>
    <row r="17" s="406" customFormat="1" ht="40" customHeight="1" spans="1:7">
      <c r="A17" s="418" t="s">
        <v>264</v>
      </c>
      <c r="B17" s="419" t="s">
        <v>265</v>
      </c>
      <c r="C17" s="417">
        <v>0</v>
      </c>
      <c r="D17" s="414"/>
      <c r="E17" s="409">
        <v>0</v>
      </c>
      <c r="F17" s="409"/>
      <c r="G17" s="417">
        <v>0</v>
      </c>
    </row>
    <row r="18" s="406" customFormat="1" ht="40" customHeight="1" spans="1:7">
      <c r="A18" s="418" t="s">
        <v>266</v>
      </c>
      <c r="B18" s="419" t="s">
        <v>267</v>
      </c>
      <c r="C18" s="417">
        <v>0</v>
      </c>
      <c r="D18" s="414"/>
      <c r="E18" s="409">
        <v>0</v>
      </c>
      <c r="F18" s="409"/>
      <c r="G18" s="417">
        <v>0</v>
      </c>
    </row>
    <row r="19" s="406" customFormat="1" ht="40" customHeight="1" spans="1:7">
      <c r="A19" s="418" t="s">
        <v>268</v>
      </c>
      <c r="B19" s="419" t="s">
        <v>269</v>
      </c>
      <c r="C19" s="417">
        <v>0</v>
      </c>
      <c r="D19" s="414"/>
      <c r="E19" s="409">
        <v>0</v>
      </c>
      <c r="F19" s="409"/>
      <c r="G19" s="417">
        <v>0</v>
      </c>
    </row>
    <row r="20" s="406" customFormat="1" ht="40" customHeight="1" spans="1:7">
      <c r="A20" s="415" t="s">
        <v>270</v>
      </c>
      <c r="B20" s="416" t="s">
        <v>271</v>
      </c>
      <c r="C20" s="417">
        <v>16</v>
      </c>
      <c r="D20" s="414"/>
      <c r="E20" s="409">
        <v>0</v>
      </c>
      <c r="F20" s="409"/>
      <c r="G20" s="417">
        <v>16</v>
      </c>
    </row>
    <row r="21" s="406" customFormat="1" ht="40" customHeight="1" spans="1:7">
      <c r="A21" s="418" t="s">
        <v>272</v>
      </c>
      <c r="B21" s="419" t="s">
        <v>249</v>
      </c>
      <c r="C21" s="417">
        <v>0</v>
      </c>
      <c r="D21" s="414"/>
      <c r="E21" s="409">
        <v>0</v>
      </c>
      <c r="F21" s="409"/>
      <c r="G21" s="417">
        <v>0</v>
      </c>
    </row>
    <row r="22" s="406" customFormat="1" ht="40" customHeight="1" spans="1:7">
      <c r="A22" s="418" t="s">
        <v>273</v>
      </c>
      <c r="B22" s="419" t="s">
        <v>251</v>
      </c>
      <c r="C22" s="417">
        <v>4</v>
      </c>
      <c r="D22" s="414"/>
      <c r="E22" s="409">
        <v>0</v>
      </c>
      <c r="F22" s="409"/>
      <c r="G22" s="417">
        <v>4</v>
      </c>
    </row>
    <row r="23" s="406" customFormat="1" ht="40" customHeight="1" spans="1:7">
      <c r="A23" s="418" t="s">
        <v>274</v>
      </c>
      <c r="B23" s="419" t="s">
        <v>253</v>
      </c>
      <c r="C23" s="417">
        <v>0</v>
      </c>
      <c r="D23" s="414"/>
      <c r="E23" s="409">
        <v>0</v>
      </c>
      <c r="F23" s="409"/>
      <c r="G23" s="417">
        <v>0</v>
      </c>
    </row>
    <row r="24" s="406" customFormat="1" ht="40" customHeight="1" spans="1:7">
      <c r="A24" s="418" t="s">
        <v>275</v>
      </c>
      <c r="B24" s="419" t="s">
        <v>276</v>
      </c>
      <c r="C24" s="417">
        <v>12</v>
      </c>
      <c r="D24" s="414"/>
      <c r="E24" s="409">
        <v>0</v>
      </c>
      <c r="F24" s="409"/>
      <c r="G24" s="417">
        <v>12</v>
      </c>
    </row>
    <row r="25" s="406" customFormat="1" ht="40" customHeight="1" spans="1:7">
      <c r="A25" s="418" t="s">
        <v>277</v>
      </c>
      <c r="B25" s="419" t="s">
        <v>278</v>
      </c>
      <c r="C25" s="417">
        <v>0</v>
      </c>
      <c r="D25" s="414"/>
      <c r="E25" s="409">
        <v>0</v>
      </c>
      <c r="F25" s="409"/>
      <c r="G25" s="417">
        <v>0</v>
      </c>
    </row>
    <row r="26" s="406" customFormat="1" ht="40" customHeight="1" spans="1:7">
      <c r="A26" s="418" t="s">
        <v>279</v>
      </c>
      <c r="B26" s="419" t="s">
        <v>280</v>
      </c>
      <c r="C26" s="417">
        <v>0</v>
      </c>
      <c r="D26" s="414"/>
      <c r="E26" s="409">
        <v>0</v>
      </c>
      <c r="F26" s="409"/>
      <c r="G26" s="417">
        <v>0</v>
      </c>
    </row>
    <row r="27" s="406" customFormat="1" ht="40" customHeight="1" spans="1:7">
      <c r="A27" s="418" t="s">
        <v>281</v>
      </c>
      <c r="B27" s="419" t="s">
        <v>267</v>
      </c>
      <c r="C27" s="417">
        <v>0</v>
      </c>
      <c r="D27" s="414"/>
      <c r="E27" s="409">
        <v>0</v>
      </c>
      <c r="F27" s="409"/>
      <c r="G27" s="417">
        <v>0</v>
      </c>
    </row>
    <row r="28" s="406" customFormat="1" ht="40" customHeight="1" spans="1:7">
      <c r="A28" s="418" t="s">
        <v>282</v>
      </c>
      <c r="B28" s="419" t="s">
        <v>283</v>
      </c>
      <c r="C28" s="417">
        <v>0</v>
      </c>
      <c r="D28" s="414"/>
      <c r="E28" s="409">
        <v>0</v>
      </c>
      <c r="F28" s="409"/>
      <c r="G28" s="417">
        <v>0</v>
      </c>
    </row>
    <row r="29" s="406" customFormat="1" ht="40" customHeight="1" spans="1:7">
      <c r="A29" s="415" t="s">
        <v>284</v>
      </c>
      <c r="B29" s="416" t="s">
        <v>285</v>
      </c>
      <c r="C29" s="417">
        <v>10156</v>
      </c>
      <c r="D29" s="414">
        <v>8334</v>
      </c>
      <c r="E29" s="409">
        <v>8267</v>
      </c>
      <c r="F29" s="409">
        <v>67</v>
      </c>
      <c r="G29" s="417">
        <v>1822</v>
      </c>
    </row>
    <row r="30" s="406" customFormat="1" ht="40" customHeight="1" spans="1:7">
      <c r="A30" s="418" t="s">
        <v>286</v>
      </c>
      <c r="B30" s="419" t="s">
        <v>249</v>
      </c>
      <c r="C30" s="417">
        <v>4759</v>
      </c>
      <c r="D30" s="414">
        <v>4274</v>
      </c>
      <c r="E30" s="409">
        <v>4274</v>
      </c>
      <c r="F30" s="409"/>
      <c r="G30" s="417">
        <v>485</v>
      </c>
    </row>
    <row r="31" s="406" customFormat="1" ht="40" customHeight="1" spans="1:7">
      <c r="A31" s="418" t="s">
        <v>287</v>
      </c>
      <c r="B31" s="419" t="s">
        <v>251</v>
      </c>
      <c r="C31" s="417">
        <v>1324</v>
      </c>
      <c r="D31" s="414">
        <v>560</v>
      </c>
      <c r="E31" s="409">
        <v>493</v>
      </c>
      <c r="F31" s="409">
        <v>67</v>
      </c>
      <c r="G31" s="417">
        <v>764</v>
      </c>
    </row>
    <row r="32" s="406" customFormat="1" ht="40" customHeight="1" spans="1:7">
      <c r="A32" s="420" t="s">
        <v>288</v>
      </c>
      <c r="B32" s="421" t="s">
        <v>253</v>
      </c>
      <c r="C32" s="422">
        <v>0</v>
      </c>
      <c r="D32" s="423"/>
      <c r="E32" s="424">
        <v>0</v>
      </c>
      <c r="F32" s="425"/>
      <c r="G32" s="422">
        <v>0</v>
      </c>
    </row>
    <row r="33" s="406" customFormat="1" ht="40" customHeight="1" spans="1:7">
      <c r="A33" s="418" t="s">
        <v>289</v>
      </c>
      <c r="B33" s="419" t="s">
        <v>290</v>
      </c>
      <c r="C33" s="417">
        <v>0</v>
      </c>
      <c r="D33" s="426"/>
      <c r="E33" s="427">
        <v>0</v>
      </c>
      <c r="F33" s="428"/>
      <c r="G33" s="417">
        <v>0</v>
      </c>
    </row>
    <row r="34" s="406" customFormat="1" ht="40" customHeight="1" spans="1:7">
      <c r="A34" s="418" t="s">
        <v>291</v>
      </c>
      <c r="B34" s="419" t="s">
        <v>292</v>
      </c>
      <c r="C34" s="417">
        <v>310</v>
      </c>
      <c r="D34" s="426"/>
      <c r="E34" s="427">
        <v>0</v>
      </c>
      <c r="F34" s="428"/>
      <c r="G34" s="417">
        <v>310</v>
      </c>
    </row>
    <row r="35" s="406" customFormat="1" ht="40" customHeight="1" spans="1:7">
      <c r="A35" s="418" t="s">
        <v>293</v>
      </c>
      <c r="B35" s="419" t="s">
        <v>294</v>
      </c>
      <c r="C35" s="417">
        <v>0</v>
      </c>
      <c r="D35" s="426"/>
      <c r="E35" s="427">
        <v>0</v>
      </c>
      <c r="F35" s="428"/>
      <c r="G35" s="417">
        <v>0</v>
      </c>
    </row>
    <row r="36" s="406" customFormat="1" ht="40" customHeight="1" spans="1:7">
      <c r="A36" s="418" t="s">
        <v>295</v>
      </c>
      <c r="B36" s="419" t="s">
        <v>296</v>
      </c>
      <c r="C36" s="417">
        <v>20</v>
      </c>
      <c r="D36" s="426"/>
      <c r="E36" s="427">
        <v>0</v>
      </c>
      <c r="F36" s="428"/>
      <c r="G36" s="417">
        <v>20</v>
      </c>
    </row>
    <row r="37" s="406" customFormat="1" ht="40" customHeight="1" spans="1:7">
      <c r="A37" s="418" t="s">
        <v>297</v>
      </c>
      <c r="B37" s="419" t="s">
        <v>298</v>
      </c>
      <c r="C37" s="417">
        <v>0</v>
      </c>
      <c r="D37" s="426"/>
      <c r="E37" s="427">
        <v>0</v>
      </c>
      <c r="F37" s="428"/>
      <c r="G37" s="417">
        <v>0</v>
      </c>
    </row>
    <row r="38" s="406" customFormat="1" ht="40" customHeight="1" spans="1:7">
      <c r="A38" s="418" t="s">
        <v>299</v>
      </c>
      <c r="B38" s="419" t="s">
        <v>267</v>
      </c>
      <c r="C38" s="417">
        <v>0</v>
      </c>
      <c r="D38" s="426"/>
      <c r="E38" s="427">
        <v>0</v>
      </c>
      <c r="F38" s="428"/>
      <c r="G38" s="417">
        <v>0</v>
      </c>
    </row>
    <row r="39" s="406" customFormat="1" ht="40" customHeight="1" spans="1:7">
      <c r="A39" s="429" t="s">
        <v>300</v>
      </c>
      <c r="B39" s="419" t="s">
        <v>301</v>
      </c>
      <c r="C39" s="417">
        <v>3743</v>
      </c>
      <c r="D39" s="426">
        <v>3500</v>
      </c>
      <c r="E39" s="427">
        <v>3500</v>
      </c>
      <c r="F39" s="428"/>
      <c r="G39" s="417">
        <v>243</v>
      </c>
    </row>
    <row r="40" s="406" customFormat="1" ht="40" customHeight="1" spans="1:7">
      <c r="A40" s="415" t="s">
        <v>302</v>
      </c>
      <c r="B40" s="416" t="s">
        <v>303</v>
      </c>
      <c r="C40" s="417">
        <v>238</v>
      </c>
      <c r="D40" s="426">
        <v>225</v>
      </c>
      <c r="E40" s="427">
        <v>221</v>
      </c>
      <c r="F40" s="428">
        <v>4</v>
      </c>
      <c r="G40" s="417">
        <v>13</v>
      </c>
    </row>
    <row r="41" s="406" customFormat="1" ht="40" customHeight="1" spans="1:7">
      <c r="A41" s="418" t="s">
        <v>304</v>
      </c>
      <c r="B41" s="419" t="s">
        <v>249</v>
      </c>
      <c r="C41" s="417">
        <v>234</v>
      </c>
      <c r="D41" s="426">
        <v>225</v>
      </c>
      <c r="E41" s="427">
        <v>221</v>
      </c>
      <c r="F41" s="428">
        <v>4</v>
      </c>
      <c r="G41" s="417">
        <v>9</v>
      </c>
    </row>
    <row r="42" s="406" customFormat="1" ht="40" customHeight="1" spans="1:7">
      <c r="A42" s="418" t="s">
        <v>305</v>
      </c>
      <c r="B42" s="419" t="s">
        <v>251</v>
      </c>
      <c r="C42" s="417">
        <v>4</v>
      </c>
      <c r="D42" s="426"/>
      <c r="E42" s="427">
        <v>0</v>
      </c>
      <c r="F42" s="428"/>
      <c r="G42" s="417">
        <v>4</v>
      </c>
    </row>
    <row r="43" s="406" customFormat="1" ht="40" customHeight="1" spans="1:7">
      <c r="A43" s="418" t="s">
        <v>306</v>
      </c>
      <c r="B43" s="419" t="s">
        <v>253</v>
      </c>
      <c r="C43" s="417">
        <v>0</v>
      </c>
      <c r="D43" s="426"/>
      <c r="E43" s="427">
        <v>0</v>
      </c>
      <c r="F43" s="428"/>
      <c r="G43" s="417">
        <v>0</v>
      </c>
    </row>
    <row r="44" s="406" customFormat="1" ht="40" customHeight="1" spans="1:7">
      <c r="A44" s="418" t="s">
        <v>307</v>
      </c>
      <c r="B44" s="419" t="s">
        <v>308</v>
      </c>
      <c r="C44" s="417">
        <v>0</v>
      </c>
      <c r="D44" s="426"/>
      <c r="E44" s="427">
        <v>0</v>
      </c>
      <c r="F44" s="428"/>
      <c r="G44" s="417">
        <v>0</v>
      </c>
    </row>
    <row r="45" s="406" customFormat="1" ht="40" customHeight="1" spans="1:7">
      <c r="A45" s="418" t="s">
        <v>309</v>
      </c>
      <c r="B45" s="419" t="s">
        <v>310</v>
      </c>
      <c r="C45" s="417">
        <v>0</v>
      </c>
      <c r="D45" s="426"/>
      <c r="E45" s="427">
        <v>0</v>
      </c>
      <c r="F45" s="428"/>
      <c r="G45" s="417">
        <v>0</v>
      </c>
    </row>
    <row r="46" s="406" customFormat="1" ht="40" customHeight="1" spans="1:7">
      <c r="A46" s="418" t="s">
        <v>311</v>
      </c>
      <c r="B46" s="419" t="s">
        <v>312</v>
      </c>
      <c r="C46" s="417">
        <v>0</v>
      </c>
      <c r="D46" s="426"/>
      <c r="E46" s="427">
        <v>0</v>
      </c>
      <c r="F46" s="428"/>
      <c r="G46" s="417">
        <v>0</v>
      </c>
    </row>
    <row r="47" s="406" customFormat="1" ht="40" customHeight="1" spans="1:7">
      <c r="A47" s="418" t="s">
        <v>313</v>
      </c>
      <c r="B47" s="419" t="s">
        <v>314</v>
      </c>
      <c r="C47" s="417">
        <v>0</v>
      </c>
      <c r="D47" s="426"/>
      <c r="E47" s="427">
        <v>0</v>
      </c>
      <c r="F47" s="428"/>
      <c r="G47" s="417">
        <v>0</v>
      </c>
    </row>
    <row r="48" s="406" customFormat="1" ht="40" customHeight="1" spans="1:7">
      <c r="A48" s="418" t="s">
        <v>315</v>
      </c>
      <c r="B48" s="419" t="s">
        <v>316</v>
      </c>
      <c r="C48" s="417">
        <v>0</v>
      </c>
      <c r="D48" s="426"/>
      <c r="E48" s="427">
        <v>0</v>
      </c>
      <c r="F48" s="428"/>
      <c r="G48" s="417">
        <v>0</v>
      </c>
    </row>
    <row r="49" s="406" customFormat="1" ht="40" customHeight="1" spans="1:7">
      <c r="A49" s="418" t="s">
        <v>317</v>
      </c>
      <c r="B49" s="419" t="s">
        <v>267</v>
      </c>
      <c r="C49" s="417">
        <v>0</v>
      </c>
      <c r="D49" s="426"/>
      <c r="E49" s="427">
        <v>0</v>
      </c>
      <c r="F49" s="428"/>
      <c r="G49" s="417">
        <v>0</v>
      </c>
    </row>
    <row r="50" s="406" customFormat="1" ht="40" customHeight="1" spans="1:7">
      <c r="A50" s="418" t="s">
        <v>318</v>
      </c>
      <c r="B50" s="419" t="s">
        <v>319</v>
      </c>
      <c r="C50" s="417">
        <v>0</v>
      </c>
      <c r="D50" s="426"/>
      <c r="E50" s="427">
        <v>0</v>
      </c>
      <c r="F50" s="428"/>
      <c r="G50" s="417">
        <v>0</v>
      </c>
    </row>
    <row r="51" s="406" customFormat="1" ht="40" customHeight="1" spans="1:7">
      <c r="A51" s="415" t="s">
        <v>320</v>
      </c>
      <c r="B51" s="416" t="s">
        <v>321</v>
      </c>
      <c r="C51" s="417">
        <v>71</v>
      </c>
      <c r="D51" s="426"/>
      <c r="E51" s="427">
        <v>0</v>
      </c>
      <c r="F51" s="428"/>
      <c r="G51" s="417">
        <v>71</v>
      </c>
    </row>
    <row r="52" s="406" customFormat="1" ht="40" customHeight="1" spans="1:7">
      <c r="A52" s="418" t="s">
        <v>322</v>
      </c>
      <c r="B52" s="419" t="s">
        <v>249</v>
      </c>
      <c r="C52" s="417">
        <v>0</v>
      </c>
      <c r="D52" s="426"/>
      <c r="E52" s="427">
        <v>0</v>
      </c>
      <c r="F52" s="428"/>
      <c r="G52" s="417">
        <v>0</v>
      </c>
    </row>
    <row r="53" s="406" customFormat="1" ht="40" customHeight="1" spans="1:7">
      <c r="A53" s="418" t="s">
        <v>323</v>
      </c>
      <c r="B53" s="419" t="s">
        <v>251</v>
      </c>
      <c r="C53" s="417">
        <v>0</v>
      </c>
      <c r="D53" s="426"/>
      <c r="E53" s="427">
        <v>0</v>
      </c>
      <c r="F53" s="428"/>
      <c r="G53" s="417">
        <v>0</v>
      </c>
    </row>
    <row r="54" s="406" customFormat="1" ht="40" customHeight="1" spans="1:7">
      <c r="A54" s="418" t="s">
        <v>324</v>
      </c>
      <c r="B54" s="419" t="s">
        <v>253</v>
      </c>
      <c r="C54" s="417">
        <v>0</v>
      </c>
      <c r="D54" s="426"/>
      <c r="E54" s="427">
        <v>0</v>
      </c>
      <c r="F54" s="428"/>
      <c r="G54" s="417">
        <v>0</v>
      </c>
    </row>
    <row r="55" s="406" customFormat="1" ht="40" customHeight="1" spans="1:7">
      <c r="A55" s="418" t="s">
        <v>325</v>
      </c>
      <c r="B55" s="419" t="s">
        <v>326</v>
      </c>
      <c r="C55" s="417">
        <v>0</v>
      </c>
      <c r="D55" s="426"/>
      <c r="E55" s="427">
        <v>0</v>
      </c>
      <c r="F55" s="428"/>
      <c r="G55" s="417">
        <v>0</v>
      </c>
    </row>
    <row r="56" s="406" customFormat="1" ht="40" customHeight="1" spans="1:7">
      <c r="A56" s="418" t="s">
        <v>327</v>
      </c>
      <c r="B56" s="419" t="s">
        <v>328</v>
      </c>
      <c r="C56" s="417">
        <v>0</v>
      </c>
      <c r="D56" s="426"/>
      <c r="E56" s="427">
        <v>0</v>
      </c>
      <c r="F56" s="428"/>
      <c r="G56" s="417">
        <v>0</v>
      </c>
    </row>
    <row r="57" s="406" customFormat="1" ht="40" customHeight="1" spans="1:7">
      <c r="A57" s="418" t="s">
        <v>329</v>
      </c>
      <c r="B57" s="419" t="s">
        <v>330</v>
      </c>
      <c r="C57" s="417">
        <v>0</v>
      </c>
      <c r="D57" s="426"/>
      <c r="E57" s="427">
        <v>0</v>
      </c>
      <c r="F57" s="428"/>
      <c r="G57" s="417">
        <v>0</v>
      </c>
    </row>
    <row r="58" s="406" customFormat="1" ht="40" customHeight="1" spans="1:7">
      <c r="A58" s="418" t="s">
        <v>331</v>
      </c>
      <c r="B58" s="419" t="s">
        <v>332</v>
      </c>
      <c r="C58" s="417">
        <v>8</v>
      </c>
      <c r="D58" s="426"/>
      <c r="E58" s="427">
        <v>0</v>
      </c>
      <c r="F58" s="428"/>
      <c r="G58" s="417">
        <v>8</v>
      </c>
    </row>
    <row r="59" s="406" customFormat="1" ht="40" customHeight="1" spans="1:7">
      <c r="A59" s="418" t="s">
        <v>333</v>
      </c>
      <c r="B59" s="419" t="s">
        <v>334</v>
      </c>
      <c r="C59" s="417">
        <v>0</v>
      </c>
      <c r="D59" s="426"/>
      <c r="E59" s="427">
        <v>0</v>
      </c>
      <c r="F59" s="428"/>
      <c r="G59" s="417">
        <v>0</v>
      </c>
    </row>
    <row r="60" s="406" customFormat="1" ht="40" customHeight="1" spans="1:7">
      <c r="A60" s="418" t="s">
        <v>335</v>
      </c>
      <c r="B60" s="419" t="s">
        <v>267</v>
      </c>
      <c r="C60" s="417">
        <v>0</v>
      </c>
      <c r="D60" s="426"/>
      <c r="E60" s="427">
        <v>0</v>
      </c>
      <c r="F60" s="428"/>
      <c r="G60" s="417">
        <v>0</v>
      </c>
    </row>
    <row r="61" s="406" customFormat="1" ht="40" customHeight="1" spans="1:7">
      <c r="A61" s="418" t="s">
        <v>336</v>
      </c>
      <c r="B61" s="419" t="s">
        <v>337</v>
      </c>
      <c r="C61" s="417">
        <v>63</v>
      </c>
      <c r="D61" s="426"/>
      <c r="E61" s="427">
        <v>0</v>
      </c>
      <c r="F61" s="428"/>
      <c r="G61" s="417">
        <v>63</v>
      </c>
    </row>
    <row r="62" s="406" customFormat="1" ht="40" customHeight="1" spans="1:7">
      <c r="A62" s="415" t="s">
        <v>338</v>
      </c>
      <c r="B62" s="416" t="s">
        <v>339</v>
      </c>
      <c r="C62" s="417">
        <v>630</v>
      </c>
      <c r="D62" s="426">
        <v>421</v>
      </c>
      <c r="E62" s="427">
        <v>412</v>
      </c>
      <c r="F62" s="428">
        <v>9</v>
      </c>
      <c r="G62" s="417">
        <v>209</v>
      </c>
    </row>
    <row r="63" s="406" customFormat="1" ht="40" customHeight="1" spans="1:7">
      <c r="A63" s="418" t="s">
        <v>340</v>
      </c>
      <c r="B63" s="419" t="s">
        <v>249</v>
      </c>
      <c r="C63" s="417">
        <v>423</v>
      </c>
      <c r="D63" s="426">
        <v>421</v>
      </c>
      <c r="E63" s="427">
        <v>412</v>
      </c>
      <c r="F63" s="428">
        <v>9</v>
      </c>
      <c r="G63" s="417">
        <v>2</v>
      </c>
    </row>
    <row r="64" s="406" customFormat="1" ht="40" customHeight="1" spans="1:7">
      <c r="A64" s="418" t="s">
        <v>341</v>
      </c>
      <c r="B64" s="419" t="s">
        <v>251</v>
      </c>
      <c r="C64" s="417">
        <v>121</v>
      </c>
      <c r="D64" s="426"/>
      <c r="E64" s="427">
        <v>0</v>
      </c>
      <c r="F64" s="428"/>
      <c r="G64" s="417">
        <v>121</v>
      </c>
    </row>
    <row r="65" s="406" customFormat="1" ht="40" customHeight="1" spans="1:7">
      <c r="A65" s="418" t="s">
        <v>342</v>
      </c>
      <c r="B65" s="419" t="s">
        <v>253</v>
      </c>
      <c r="C65" s="417">
        <v>0</v>
      </c>
      <c r="D65" s="426"/>
      <c r="E65" s="427">
        <v>0</v>
      </c>
      <c r="F65" s="428"/>
      <c r="G65" s="417">
        <v>0</v>
      </c>
    </row>
    <row r="66" s="406" customFormat="1" ht="40" customHeight="1" spans="1:7">
      <c r="A66" s="418" t="s">
        <v>343</v>
      </c>
      <c r="B66" s="419" t="s">
        <v>344</v>
      </c>
      <c r="C66" s="417">
        <v>0</v>
      </c>
      <c r="D66" s="426"/>
      <c r="E66" s="427">
        <v>0</v>
      </c>
      <c r="F66" s="428"/>
      <c r="G66" s="417">
        <v>0</v>
      </c>
    </row>
    <row r="67" s="406" customFormat="1" ht="40" customHeight="1" spans="1:7">
      <c r="A67" s="418" t="s">
        <v>345</v>
      </c>
      <c r="B67" s="419" t="s">
        <v>346</v>
      </c>
      <c r="C67" s="417">
        <v>0</v>
      </c>
      <c r="D67" s="426"/>
      <c r="E67" s="427">
        <v>0</v>
      </c>
      <c r="F67" s="428"/>
      <c r="G67" s="417">
        <v>0</v>
      </c>
    </row>
    <row r="68" s="406" customFormat="1" ht="40" customHeight="1" spans="1:7">
      <c r="A68" s="418" t="s">
        <v>347</v>
      </c>
      <c r="B68" s="419" t="s">
        <v>348</v>
      </c>
      <c r="C68" s="417">
        <v>0</v>
      </c>
      <c r="D68" s="426"/>
      <c r="E68" s="427">
        <v>0</v>
      </c>
      <c r="F68" s="428"/>
      <c r="G68" s="417">
        <v>0</v>
      </c>
    </row>
    <row r="69" s="406" customFormat="1" ht="40" customHeight="1" spans="1:7">
      <c r="A69" s="418" t="s">
        <v>349</v>
      </c>
      <c r="B69" s="419" t="s">
        <v>350</v>
      </c>
      <c r="C69" s="417">
        <v>38</v>
      </c>
      <c r="D69" s="426"/>
      <c r="E69" s="427">
        <v>0</v>
      </c>
      <c r="F69" s="428"/>
      <c r="G69" s="417">
        <v>38</v>
      </c>
    </row>
    <row r="70" s="406" customFormat="1" ht="40" customHeight="1" spans="1:7">
      <c r="A70" s="418" t="s">
        <v>351</v>
      </c>
      <c r="B70" s="419" t="s">
        <v>352</v>
      </c>
      <c r="C70" s="417">
        <v>29</v>
      </c>
      <c r="D70" s="426"/>
      <c r="E70" s="427">
        <v>0</v>
      </c>
      <c r="F70" s="428"/>
      <c r="G70" s="417">
        <v>29</v>
      </c>
    </row>
    <row r="71" s="406" customFormat="1" ht="40" customHeight="1" spans="1:7">
      <c r="A71" s="418" t="s">
        <v>353</v>
      </c>
      <c r="B71" s="419" t="s">
        <v>267</v>
      </c>
      <c r="C71" s="417">
        <v>0</v>
      </c>
      <c r="D71" s="426"/>
      <c r="E71" s="427">
        <v>0</v>
      </c>
      <c r="F71" s="428"/>
      <c r="G71" s="417">
        <v>0</v>
      </c>
    </row>
    <row r="72" s="406" customFormat="1" ht="40" customHeight="1" spans="1:7">
      <c r="A72" s="418" t="s">
        <v>354</v>
      </c>
      <c r="B72" s="419" t="s">
        <v>355</v>
      </c>
      <c r="C72" s="417">
        <v>19</v>
      </c>
      <c r="D72" s="426"/>
      <c r="E72" s="427">
        <v>0</v>
      </c>
      <c r="F72" s="428"/>
      <c r="G72" s="417">
        <v>19</v>
      </c>
    </row>
    <row r="73" s="406" customFormat="1" ht="40" customHeight="1" spans="1:7">
      <c r="A73" s="415" t="s">
        <v>356</v>
      </c>
      <c r="B73" s="416" t="s">
        <v>357</v>
      </c>
      <c r="C73" s="417">
        <v>1000</v>
      </c>
      <c r="D73" s="426">
        <v>200</v>
      </c>
      <c r="E73" s="427">
        <v>200</v>
      </c>
      <c r="F73" s="428"/>
      <c r="G73" s="417">
        <v>800</v>
      </c>
    </row>
    <row r="74" s="406" customFormat="1" ht="40" customHeight="1" spans="1:7">
      <c r="A74" s="418" t="s">
        <v>358</v>
      </c>
      <c r="B74" s="419" t="s">
        <v>249</v>
      </c>
      <c r="C74" s="417">
        <v>0</v>
      </c>
      <c r="D74" s="426"/>
      <c r="E74" s="427">
        <v>0</v>
      </c>
      <c r="F74" s="428"/>
      <c r="G74" s="417">
        <v>0</v>
      </c>
    </row>
    <row r="75" s="406" customFormat="1" ht="40" customHeight="1" spans="1:7">
      <c r="A75" s="418" t="s">
        <v>359</v>
      </c>
      <c r="B75" s="419" t="s">
        <v>251</v>
      </c>
      <c r="C75" s="417">
        <v>0</v>
      </c>
      <c r="D75" s="426"/>
      <c r="E75" s="427">
        <v>0</v>
      </c>
      <c r="F75" s="428"/>
      <c r="G75" s="417">
        <v>0</v>
      </c>
    </row>
    <row r="76" s="406" customFormat="1" ht="40" customHeight="1" spans="1:7">
      <c r="A76" s="418" t="s">
        <v>360</v>
      </c>
      <c r="B76" s="419" t="s">
        <v>253</v>
      </c>
      <c r="C76" s="417">
        <v>0</v>
      </c>
      <c r="D76" s="426"/>
      <c r="E76" s="427">
        <v>0</v>
      </c>
      <c r="F76" s="428"/>
      <c r="G76" s="417">
        <v>0</v>
      </c>
    </row>
    <row r="77" s="406" customFormat="1" ht="40" customHeight="1" spans="1:7">
      <c r="A77" s="418" t="s">
        <v>361</v>
      </c>
      <c r="B77" s="419" t="s">
        <v>362</v>
      </c>
      <c r="C77" s="417">
        <v>0</v>
      </c>
      <c r="D77" s="426"/>
      <c r="E77" s="427">
        <v>0</v>
      </c>
      <c r="F77" s="428"/>
      <c r="G77" s="417">
        <v>0</v>
      </c>
    </row>
    <row r="78" s="406" customFormat="1" ht="40" customHeight="1" spans="1:7">
      <c r="A78" s="418" t="s">
        <v>363</v>
      </c>
      <c r="B78" s="419" t="s">
        <v>364</v>
      </c>
      <c r="C78" s="417">
        <v>0</v>
      </c>
      <c r="D78" s="426"/>
      <c r="E78" s="427">
        <v>0</v>
      </c>
      <c r="F78" s="428"/>
      <c r="G78" s="417">
        <v>0</v>
      </c>
    </row>
    <row r="79" s="406" customFormat="1" ht="40" customHeight="1" spans="1:7">
      <c r="A79" s="418" t="s">
        <v>365</v>
      </c>
      <c r="B79" s="419" t="s">
        <v>366</v>
      </c>
      <c r="C79" s="417">
        <v>0</v>
      </c>
      <c r="D79" s="426"/>
      <c r="E79" s="427">
        <v>0</v>
      </c>
      <c r="F79" s="428"/>
      <c r="G79" s="417">
        <v>0</v>
      </c>
    </row>
    <row r="80" s="406" customFormat="1" ht="40" customHeight="1" spans="1:7">
      <c r="A80" s="418" t="s">
        <v>367</v>
      </c>
      <c r="B80" s="419" t="s">
        <v>368</v>
      </c>
      <c r="C80" s="417">
        <v>0</v>
      </c>
      <c r="D80" s="426"/>
      <c r="E80" s="427">
        <v>0</v>
      </c>
      <c r="F80" s="428"/>
      <c r="G80" s="417">
        <v>0</v>
      </c>
    </row>
    <row r="81" s="406" customFormat="1" ht="40" customHeight="1" spans="1:7">
      <c r="A81" s="418" t="s">
        <v>369</v>
      </c>
      <c r="B81" s="419" t="s">
        <v>370</v>
      </c>
      <c r="C81" s="417">
        <v>0</v>
      </c>
      <c r="D81" s="426"/>
      <c r="E81" s="427">
        <v>0</v>
      </c>
      <c r="F81" s="428"/>
      <c r="G81" s="417">
        <v>0</v>
      </c>
    </row>
    <row r="82" s="406" customFormat="1" ht="40" customHeight="1" spans="1:7">
      <c r="A82" s="418" t="s">
        <v>371</v>
      </c>
      <c r="B82" s="419" t="s">
        <v>350</v>
      </c>
      <c r="C82" s="417">
        <v>0</v>
      </c>
      <c r="D82" s="426"/>
      <c r="E82" s="427">
        <v>0</v>
      </c>
      <c r="F82" s="428"/>
      <c r="G82" s="417">
        <v>0</v>
      </c>
    </row>
    <row r="83" s="406" customFormat="1" ht="40" customHeight="1" spans="1:7">
      <c r="A83" s="429">
        <v>2010710</v>
      </c>
      <c r="B83" s="419" t="s">
        <v>372</v>
      </c>
      <c r="C83" s="417">
        <v>800</v>
      </c>
      <c r="D83" s="426"/>
      <c r="E83" s="427">
        <v>0</v>
      </c>
      <c r="F83" s="428"/>
      <c r="G83" s="417">
        <v>800</v>
      </c>
    </row>
    <row r="84" s="406" customFormat="1" ht="40" customHeight="1" spans="1:7">
      <c r="A84" s="418" t="s">
        <v>373</v>
      </c>
      <c r="B84" s="419" t="s">
        <v>267</v>
      </c>
      <c r="C84" s="417">
        <v>0</v>
      </c>
      <c r="D84" s="426"/>
      <c r="E84" s="427">
        <v>0</v>
      </c>
      <c r="F84" s="428"/>
      <c r="G84" s="417">
        <v>0</v>
      </c>
    </row>
    <row r="85" s="406" customFormat="1" ht="40" customHeight="1" spans="1:7">
      <c r="A85" s="418" t="s">
        <v>374</v>
      </c>
      <c r="B85" s="419" t="s">
        <v>375</v>
      </c>
      <c r="C85" s="417">
        <v>200</v>
      </c>
      <c r="D85" s="426">
        <v>200</v>
      </c>
      <c r="E85" s="427">
        <v>200</v>
      </c>
      <c r="F85" s="428"/>
      <c r="G85" s="417">
        <v>0</v>
      </c>
    </row>
    <row r="86" s="406" customFormat="1" ht="40" customHeight="1" spans="1:7">
      <c r="A86" s="415" t="s">
        <v>376</v>
      </c>
      <c r="B86" s="416" t="s">
        <v>377</v>
      </c>
      <c r="C86" s="417">
        <v>100</v>
      </c>
      <c r="D86" s="426"/>
      <c r="E86" s="427">
        <v>0</v>
      </c>
      <c r="F86" s="428"/>
      <c r="G86" s="417">
        <v>100</v>
      </c>
    </row>
    <row r="87" s="406" customFormat="1" ht="40" customHeight="1" spans="1:7">
      <c r="A87" s="418" t="s">
        <v>378</v>
      </c>
      <c r="B87" s="419" t="s">
        <v>249</v>
      </c>
      <c r="C87" s="417">
        <v>0</v>
      </c>
      <c r="D87" s="426"/>
      <c r="E87" s="427">
        <v>0</v>
      </c>
      <c r="F87" s="428"/>
      <c r="G87" s="417">
        <v>0</v>
      </c>
    </row>
    <row r="88" s="406" customFormat="1" ht="40" customHeight="1" spans="1:7">
      <c r="A88" s="418" t="s">
        <v>379</v>
      </c>
      <c r="B88" s="419" t="s">
        <v>251</v>
      </c>
      <c r="C88" s="417">
        <v>0</v>
      </c>
      <c r="D88" s="426"/>
      <c r="E88" s="427">
        <v>0</v>
      </c>
      <c r="F88" s="428"/>
      <c r="G88" s="417">
        <v>0</v>
      </c>
    </row>
    <row r="89" s="406" customFormat="1" ht="40" customHeight="1" spans="1:7">
      <c r="A89" s="418" t="s">
        <v>380</v>
      </c>
      <c r="B89" s="419" t="s">
        <v>253</v>
      </c>
      <c r="C89" s="417">
        <v>0</v>
      </c>
      <c r="D89" s="426"/>
      <c r="E89" s="427">
        <v>0</v>
      </c>
      <c r="F89" s="428"/>
      <c r="G89" s="417">
        <v>0</v>
      </c>
    </row>
    <row r="90" s="406" customFormat="1" ht="40" customHeight="1" spans="1:7">
      <c r="A90" s="418" t="s">
        <v>381</v>
      </c>
      <c r="B90" s="419" t="s">
        <v>382</v>
      </c>
      <c r="C90" s="417">
        <v>100</v>
      </c>
      <c r="D90" s="426"/>
      <c r="E90" s="427">
        <v>0</v>
      </c>
      <c r="F90" s="428"/>
      <c r="G90" s="417">
        <v>100</v>
      </c>
    </row>
    <row r="91" s="406" customFormat="1" ht="40" customHeight="1" spans="1:7">
      <c r="A91" s="418" t="s">
        <v>383</v>
      </c>
      <c r="B91" s="419" t="s">
        <v>384</v>
      </c>
      <c r="C91" s="417">
        <v>0</v>
      </c>
      <c r="D91" s="426"/>
      <c r="E91" s="427">
        <v>0</v>
      </c>
      <c r="F91" s="428"/>
      <c r="G91" s="417">
        <v>0</v>
      </c>
    </row>
    <row r="92" s="406" customFormat="1" ht="40" customHeight="1" spans="1:7">
      <c r="A92" s="418" t="s">
        <v>385</v>
      </c>
      <c r="B92" s="419" t="s">
        <v>350</v>
      </c>
      <c r="C92" s="417">
        <v>0</v>
      </c>
      <c r="D92" s="426"/>
      <c r="E92" s="427">
        <v>0</v>
      </c>
      <c r="F92" s="428"/>
      <c r="G92" s="417">
        <v>0</v>
      </c>
    </row>
    <row r="93" s="406" customFormat="1" ht="40" customHeight="1" spans="1:7">
      <c r="A93" s="418" t="s">
        <v>386</v>
      </c>
      <c r="B93" s="419" t="s">
        <v>267</v>
      </c>
      <c r="C93" s="417">
        <v>0</v>
      </c>
      <c r="D93" s="426"/>
      <c r="E93" s="427">
        <v>0</v>
      </c>
      <c r="F93" s="428"/>
      <c r="G93" s="417">
        <v>0</v>
      </c>
    </row>
    <row r="94" s="406" customFormat="1" ht="40" customHeight="1" spans="1:7">
      <c r="A94" s="418" t="s">
        <v>387</v>
      </c>
      <c r="B94" s="419" t="s">
        <v>388</v>
      </c>
      <c r="C94" s="417">
        <v>0</v>
      </c>
      <c r="D94" s="426"/>
      <c r="E94" s="427">
        <v>0</v>
      </c>
      <c r="F94" s="428"/>
      <c r="G94" s="417">
        <v>0</v>
      </c>
    </row>
    <row r="95" s="406" customFormat="1" ht="40" customHeight="1" spans="1:7">
      <c r="A95" s="415" t="s">
        <v>389</v>
      </c>
      <c r="B95" s="416" t="s">
        <v>390</v>
      </c>
      <c r="C95" s="417">
        <v>0</v>
      </c>
      <c r="D95" s="426"/>
      <c r="E95" s="427">
        <v>0</v>
      </c>
      <c r="F95" s="428"/>
      <c r="G95" s="417">
        <v>0</v>
      </c>
    </row>
    <row r="96" s="406" customFormat="1" ht="40" customHeight="1" spans="1:7">
      <c r="A96" s="418" t="s">
        <v>391</v>
      </c>
      <c r="B96" s="419" t="s">
        <v>249</v>
      </c>
      <c r="C96" s="417">
        <v>0</v>
      </c>
      <c r="D96" s="426"/>
      <c r="E96" s="427">
        <v>0</v>
      </c>
      <c r="F96" s="428"/>
      <c r="G96" s="417">
        <v>0</v>
      </c>
    </row>
    <row r="97" s="406" customFormat="1" ht="40" customHeight="1" spans="1:7">
      <c r="A97" s="418" t="s">
        <v>392</v>
      </c>
      <c r="B97" s="419" t="s">
        <v>251</v>
      </c>
      <c r="C97" s="417">
        <v>0</v>
      </c>
      <c r="D97" s="426"/>
      <c r="E97" s="427">
        <v>0</v>
      </c>
      <c r="F97" s="428"/>
      <c r="G97" s="417">
        <v>0</v>
      </c>
    </row>
    <row r="98" s="406" customFormat="1" ht="40" customHeight="1" spans="1:7">
      <c r="A98" s="418" t="s">
        <v>393</v>
      </c>
      <c r="B98" s="419" t="s">
        <v>253</v>
      </c>
      <c r="C98" s="417">
        <v>0</v>
      </c>
      <c r="D98" s="426"/>
      <c r="E98" s="427">
        <v>0</v>
      </c>
      <c r="F98" s="428"/>
      <c r="G98" s="417">
        <v>0</v>
      </c>
    </row>
    <row r="99" s="406" customFormat="1" ht="40" customHeight="1" spans="1:7">
      <c r="A99" s="418" t="s">
        <v>394</v>
      </c>
      <c r="B99" s="419" t="s">
        <v>395</v>
      </c>
      <c r="C99" s="417">
        <v>0</v>
      </c>
      <c r="D99" s="426"/>
      <c r="E99" s="427">
        <v>0</v>
      </c>
      <c r="F99" s="428"/>
      <c r="G99" s="417">
        <v>0</v>
      </c>
    </row>
    <row r="100" s="406" customFormat="1" ht="40" customHeight="1" spans="1:7">
      <c r="A100" s="418" t="s">
        <v>396</v>
      </c>
      <c r="B100" s="419" t="s">
        <v>397</v>
      </c>
      <c r="C100" s="417">
        <v>0</v>
      </c>
      <c r="D100" s="426"/>
      <c r="E100" s="427">
        <v>0</v>
      </c>
      <c r="F100" s="428"/>
      <c r="G100" s="417">
        <v>0</v>
      </c>
    </row>
    <row r="101" s="406" customFormat="1" ht="40" customHeight="1" spans="1:7">
      <c r="A101" s="418" t="s">
        <v>398</v>
      </c>
      <c r="B101" s="419" t="s">
        <v>350</v>
      </c>
      <c r="C101" s="417">
        <v>0</v>
      </c>
      <c r="D101" s="426"/>
      <c r="E101" s="427">
        <v>0</v>
      </c>
      <c r="F101" s="428"/>
      <c r="G101" s="417">
        <v>0</v>
      </c>
    </row>
    <row r="102" s="406" customFormat="1" ht="40" customHeight="1" spans="1:7">
      <c r="A102" s="418" t="s">
        <v>399</v>
      </c>
      <c r="B102" s="419" t="s">
        <v>400</v>
      </c>
      <c r="C102" s="417">
        <v>0</v>
      </c>
      <c r="D102" s="426"/>
      <c r="E102" s="427">
        <v>0</v>
      </c>
      <c r="F102" s="428"/>
      <c r="G102" s="417">
        <v>0</v>
      </c>
    </row>
    <row r="103" s="406" customFormat="1" ht="40" customHeight="1" spans="1:7">
      <c r="A103" s="418" t="s">
        <v>401</v>
      </c>
      <c r="B103" s="419" t="s">
        <v>402</v>
      </c>
      <c r="C103" s="417">
        <v>0</v>
      </c>
      <c r="D103" s="426"/>
      <c r="E103" s="427">
        <v>0</v>
      </c>
      <c r="F103" s="428"/>
      <c r="G103" s="417">
        <v>0</v>
      </c>
    </row>
    <row r="104" s="406" customFormat="1" ht="40" customHeight="1" spans="1:7">
      <c r="A104" s="418" t="s">
        <v>403</v>
      </c>
      <c r="B104" s="419" t="s">
        <v>404</v>
      </c>
      <c r="C104" s="417">
        <v>0</v>
      </c>
      <c r="D104" s="426"/>
      <c r="E104" s="427">
        <v>0</v>
      </c>
      <c r="F104" s="428"/>
      <c r="G104" s="417">
        <v>0</v>
      </c>
    </row>
    <row r="105" s="406" customFormat="1" ht="40" customHeight="1" spans="1:7">
      <c r="A105" s="418" t="s">
        <v>405</v>
      </c>
      <c r="B105" s="419" t="s">
        <v>406</v>
      </c>
      <c r="C105" s="417">
        <v>0</v>
      </c>
      <c r="D105" s="426"/>
      <c r="E105" s="427">
        <v>0</v>
      </c>
      <c r="F105" s="428"/>
      <c r="G105" s="417">
        <v>0</v>
      </c>
    </row>
    <row r="106" s="406" customFormat="1" ht="40" customHeight="1" spans="1:7">
      <c r="A106" s="418" t="s">
        <v>407</v>
      </c>
      <c r="B106" s="419" t="s">
        <v>267</v>
      </c>
      <c r="C106" s="417">
        <v>0</v>
      </c>
      <c r="D106" s="426"/>
      <c r="E106" s="427">
        <v>0</v>
      </c>
      <c r="F106" s="428"/>
      <c r="G106" s="417">
        <v>0</v>
      </c>
    </row>
    <row r="107" s="406" customFormat="1" ht="40" customHeight="1" spans="1:7">
      <c r="A107" s="418" t="s">
        <v>408</v>
      </c>
      <c r="B107" s="419" t="s">
        <v>409</v>
      </c>
      <c r="C107" s="417">
        <v>0</v>
      </c>
      <c r="D107" s="426"/>
      <c r="E107" s="427">
        <v>0</v>
      </c>
      <c r="F107" s="428"/>
      <c r="G107" s="417">
        <v>0</v>
      </c>
    </row>
    <row r="108" s="406" customFormat="1" ht="40" customHeight="1" spans="1:7">
      <c r="A108" s="415" t="s">
        <v>410</v>
      </c>
      <c r="B108" s="416" t="s">
        <v>411</v>
      </c>
      <c r="C108" s="417">
        <v>0</v>
      </c>
      <c r="D108" s="426"/>
      <c r="E108" s="427">
        <v>0</v>
      </c>
      <c r="F108" s="428"/>
      <c r="G108" s="417">
        <v>0</v>
      </c>
    </row>
    <row r="109" s="406" customFormat="1" ht="40" customHeight="1" spans="1:7">
      <c r="A109" s="418" t="s">
        <v>412</v>
      </c>
      <c r="B109" s="419" t="s">
        <v>249</v>
      </c>
      <c r="C109" s="417">
        <v>0</v>
      </c>
      <c r="D109" s="426"/>
      <c r="E109" s="427">
        <v>0</v>
      </c>
      <c r="F109" s="428"/>
      <c r="G109" s="417">
        <v>0</v>
      </c>
    </row>
    <row r="110" s="406" customFormat="1" ht="40" customHeight="1" spans="1:7">
      <c r="A110" s="418" t="s">
        <v>413</v>
      </c>
      <c r="B110" s="419" t="s">
        <v>251</v>
      </c>
      <c r="C110" s="417">
        <v>0</v>
      </c>
      <c r="D110" s="426"/>
      <c r="E110" s="427">
        <v>0</v>
      </c>
      <c r="F110" s="428"/>
      <c r="G110" s="417">
        <v>0</v>
      </c>
    </row>
    <row r="111" s="406" customFormat="1" ht="40" customHeight="1" spans="1:7">
      <c r="A111" s="418" t="s">
        <v>414</v>
      </c>
      <c r="B111" s="419" t="s">
        <v>253</v>
      </c>
      <c r="C111" s="417">
        <v>0</v>
      </c>
      <c r="D111" s="426"/>
      <c r="E111" s="427">
        <v>0</v>
      </c>
      <c r="F111" s="428"/>
      <c r="G111" s="417">
        <v>0</v>
      </c>
    </row>
    <row r="112" s="406" customFormat="1" ht="40" customHeight="1" spans="1:7">
      <c r="A112" s="418" t="s">
        <v>415</v>
      </c>
      <c r="B112" s="419" t="s">
        <v>416</v>
      </c>
      <c r="C112" s="417">
        <v>0</v>
      </c>
      <c r="D112" s="426"/>
      <c r="E112" s="427">
        <v>0</v>
      </c>
      <c r="F112" s="428"/>
      <c r="G112" s="417">
        <v>0</v>
      </c>
    </row>
    <row r="113" s="406" customFormat="1" ht="40" customHeight="1" spans="1:7">
      <c r="A113" s="418" t="s">
        <v>417</v>
      </c>
      <c r="B113" s="419" t="s">
        <v>418</v>
      </c>
      <c r="C113" s="417">
        <v>0</v>
      </c>
      <c r="D113" s="426"/>
      <c r="E113" s="427">
        <v>0</v>
      </c>
      <c r="F113" s="428"/>
      <c r="G113" s="417">
        <v>0</v>
      </c>
    </row>
    <row r="114" s="406" customFormat="1" ht="40" customHeight="1" spans="1:7">
      <c r="A114" s="418" t="s">
        <v>419</v>
      </c>
      <c r="B114" s="419" t="s">
        <v>420</v>
      </c>
      <c r="C114" s="417">
        <v>0</v>
      </c>
      <c r="D114" s="426"/>
      <c r="E114" s="427">
        <v>0</v>
      </c>
      <c r="F114" s="428"/>
      <c r="G114" s="417">
        <v>0</v>
      </c>
    </row>
    <row r="115" s="406" customFormat="1" ht="40" customHeight="1" spans="1:7">
      <c r="A115" s="418" t="s">
        <v>421</v>
      </c>
      <c r="B115" s="419" t="s">
        <v>422</v>
      </c>
      <c r="C115" s="417">
        <v>0</v>
      </c>
      <c r="D115" s="426"/>
      <c r="E115" s="427">
        <v>0</v>
      </c>
      <c r="F115" s="428"/>
      <c r="G115" s="417">
        <v>0</v>
      </c>
    </row>
    <row r="116" s="406" customFormat="1" ht="40" customHeight="1" spans="1:7">
      <c r="A116" s="418" t="s">
        <v>423</v>
      </c>
      <c r="B116" s="419" t="s">
        <v>267</v>
      </c>
      <c r="C116" s="417">
        <v>0</v>
      </c>
      <c r="D116" s="426"/>
      <c r="E116" s="427">
        <v>0</v>
      </c>
      <c r="F116" s="428"/>
      <c r="G116" s="417">
        <v>0</v>
      </c>
    </row>
    <row r="117" s="406" customFormat="1" ht="40" customHeight="1" spans="1:7">
      <c r="A117" s="418" t="s">
        <v>424</v>
      </c>
      <c r="B117" s="419" t="s">
        <v>425</v>
      </c>
      <c r="C117" s="417">
        <v>0</v>
      </c>
      <c r="D117" s="426"/>
      <c r="E117" s="427">
        <v>0</v>
      </c>
      <c r="F117" s="428"/>
      <c r="G117" s="417">
        <v>0</v>
      </c>
    </row>
    <row r="118" s="406" customFormat="1" ht="40" customHeight="1" spans="1:7">
      <c r="A118" s="415" t="s">
        <v>426</v>
      </c>
      <c r="B118" s="416" t="s">
        <v>427</v>
      </c>
      <c r="C118" s="417">
        <v>342</v>
      </c>
      <c r="D118" s="426">
        <v>301</v>
      </c>
      <c r="E118" s="427">
        <v>295</v>
      </c>
      <c r="F118" s="428">
        <v>6</v>
      </c>
      <c r="G118" s="417">
        <v>41</v>
      </c>
    </row>
    <row r="119" s="406" customFormat="1" ht="40" customHeight="1" spans="1:7">
      <c r="A119" s="418" t="s">
        <v>428</v>
      </c>
      <c r="B119" s="419" t="s">
        <v>249</v>
      </c>
      <c r="C119" s="417">
        <v>301</v>
      </c>
      <c r="D119" s="426">
        <v>301</v>
      </c>
      <c r="E119" s="427">
        <v>295</v>
      </c>
      <c r="F119" s="428">
        <v>6</v>
      </c>
      <c r="G119" s="417">
        <v>0</v>
      </c>
    </row>
    <row r="120" s="406" customFormat="1" ht="40" customHeight="1" spans="1:7">
      <c r="A120" s="418" t="s">
        <v>429</v>
      </c>
      <c r="B120" s="419" t="s">
        <v>251</v>
      </c>
      <c r="C120" s="417">
        <v>25</v>
      </c>
      <c r="D120" s="426"/>
      <c r="E120" s="427">
        <v>0</v>
      </c>
      <c r="F120" s="428"/>
      <c r="G120" s="417">
        <v>25</v>
      </c>
    </row>
    <row r="121" s="406" customFormat="1" ht="40" customHeight="1" spans="1:7">
      <c r="A121" s="418" t="s">
        <v>430</v>
      </c>
      <c r="B121" s="419" t="s">
        <v>253</v>
      </c>
      <c r="C121" s="417">
        <v>0</v>
      </c>
      <c r="D121" s="426"/>
      <c r="E121" s="427">
        <v>0</v>
      </c>
      <c r="F121" s="428"/>
      <c r="G121" s="417">
        <v>0</v>
      </c>
    </row>
    <row r="122" s="406" customFormat="1" ht="40" customHeight="1" spans="1:7">
      <c r="A122" s="418" t="s">
        <v>431</v>
      </c>
      <c r="B122" s="419" t="s">
        <v>432</v>
      </c>
      <c r="C122" s="417">
        <v>0</v>
      </c>
      <c r="D122" s="426"/>
      <c r="E122" s="427">
        <v>0</v>
      </c>
      <c r="F122" s="428"/>
      <c r="G122" s="417">
        <v>0</v>
      </c>
    </row>
    <row r="123" s="406" customFormat="1" ht="40" customHeight="1" spans="1:7">
      <c r="A123" s="418" t="s">
        <v>433</v>
      </c>
      <c r="B123" s="419" t="s">
        <v>434</v>
      </c>
      <c r="C123" s="417">
        <v>0</v>
      </c>
      <c r="D123" s="426"/>
      <c r="E123" s="427">
        <v>0</v>
      </c>
      <c r="F123" s="428"/>
      <c r="G123" s="417">
        <v>0</v>
      </c>
    </row>
    <row r="124" s="406" customFormat="1" ht="40" customHeight="1" spans="1:7">
      <c r="A124" s="418" t="s">
        <v>435</v>
      </c>
      <c r="B124" s="419" t="s">
        <v>436</v>
      </c>
      <c r="C124" s="417">
        <v>0</v>
      </c>
      <c r="D124" s="426"/>
      <c r="E124" s="427">
        <v>0</v>
      </c>
      <c r="F124" s="428"/>
      <c r="G124" s="417">
        <v>0</v>
      </c>
    </row>
    <row r="125" s="406" customFormat="1" ht="40" customHeight="1" spans="1:7">
      <c r="A125" s="418" t="s">
        <v>437</v>
      </c>
      <c r="B125" s="419" t="s">
        <v>267</v>
      </c>
      <c r="C125" s="417">
        <v>0</v>
      </c>
      <c r="D125" s="426"/>
      <c r="E125" s="427">
        <v>0</v>
      </c>
      <c r="F125" s="428"/>
      <c r="G125" s="417">
        <v>0</v>
      </c>
    </row>
    <row r="126" s="406" customFormat="1" ht="40" customHeight="1" spans="1:7">
      <c r="A126" s="418" t="s">
        <v>438</v>
      </c>
      <c r="B126" s="419" t="s">
        <v>439</v>
      </c>
      <c r="C126" s="417">
        <v>16</v>
      </c>
      <c r="D126" s="426"/>
      <c r="E126" s="427">
        <v>0</v>
      </c>
      <c r="F126" s="428"/>
      <c r="G126" s="417">
        <v>16</v>
      </c>
    </row>
    <row r="127" s="406" customFormat="1" ht="40" customHeight="1" spans="1:7">
      <c r="A127" s="415" t="s">
        <v>440</v>
      </c>
      <c r="B127" s="416" t="s">
        <v>441</v>
      </c>
      <c r="C127" s="417">
        <v>759</v>
      </c>
      <c r="D127" s="426">
        <v>432</v>
      </c>
      <c r="E127" s="427">
        <v>422</v>
      </c>
      <c r="F127" s="428">
        <v>10</v>
      </c>
      <c r="G127" s="417">
        <v>327</v>
      </c>
    </row>
    <row r="128" s="406" customFormat="1" ht="40" customHeight="1" spans="1:7">
      <c r="A128" s="418" t="s">
        <v>442</v>
      </c>
      <c r="B128" s="419" t="s">
        <v>249</v>
      </c>
      <c r="C128" s="417">
        <v>435</v>
      </c>
      <c r="D128" s="426">
        <v>432</v>
      </c>
      <c r="E128" s="427">
        <v>422</v>
      </c>
      <c r="F128" s="428">
        <v>10</v>
      </c>
      <c r="G128" s="417">
        <v>3</v>
      </c>
    </row>
    <row r="129" s="406" customFormat="1" ht="40" customHeight="1" spans="1:7">
      <c r="A129" s="418" t="s">
        <v>443</v>
      </c>
      <c r="B129" s="419" t="s">
        <v>251</v>
      </c>
      <c r="C129" s="417">
        <v>0</v>
      </c>
      <c r="D129" s="426"/>
      <c r="E129" s="427">
        <v>0</v>
      </c>
      <c r="F129" s="428"/>
      <c r="G129" s="417">
        <v>0</v>
      </c>
    </row>
    <row r="130" s="406" customFormat="1" ht="40" customHeight="1" spans="1:7">
      <c r="A130" s="418" t="s">
        <v>444</v>
      </c>
      <c r="B130" s="419" t="s">
        <v>253</v>
      </c>
      <c r="C130" s="417">
        <v>0</v>
      </c>
      <c r="D130" s="426"/>
      <c r="E130" s="427">
        <v>0</v>
      </c>
      <c r="F130" s="428"/>
      <c r="G130" s="417">
        <v>0</v>
      </c>
    </row>
    <row r="131" s="406" customFormat="1" ht="40" customHeight="1" spans="1:7">
      <c r="A131" s="418" t="s">
        <v>445</v>
      </c>
      <c r="B131" s="419" t="s">
        <v>446</v>
      </c>
      <c r="C131" s="417">
        <v>0</v>
      </c>
      <c r="D131" s="426"/>
      <c r="E131" s="427">
        <v>0</v>
      </c>
      <c r="F131" s="428"/>
      <c r="G131" s="417">
        <v>0</v>
      </c>
    </row>
    <row r="132" s="406" customFormat="1" ht="40" customHeight="1" spans="1:7">
      <c r="A132" s="418" t="s">
        <v>447</v>
      </c>
      <c r="B132" s="419" t="s">
        <v>448</v>
      </c>
      <c r="C132" s="417">
        <v>0</v>
      </c>
      <c r="D132" s="426"/>
      <c r="E132" s="427">
        <v>0</v>
      </c>
      <c r="F132" s="428"/>
      <c r="G132" s="417">
        <v>0</v>
      </c>
    </row>
    <row r="133" s="406" customFormat="1" ht="40" customHeight="1" spans="1:7">
      <c r="A133" s="418" t="s">
        <v>449</v>
      </c>
      <c r="B133" s="419" t="s">
        <v>450</v>
      </c>
      <c r="C133" s="417">
        <v>0</v>
      </c>
      <c r="D133" s="426"/>
      <c r="E133" s="427">
        <v>0</v>
      </c>
      <c r="F133" s="428"/>
      <c r="G133" s="417">
        <v>0</v>
      </c>
    </row>
    <row r="134" s="406" customFormat="1" ht="40" customHeight="1" spans="1:7">
      <c r="A134" s="418" t="s">
        <v>451</v>
      </c>
      <c r="B134" s="419" t="s">
        <v>452</v>
      </c>
      <c r="C134" s="417">
        <v>0</v>
      </c>
      <c r="D134" s="426"/>
      <c r="E134" s="427">
        <v>0</v>
      </c>
      <c r="F134" s="428"/>
      <c r="G134" s="417">
        <v>0</v>
      </c>
    </row>
    <row r="135" s="406" customFormat="1" ht="40" customHeight="1" spans="1:7">
      <c r="A135" s="418" t="s">
        <v>453</v>
      </c>
      <c r="B135" s="419" t="s">
        <v>454</v>
      </c>
      <c r="C135" s="417">
        <v>300</v>
      </c>
      <c r="D135" s="426"/>
      <c r="E135" s="427">
        <v>0</v>
      </c>
      <c r="F135" s="428"/>
      <c r="G135" s="417">
        <v>300</v>
      </c>
    </row>
    <row r="136" s="406" customFormat="1" ht="40" customHeight="1" spans="1:7">
      <c r="A136" s="418" t="s">
        <v>455</v>
      </c>
      <c r="B136" s="419" t="s">
        <v>267</v>
      </c>
      <c r="C136" s="417">
        <v>0</v>
      </c>
      <c r="D136" s="426"/>
      <c r="E136" s="427">
        <v>0</v>
      </c>
      <c r="F136" s="428"/>
      <c r="G136" s="417">
        <v>0</v>
      </c>
    </row>
    <row r="137" s="406" customFormat="1" ht="40" customHeight="1" spans="1:7">
      <c r="A137" s="418" t="s">
        <v>456</v>
      </c>
      <c r="B137" s="419" t="s">
        <v>457</v>
      </c>
      <c r="C137" s="417">
        <v>24</v>
      </c>
      <c r="D137" s="426"/>
      <c r="E137" s="427">
        <v>0</v>
      </c>
      <c r="F137" s="428"/>
      <c r="G137" s="417">
        <v>24</v>
      </c>
    </row>
    <row r="138" s="406" customFormat="1" ht="40" customHeight="1" spans="1:7">
      <c r="A138" s="415" t="s">
        <v>458</v>
      </c>
      <c r="B138" s="416" t="s">
        <v>459</v>
      </c>
      <c r="C138" s="417">
        <v>0</v>
      </c>
      <c r="D138" s="426"/>
      <c r="E138" s="427">
        <v>0</v>
      </c>
      <c r="F138" s="428"/>
      <c r="G138" s="417">
        <v>0</v>
      </c>
    </row>
    <row r="139" s="406" customFormat="1" ht="40" customHeight="1" spans="1:7">
      <c r="A139" s="418" t="s">
        <v>460</v>
      </c>
      <c r="B139" s="419" t="s">
        <v>249</v>
      </c>
      <c r="C139" s="417">
        <v>0</v>
      </c>
      <c r="D139" s="426"/>
      <c r="E139" s="427">
        <v>0</v>
      </c>
      <c r="F139" s="428"/>
      <c r="G139" s="417">
        <v>0</v>
      </c>
    </row>
    <row r="140" s="406" customFormat="1" ht="40" customHeight="1" spans="1:7">
      <c r="A140" s="418" t="s">
        <v>461</v>
      </c>
      <c r="B140" s="419" t="s">
        <v>251</v>
      </c>
      <c r="C140" s="417">
        <v>0</v>
      </c>
      <c r="D140" s="426"/>
      <c r="E140" s="427">
        <v>0</v>
      </c>
      <c r="F140" s="428"/>
      <c r="G140" s="417">
        <v>0</v>
      </c>
    </row>
    <row r="141" s="406" customFormat="1" ht="40" customHeight="1" spans="1:7">
      <c r="A141" s="418" t="s">
        <v>462</v>
      </c>
      <c r="B141" s="419" t="s">
        <v>253</v>
      </c>
      <c r="C141" s="417">
        <v>0</v>
      </c>
      <c r="D141" s="426"/>
      <c r="E141" s="427">
        <v>0</v>
      </c>
      <c r="F141" s="428"/>
      <c r="G141" s="417">
        <v>0</v>
      </c>
    </row>
    <row r="142" s="406" customFormat="1" ht="40" customHeight="1" spans="1:7">
      <c r="A142" s="418" t="s">
        <v>463</v>
      </c>
      <c r="B142" s="419" t="s">
        <v>464</v>
      </c>
      <c r="C142" s="417">
        <v>0</v>
      </c>
      <c r="D142" s="426"/>
      <c r="E142" s="427">
        <v>0</v>
      </c>
      <c r="F142" s="428"/>
      <c r="G142" s="417">
        <v>0</v>
      </c>
    </row>
    <row r="143" s="406" customFormat="1" ht="40" customHeight="1" spans="1:7">
      <c r="A143" s="418" t="s">
        <v>465</v>
      </c>
      <c r="B143" s="419" t="s">
        <v>466</v>
      </c>
      <c r="C143" s="417">
        <v>0</v>
      </c>
      <c r="D143" s="426"/>
      <c r="E143" s="427">
        <v>0</v>
      </c>
      <c r="F143" s="428"/>
      <c r="G143" s="417">
        <v>0</v>
      </c>
    </row>
    <row r="144" s="406" customFormat="1" ht="40" customHeight="1" spans="1:7">
      <c r="A144" s="418" t="s">
        <v>467</v>
      </c>
      <c r="B144" s="419" t="s">
        <v>468</v>
      </c>
      <c r="C144" s="417">
        <v>0</v>
      </c>
      <c r="D144" s="426"/>
      <c r="E144" s="427">
        <v>0</v>
      </c>
      <c r="F144" s="428"/>
      <c r="G144" s="417">
        <v>0</v>
      </c>
    </row>
    <row r="145" s="406" customFormat="1" ht="40" customHeight="1" spans="1:7">
      <c r="A145" s="418" t="s">
        <v>469</v>
      </c>
      <c r="B145" s="419" t="s">
        <v>470</v>
      </c>
      <c r="C145" s="417">
        <v>0</v>
      </c>
      <c r="D145" s="426"/>
      <c r="E145" s="427">
        <v>0</v>
      </c>
      <c r="F145" s="428"/>
      <c r="G145" s="417">
        <v>0</v>
      </c>
    </row>
    <row r="146" s="406" customFormat="1" ht="40" customHeight="1" spans="1:7">
      <c r="A146" s="418" t="s">
        <v>471</v>
      </c>
      <c r="B146" s="419" t="s">
        <v>472</v>
      </c>
      <c r="C146" s="417">
        <v>0</v>
      </c>
      <c r="D146" s="426"/>
      <c r="E146" s="427">
        <v>0</v>
      </c>
      <c r="F146" s="428"/>
      <c r="G146" s="417">
        <v>0</v>
      </c>
    </row>
    <row r="147" s="406" customFormat="1" ht="40" customHeight="1" spans="1:7">
      <c r="A147" s="418" t="s">
        <v>473</v>
      </c>
      <c r="B147" s="419" t="s">
        <v>474</v>
      </c>
      <c r="C147" s="417">
        <v>0</v>
      </c>
      <c r="D147" s="426"/>
      <c r="E147" s="427">
        <v>0</v>
      </c>
      <c r="F147" s="428"/>
      <c r="G147" s="417">
        <v>0</v>
      </c>
    </row>
    <row r="148" s="406" customFormat="1" ht="40" customHeight="1" spans="1:7">
      <c r="A148" s="418" t="s">
        <v>475</v>
      </c>
      <c r="B148" s="419" t="s">
        <v>476</v>
      </c>
      <c r="C148" s="417">
        <v>0</v>
      </c>
      <c r="D148" s="426"/>
      <c r="E148" s="427">
        <v>0</v>
      </c>
      <c r="F148" s="428"/>
      <c r="G148" s="417">
        <v>0</v>
      </c>
    </row>
    <row r="149" s="406" customFormat="1" ht="40" customHeight="1" spans="1:7">
      <c r="A149" s="418" t="s">
        <v>477</v>
      </c>
      <c r="B149" s="419" t="s">
        <v>267</v>
      </c>
      <c r="C149" s="417">
        <v>0</v>
      </c>
      <c r="D149" s="426"/>
      <c r="E149" s="427">
        <v>0</v>
      </c>
      <c r="F149" s="428"/>
      <c r="G149" s="417">
        <v>0</v>
      </c>
    </row>
    <row r="150" s="406" customFormat="1" ht="40" customHeight="1" spans="1:7">
      <c r="A150" s="418" t="s">
        <v>478</v>
      </c>
      <c r="B150" s="419" t="s">
        <v>479</v>
      </c>
      <c r="C150" s="417">
        <v>0</v>
      </c>
      <c r="D150" s="426"/>
      <c r="E150" s="427">
        <v>0</v>
      </c>
      <c r="F150" s="428"/>
      <c r="G150" s="417">
        <v>0</v>
      </c>
    </row>
    <row r="151" s="406" customFormat="1" ht="40" customHeight="1" spans="1:7">
      <c r="A151" s="415" t="s">
        <v>480</v>
      </c>
      <c r="B151" s="416" t="s">
        <v>481</v>
      </c>
      <c r="C151" s="417">
        <v>4</v>
      </c>
      <c r="D151" s="426">
        <v>4</v>
      </c>
      <c r="E151" s="427">
        <v>4</v>
      </c>
      <c r="F151" s="428"/>
      <c r="G151" s="417">
        <v>0</v>
      </c>
    </row>
    <row r="152" s="406" customFormat="1" ht="40" customHeight="1" spans="1:7">
      <c r="A152" s="418" t="s">
        <v>482</v>
      </c>
      <c r="B152" s="419" t="s">
        <v>249</v>
      </c>
      <c r="C152" s="417">
        <v>0</v>
      </c>
      <c r="D152" s="426"/>
      <c r="E152" s="427">
        <v>0</v>
      </c>
      <c r="F152" s="428"/>
      <c r="G152" s="417">
        <v>0</v>
      </c>
    </row>
    <row r="153" s="406" customFormat="1" ht="40" customHeight="1" spans="1:7">
      <c r="A153" s="418" t="s">
        <v>483</v>
      </c>
      <c r="B153" s="419" t="s">
        <v>251</v>
      </c>
      <c r="C153" s="417">
        <v>0</v>
      </c>
      <c r="D153" s="426"/>
      <c r="E153" s="427">
        <v>0</v>
      </c>
      <c r="F153" s="428"/>
      <c r="G153" s="417">
        <v>0</v>
      </c>
    </row>
    <row r="154" s="406" customFormat="1" ht="40" customHeight="1" spans="1:7">
      <c r="A154" s="418" t="s">
        <v>484</v>
      </c>
      <c r="B154" s="419" t="s">
        <v>253</v>
      </c>
      <c r="C154" s="417">
        <v>0</v>
      </c>
      <c r="D154" s="426"/>
      <c r="E154" s="427">
        <v>0</v>
      </c>
      <c r="F154" s="428"/>
      <c r="G154" s="417">
        <v>0</v>
      </c>
    </row>
    <row r="155" s="406" customFormat="1" ht="40" customHeight="1" spans="1:7">
      <c r="A155" s="418" t="s">
        <v>485</v>
      </c>
      <c r="B155" s="419" t="s">
        <v>486</v>
      </c>
      <c r="C155" s="417">
        <v>0</v>
      </c>
      <c r="D155" s="426"/>
      <c r="E155" s="427">
        <v>0</v>
      </c>
      <c r="F155" s="428"/>
      <c r="G155" s="417">
        <v>0</v>
      </c>
    </row>
    <row r="156" s="406" customFormat="1" ht="40" customHeight="1" spans="1:7">
      <c r="A156" s="418" t="s">
        <v>487</v>
      </c>
      <c r="B156" s="419" t="s">
        <v>267</v>
      </c>
      <c r="C156" s="417">
        <v>0</v>
      </c>
      <c r="D156" s="426"/>
      <c r="E156" s="427">
        <v>0</v>
      </c>
      <c r="F156" s="428"/>
      <c r="G156" s="417">
        <v>0</v>
      </c>
    </row>
    <row r="157" s="406" customFormat="1" ht="40" customHeight="1" spans="1:7">
      <c r="A157" s="418" t="s">
        <v>488</v>
      </c>
      <c r="B157" s="419" t="s">
        <v>489</v>
      </c>
      <c r="C157" s="417">
        <v>4</v>
      </c>
      <c r="D157" s="426">
        <v>4</v>
      </c>
      <c r="E157" s="427">
        <v>4</v>
      </c>
      <c r="F157" s="428"/>
      <c r="G157" s="417">
        <v>0</v>
      </c>
    </row>
    <row r="158" s="406" customFormat="1" ht="40" customHeight="1" spans="1:7">
      <c r="A158" s="415" t="s">
        <v>490</v>
      </c>
      <c r="B158" s="416" t="s">
        <v>491</v>
      </c>
      <c r="C158" s="417">
        <v>0</v>
      </c>
      <c r="D158" s="426"/>
      <c r="E158" s="427">
        <v>0</v>
      </c>
      <c r="F158" s="428"/>
      <c r="G158" s="417">
        <v>0</v>
      </c>
    </row>
    <row r="159" s="406" customFormat="1" ht="40" customHeight="1" spans="1:7">
      <c r="A159" s="418" t="s">
        <v>492</v>
      </c>
      <c r="B159" s="419" t="s">
        <v>249</v>
      </c>
      <c r="C159" s="417">
        <v>0</v>
      </c>
      <c r="D159" s="426"/>
      <c r="E159" s="427">
        <v>0</v>
      </c>
      <c r="F159" s="428"/>
      <c r="G159" s="417">
        <v>0</v>
      </c>
    </row>
    <row r="160" s="406" customFormat="1" ht="40" customHeight="1" spans="1:7">
      <c r="A160" s="418" t="s">
        <v>493</v>
      </c>
      <c r="B160" s="419" t="s">
        <v>251</v>
      </c>
      <c r="C160" s="417">
        <v>0</v>
      </c>
      <c r="D160" s="426"/>
      <c r="E160" s="427">
        <v>0</v>
      </c>
      <c r="F160" s="428"/>
      <c r="G160" s="417">
        <v>0</v>
      </c>
    </row>
    <row r="161" s="406" customFormat="1" ht="40" customHeight="1" spans="1:7">
      <c r="A161" s="418" t="s">
        <v>494</v>
      </c>
      <c r="B161" s="419" t="s">
        <v>253</v>
      </c>
      <c r="C161" s="417">
        <v>0</v>
      </c>
      <c r="D161" s="426"/>
      <c r="E161" s="427">
        <v>0</v>
      </c>
      <c r="F161" s="428"/>
      <c r="G161" s="417">
        <v>0</v>
      </c>
    </row>
    <row r="162" s="406" customFormat="1" ht="40" customHeight="1" spans="1:7">
      <c r="A162" s="418" t="s">
        <v>495</v>
      </c>
      <c r="B162" s="419" t="s">
        <v>496</v>
      </c>
      <c r="C162" s="417">
        <v>0</v>
      </c>
      <c r="D162" s="426"/>
      <c r="E162" s="427">
        <v>0</v>
      </c>
      <c r="F162" s="428"/>
      <c r="G162" s="417">
        <v>0</v>
      </c>
    </row>
    <row r="163" s="406" customFormat="1" ht="40" customHeight="1" spans="1:7">
      <c r="A163" s="418" t="s">
        <v>497</v>
      </c>
      <c r="B163" s="419" t="s">
        <v>498</v>
      </c>
      <c r="C163" s="417">
        <v>0</v>
      </c>
      <c r="D163" s="426"/>
      <c r="E163" s="427">
        <v>0</v>
      </c>
      <c r="F163" s="428"/>
      <c r="G163" s="417">
        <v>0</v>
      </c>
    </row>
    <row r="164" s="406" customFormat="1" ht="40" customHeight="1" spans="1:7">
      <c r="A164" s="418" t="s">
        <v>499</v>
      </c>
      <c r="B164" s="419" t="s">
        <v>267</v>
      </c>
      <c r="C164" s="417">
        <v>0</v>
      </c>
      <c r="D164" s="426"/>
      <c r="E164" s="427">
        <v>0</v>
      </c>
      <c r="F164" s="428"/>
      <c r="G164" s="417">
        <v>0</v>
      </c>
    </row>
    <row r="165" s="406" customFormat="1" ht="40" customHeight="1" spans="1:7">
      <c r="A165" s="418" t="s">
        <v>500</v>
      </c>
      <c r="B165" s="419" t="s">
        <v>501</v>
      </c>
      <c r="C165" s="417">
        <v>0</v>
      </c>
      <c r="D165" s="426"/>
      <c r="E165" s="427">
        <v>0</v>
      </c>
      <c r="F165" s="428"/>
      <c r="G165" s="417">
        <v>0</v>
      </c>
    </row>
    <row r="166" s="406" customFormat="1" ht="40" customHeight="1" spans="1:7">
      <c r="A166" s="415" t="s">
        <v>502</v>
      </c>
      <c r="B166" s="416" t="s">
        <v>503</v>
      </c>
      <c r="C166" s="417">
        <v>0</v>
      </c>
      <c r="D166" s="426"/>
      <c r="E166" s="427">
        <v>0</v>
      </c>
      <c r="F166" s="428"/>
      <c r="G166" s="417">
        <v>0</v>
      </c>
    </row>
    <row r="167" s="406" customFormat="1" ht="40" customHeight="1" spans="1:7">
      <c r="A167" s="418" t="s">
        <v>504</v>
      </c>
      <c r="B167" s="419" t="s">
        <v>249</v>
      </c>
      <c r="C167" s="417">
        <v>0</v>
      </c>
      <c r="D167" s="426"/>
      <c r="E167" s="427">
        <v>0</v>
      </c>
      <c r="F167" s="428"/>
      <c r="G167" s="417">
        <v>0</v>
      </c>
    </row>
    <row r="168" s="406" customFormat="1" ht="40" customHeight="1" spans="1:7">
      <c r="A168" s="418" t="s">
        <v>505</v>
      </c>
      <c r="B168" s="419" t="s">
        <v>251</v>
      </c>
      <c r="C168" s="417">
        <v>0</v>
      </c>
      <c r="D168" s="426"/>
      <c r="E168" s="427">
        <v>0</v>
      </c>
      <c r="F168" s="428"/>
      <c r="G168" s="417">
        <v>0</v>
      </c>
    </row>
    <row r="169" s="406" customFormat="1" ht="40" customHeight="1" spans="1:7">
      <c r="A169" s="418" t="s">
        <v>506</v>
      </c>
      <c r="B169" s="419" t="s">
        <v>253</v>
      </c>
      <c r="C169" s="417">
        <v>0</v>
      </c>
      <c r="D169" s="426"/>
      <c r="E169" s="427">
        <v>0</v>
      </c>
      <c r="F169" s="428"/>
      <c r="G169" s="417">
        <v>0</v>
      </c>
    </row>
    <row r="170" s="406" customFormat="1" ht="40" customHeight="1" spans="1:7">
      <c r="A170" s="418" t="s">
        <v>507</v>
      </c>
      <c r="B170" s="419" t="s">
        <v>508</v>
      </c>
      <c r="C170" s="417">
        <v>0</v>
      </c>
      <c r="D170" s="426"/>
      <c r="E170" s="427">
        <v>0</v>
      </c>
      <c r="F170" s="428"/>
      <c r="G170" s="417">
        <v>0</v>
      </c>
    </row>
    <row r="171" s="406" customFormat="1" ht="40" customHeight="1" spans="1:7">
      <c r="A171" s="418" t="s">
        <v>509</v>
      </c>
      <c r="B171" s="419" t="s">
        <v>510</v>
      </c>
      <c r="C171" s="417">
        <v>0</v>
      </c>
      <c r="D171" s="426"/>
      <c r="E171" s="427">
        <v>0</v>
      </c>
      <c r="F171" s="428"/>
      <c r="G171" s="417">
        <v>0</v>
      </c>
    </row>
    <row r="172" s="406" customFormat="1" ht="40" customHeight="1" spans="1:7">
      <c r="A172" s="415" t="s">
        <v>511</v>
      </c>
      <c r="B172" s="416" t="s">
        <v>512</v>
      </c>
      <c r="C172" s="417">
        <v>0</v>
      </c>
      <c r="D172" s="426"/>
      <c r="E172" s="427">
        <v>0</v>
      </c>
      <c r="F172" s="428"/>
      <c r="G172" s="417">
        <v>0</v>
      </c>
    </row>
    <row r="173" s="406" customFormat="1" ht="40" customHeight="1" spans="1:7">
      <c r="A173" s="418" t="s">
        <v>513</v>
      </c>
      <c r="B173" s="419" t="s">
        <v>249</v>
      </c>
      <c r="C173" s="417">
        <v>0</v>
      </c>
      <c r="D173" s="426"/>
      <c r="E173" s="427">
        <v>0</v>
      </c>
      <c r="F173" s="428"/>
      <c r="G173" s="417">
        <v>0</v>
      </c>
    </row>
    <row r="174" s="406" customFormat="1" ht="40" customHeight="1" spans="1:7">
      <c r="A174" s="418" t="s">
        <v>514</v>
      </c>
      <c r="B174" s="419" t="s">
        <v>251</v>
      </c>
      <c r="C174" s="417">
        <v>0</v>
      </c>
      <c r="D174" s="426"/>
      <c r="E174" s="427">
        <v>0</v>
      </c>
      <c r="F174" s="428"/>
      <c r="G174" s="417">
        <v>0</v>
      </c>
    </row>
    <row r="175" s="406" customFormat="1" ht="40" customHeight="1" spans="1:7">
      <c r="A175" s="418" t="s">
        <v>515</v>
      </c>
      <c r="B175" s="419" t="s">
        <v>253</v>
      </c>
      <c r="C175" s="417">
        <v>0</v>
      </c>
      <c r="D175" s="426"/>
      <c r="E175" s="427">
        <v>0</v>
      </c>
      <c r="F175" s="428"/>
      <c r="G175" s="417">
        <v>0</v>
      </c>
    </row>
    <row r="176" s="406" customFormat="1" ht="40" customHeight="1" spans="1:7">
      <c r="A176" s="418" t="s">
        <v>516</v>
      </c>
      <c r="B176" s="419" t="s">
        <v>280</v>
      </c>
      <c r="C176" s="417">
        <v>0</v>
      </c>
      <c r="D176" s="426"/>
      <c r="E176" s="427">
        <v>0</v>
      </c>
      <c r="F176" s="428"/>
      <c r="G176" s="417">
        <v>0</v>
      </c>
    </row>
    <row r="177" s="406" customFormat="1" ht="40" customHeight="1" spans="1:7">
      <c r="A177" s="418" t="s">
        <v>517</v>
      </c>
      <c r="B177" s="419" t="s">
        <v>267</v>
      </c>
      <c r="C177" s="417">
        <v>0</v>
      </c>
      <c r="D177" s="426"/>
      <c r="E177" s="427">
        <v>0</v>
      </c>
      <c r="F177" s="428"/>
      <c r="G177" s="417">
        <v>0</v>
      </c>
    </row>
    <row r="178" s="406" customFormat="1" ht="40" customHeight="1" spans="1:7">
      <c r="A178" s="418" t="s">
        <v>518</v>
      </c>
      <c r="B178" s="419" t="s">
        <v>519</v>
      </c>
      <c r="C178" s="417">
        <v>0</v>
      </c>
      <c r="D178" s="426"/>
      <c r="E178" s="427">
        <v>0</v>
      </c>
      <c r="F178" s="428"/>
      <c r="G178" s="417">
        <v>0</v>
      </c>
    </row>
    <row r="179" s="406" customFormat="1" ht="40" customHeight="1" spans="1:7">
      <c r="A179" s="415" t="s">
        <v>520</v>
      </c>
      <c r="B179" s="416" t="s">
        <v>521</v>
      </c>
      <c r="C179" s="417">
        <v>31</v>
      </c>
      <c r="D179" s="426">
        <v>31</v>
      </c>
      <c r="E179" s="427">
        <v>31</v>
      </c>
      <c r="F179" s="428"/>
      <c r="G179" s="417">
        <v>0</v>
      </c>
    </row>
    <row r="180" s="406" customFormat="1" ht="40" customHeight="1" spans="1:7">
      <c r="A180" s="418" t="s">
        <v>522</v>
      </c>
      <c r="B180" s="419" t="s">
        <v>249</v>
      </c>
      <c r="C180" s="417">
        <v>0</v>
      </c>
      <c r="D180" s="426"/>
      <c r="E180" s="427">
        <v>0</v>
      </c>
      <c r="F180" s="428"/>
      <c r="G180" s="417">
        <v>0</v>
      </c>
    </row>
    <row r="181" s="406" customFormat="1" ht="40" customHeight="1" spans="1:7">
      <c r="A181" s="418" t="s">
        <v>523</v>
      </c>
      <c r="B181" s="419" t="s">
        <v>251</v>
      </c>
      <c r="C181" s="417">
        <v>0</v>
      </c>
      <c r="D181" s="426"/>
      <c r="E181" s="427">
        <v>0</v>
      </c>
      <c r="F181" s="428"/>
      <c r="G181" s="417">
        <v>0</v>
      </c>
    </row>
    <row r="182" s="406" customFormat="1" ht="40" customHeight="1" spans="1:7">
      <c r="A182" s="418" t="s">
        <v>524</v>
      </c>
      <c r="B182" s="419" t="s">
        <v>253</v>
      </c>
      <c r="C182" s="417">
        <v>0</v>
      </c>
      <c r="D182" s="426"/>
      <c r="E182" s="427">
        <v>0</v>
      </c>
      <c r="F182" s="428"/>
      <c r="G182" s="417">
        <v>0</v>
      </c>
    </row>
    <row r="183" s="406" customFormat="1" ht="40" customHeight="1" spans="1:7">
      <c r="A183" s="418">
        <v>2012906</v>
      </c>
      <c r="B183" s="419" t="s">
        <v>525</v>
      </c>
      <c r="C183" s="417">
        <v>0</v>
      </c>
      <c r="D183" s="426"/>
      <c r="E183" s="427">
        <v>0</v>
      </c>
      <c r="F183" s="428"/>
      <c r="G183" s="417">
        <v>0</v>
      </c>
    </row>
    <row r="184" s="406" customFormat="1" ht="40" customHeight="1" spans="1:7">
      <c r="A184" s="418" t="s">
        <v>526</v>
      </c>
      <c r="B184" s="419" t="s">
        <v>267</v>
      </c>
      <c r="C184" s="417">
        <v>0</v>
      </c>
      <c r="D184" s="426"/>
      <c r="E184" s="427">
        <v>0</v>
      </c>
      <c r="F184" s="428"/>
      <c r="G184" s="417">
        <v>0</v>
      </c>
    </row>
    <row r="185" s="406" customFormat="1" ht="40" customHeight="1" spans="1:7">
      <c r="A185" s="418" t="s">
        <v>527</v>
      </c>
      <c r="B185" s="419" t="s">
        <v>528</v>
      </c>
      <c r="C185" s="417">
        <v>31</v>
      </c>
      <c r="D185" s="426">
        <v>31</v>
      </c>
      <c r="E185" s="427">
        <v>31</v>
      </c>
      <c r="F185" s="428"/>
      <c r="G185" s="417">
        <v>0</v>
      </c>
    </row>
    <row r="186" s="406" customFormat="1" ht="40" customHeight="1" spans="1:7">
      <c r="A186" s="415" t="s">
        <v>529</v>
      </c>
      <c r="B186" s="416" t="s">
        <v>530</v>
      </c>
      <c r="C186" s="417">
        <v>410</v>
      </c>
      <c r="D186" s="426"/>
      <c r="E186" s="427">
        <v>0</v>
      </c>
      <c r="F186" s="428"/>
      <c r="G186" s="417">
        <v>410</v>
      </c>
    </row>
    <row r="187" s="406" customFormat="1" ht="40" customHeight="1" spans="1:7">
      <c r="A187" s="418" t="s">
        <v>531</v>
      </c>
      <c r="B187" s="419" t="s">
        <v>249</v>
      </c>
      <c r="C187" s="417">
        <v>0</v>
      </c>
      <c r="D187" s="426"/>
      <c r="E187" s="427">
        <v>0</v>
      </c>
      <c r="F187" s="428"/>
      <c r="G187" s="417">
        <v>0</v>
      </c>
    </row>
    <row r="188" s="406" customFormat="1" ht="40" customHeight="1" spans="1:7">
      <c r="A188" s="418" t="s">
        <v>532</v>
      </c>
      <c r="B188" s="419" t="s">
        <v>251</v>
      </c>
      <c r="C188" s="417">
        <v>220</v>
      </c>
      <c r="D188" s="426"/>
      <c r="E188" s="427">
        <v>0</v>
      </c>
      <c r="F188" s="428"/>
      <c r="G188" s="417">
        <v>220</v>
      </c>
    </row>
    <row r="189" s="406" customFormat="1" ht="40" customHeight="1" spans="1:7">
      <c r="A189" s="418" t="s">
        <v>533</v>
      </c>
      <c r="B189" s="419" t="s">
        <v>253</v>
      </c>
      <c r="C189" s="417">
        <v>0</v>
      </c>
      <c r="D189" s="426"/>
      <c r="E189" s="427">
        <v>0</v>
      </c>
      <c r="F189" s="428"/>
      <c r="G189" s="417">
        <v>0</v>
      </c>
    </row>
    <row r="190" s="406" customFormat="1" ht="40" customHeight="1" spans="1:7">
      <c r="A190" s="418" t="s">
        <v>534</v>
      </c>
      <c r="B190" s="419" t="s">
        <v>535</v>
      </c>
      <c r="C190" s="417">
        <v>68</v>
      </c>
      <c r="D190" s="426"/>
      <c r="E190" s="427">
        <v>0</v>
      </c>
      <c r="F190" s="428"/>
      <c r="G190" s="417">
        <v>68</v>
      </c>
    </row>
    <row r="191" s="406" customFormat="1" ht="40" customHeight="1" spans="1:7">
      <c r="A191" s="418" t="s">
        <v>536</v>
      </c>
      <c r="B191" s="419" t="s">
        <v>267</v>
      </c>
      <c r="C191" s="417">
        <v>0</v>
      </c>
      <c r="D191" s="426"/>
      <c r="E191" s="427">
        <v>0</v>
      </c>
      <c r="F191" s="428"/>
      <c r="G191" s="417">
        <v>0</v>
      </c>
    </row>
    <row r="192" s="406" customFormat="1" ht="40" customHeight="1" spans="1:7">
      <c r="A192" s="418" t="s">
        <v>537</v>
      </c>
      <c r="B192" s="419" t="s">
        <v>538</v>
      </c>
      <c r="C192" s="417">
        <v>122</v>
      </c>
      <c r="D192" s="426"/>
      <c r="E192" s="427">
        <v>0</v>
      </c>
      <c r="F192" s="428"/>
      <c r="G192" s="417">
        <v>122</v>
      </c>
    </row>
    <row r="193" s="406" customFormat="1" ht="40" customHeight="1" spans="1:7">
      <c r="A193" s="415" t="s">
        <v>539</v>
      </c>
      <c r="B193" s="416" t="s">
        <v>540</v>
      </c>
      <c r="C193" s="417">
        <v>484</v>
      </c>
      <c r="D193" s="426">
        <v>351</v>
      </c>
      <c r="E193" s="427">
        <v>344</v>
      </c>
      <c r="F193" s="428">
        <v>7</v>
      </c>
      <c r="G193" s="417">
        <v>133</v>
      </c>
    </row>
    <row r="194" s="406" customFormat="1" ht="40" customHeight="1" spans="1:7">
      <c r="A194" s="418" t="s">
        <v>541</v>
      </c>
      <c r="B194" s="419" t="s">
        <v>249</v>
      </c>
      <c r="C194" s="417">
        <v>443</v>
      </c>
      <c r="D194" s="426">
        <v>351</v>
      </c>
      <c r="E194" s="427">
        <v>344</v>
      </c>
      <c r="F194" s="428">
        <v>7</v>
      </c>
      <c r="G194" s="417">
        <v>92</v>
      </c>
    </row>
    <row r="195" s="406" customFormat="1" ht="40" customHeight="1" spans="1:7">
      <c r="A195" s="418" t="s">
        <v>542</v>
      </c>
      <c r="B195" s="419" t="s">
        <v>251</v>
      </c>
      <c r="C195" s="417">
        <v>0</v>
      </c>
      <c r="D195" s="426"/>
      <c r="E195" s="427">
        <v>0</v>
      </c>
      <c r="F195" s="428"/>
      <c r="G195" s="417">
        <v>0</v>
      </c>
    </row>
    <row r="196" s="406" customFormat="1" ht="40" customHeight="1" spans="1:7">
      <c r="A196" s="418" t="s">
        <v>543</v>
      </c>
      <c r="B196" s="419" t="s">
        <v>253</v>
      </c>
      <c r="C196" s="417">
        <v>0</v>
      </c>
      <c r="D196" s="426"/>
      <c r="E196" s="427">
        <v>0</v>
      </c>
      <c r="F196" s="428"/>
      <c r="G196" s="417">
        <v>0</v>
      </c>
    </row>
    <row r="197" s="406" customFormat="1" ht="40" customHeight="1" spans="1:7">
      <c r="A197" s="418" t="s">
        <v>544</v>
      </c>
      <c r="B197" s="419" t="s">
        <v>545</v>
      </c>
      <c r="C197" s="417">
        <v>0</v>
      </c>
      <c r="D197" s="426"/>
      <c r="E197" s="427">
        <v>0</v>
      </c>
      <c r="F197" s="428"/>
      <c r="G197" s="417">
        <v>0</v>
      </c>
    </row>
    <row r="198" s="406" customFormat="1" ht="40" customHeight="1" spans="1:7">
      <c r="A198" s="418" t="s">
        <v>546</v>
      </c>
      <c r="B198" s="419" t="s">
        <v>267</v>
      </c>
      <c r="C198" s="417">
        <v>0</v>
      </c>
      <c r="D198" s="426"/>
      <c r="E198" s="427">
        <v>0</v>
      </c>
      <c r="F198" s="428"/>
      <c r="G198" s="417">
        <v>0</v>
      </c>
    </row>
    <row r="199" s="406" customFormat="1" ht="40" customHeight="1" spans="1:7">
      <c r="A199" s="418" t="s">
        <v>547</v>
      </c>
      <c r="B199" s="419" t="s">
        <v>548</v>
      </c>
      <c r="C199" s="417">
        <v>41</v>
      </c>
      <c r="D199" s="426"/>
      <c r="E199" s="427">
        <v>0</v>
      </c>
      <c r="F199" s="428"/>
      <c r="G199" s="417">
        <v>41</v>
      </c>
    </row>
    <row r="200" s="406" customFormat="1" ht="40" customHeight="1" spans="1:7">
      <c r="A200" s="415" t="s">
        <v>549</v>
      </c>
      <c r="B200" s="416" t="s">
        <v>550</v>
      </c>
      <c r="C200" s="417">
        <v>229</v>
      </c>
      <c r="D200" s="426">
        <v>129</v>
      </c>
      <c r="E200" s="427">
        <v>126</v>
      </c>
      <c r="F200" s="428">
        <v>3</v>
      </c>
      <c r="G200" s="417">
        <v>100</v>
      </c>
    </row>
    <row r="201" s="406" customFormat="1" ht="40" customHeight="1" spans="1:7">
      <c r="A201" s="418" t="s">
        <v>551</v>
      </c>
      <c r="B201" s="419" t="s">
        <v>249</v>
      </c>
      <c r="C201" s="417">
        <v>129</v>
      </c>
      <c r="D201" s="426">
        <v>129</v>
      </c>
      <c r="E201" s="427">
        <v>126</v>
      </c>
      <c r="F201" s="428">
        <v>3</v>
      </c>
      <c r="G201" s="417">
        <v>0</v>
      </c>
    </row>
    <row r="202" s="406" customFormat="1" ht="40" customHeight="1" spans="1:7">
      <c r="A202" s="418" t="s">
        <v>552</v>
      </c>
      <c r="B202" s="419" t="s">
        <v>251</v>
      </c>
      <c r="C202" s="417">
        <v>0</v>
      </c>
      <c r="D202" s="426"/>
      <c r="E202" s="427">
        <v>0</v>
      </c>
      <c r="F202" s="428"/>
      <c r="G202" s="417">
        <v>0</v>
      </c>
    </row>
    <row r="203" s="406" customFormat="1" ht="40" customHeight="1" spans="1:7">
      <c r="A203" s="418" t="s">
        <v>553</v>
      </c>
      <c r="B203" s="419" t="s">
        <v>253</v>
      </c>
      <c r="C203" s="417">
        <v>0</v>
      </c>
      <c r="D203" s="426"/>
      <c r="E203" s="427">
        <v>0</v>
      </c>
      <c r="F203" s="428"/>
      <c r="G203" s="417">
        <v>0</v>
      </c>
    </row>
    <row r="204" s="406" customFormat="1" ht="40" customHeight="1" spans="1:7">
      <c r="A204" s="418" t="s">
        <v>554</v>
      </c>
      <c r="B204" s="419" t="s">
        <v>555</v>
      </c>
      <c r="C204" s="417">
        <v>0</v>
      </c>
      <c r="D204" s="426"/>
      <c r="E204" s="427">
        <v>0</v>
      </c>
      <c r="F204" s="428"/>
      <c r="G204" s="417">
        <v>0</v>
      </c>
    </row>
    <row r="205" s="406" customFormat="1" ht="40" customHeight="1" spans="1:7">
      <c r="A205" s="418" t="s">
        <v>556</v>
      </c>
      <c r="B205" s="419" t="s">
        <v>267</v>
      </c>
      <c r="C205" s="417">
        <v>0</v>
      </c>
      <c r="D205" s="426"/>
      <c r="E205" s="427">
        <v>0</v>
      </c>
      <c r="F205" s="428"/>
      <c r="G205" s="417">
        <v>0</v>
      </c>
    </row>
    <row r="206" s="406" customFormat="1" ht="40" customHeight="1" spans="1:7">
      <c r="A206" s="418" t="s">
        <v>557</v>
      </c>
      <c r="B206" s="419" t="s">
        <v>558</v>
      </c>
      <c r="C206" s="417">
        <v>100</v>
      </c>
      <c r="D206" s="426"/>
      <c r="E206" s="427">
        <v>0</v>
      </c>
      <c r="F206" s="428"/>
      <c r="G206" s="417">
        <v>100</v>
      </c>
    </row>
    <row r="207" s="406" customFormat="1" ht="40" customHeight="1" spans="1:7">
      <c r="A207" s="415" t="s">
        <v>559</v>
      </c>
      <c r="B207" s="416" t="s">
        <v>560</v>
      </c>
      <c r="C207" s="417">
        <v>4</v>
      </c>
      <c r="D207" s="426">
        <v>3</v>
      </c>
      <c r="E207" s="427">
        <v>3</v>
      </c>
      <c r="F207" s="428"/>
      <c r="G207" s="417">
        <v>1</v>
      </c>
    </row>
    <row r="208" s="406" customFormat="1" ht="40" customHeight="1" spans="1:7">
      <c r="A208" s="418" t="s">
        <v>561</v>
      </c>
      <c r="B208" s="419" t="s">
        <v>249</v>
      </c>
      <c r="C208" s="417">
        <v>0</v>
      </c>
      <c r="D208" s="426"/>
      <c r="E208" s="427">
        <v>0</v>
      </c>
      <c r="F208" s="428"/>
      <c r="G208" s="417">
        <v>0</v>
      </c>
    </row>
    <row r="209" s="406" customFormat="1" ht="40" customHeight="1" spans="1:7">
      <c r="A209" s="418" t="s">
        <v>562</v>
      </c>
      <c r="B209" s="419" t="s">
        <v>251</v>
      </c>
      <c r="C209" s="417">
        <v>0</v>
      </c>
      <c r="D209" s="426"/>
      <c r="E209" s="427">
        <v>0</v>
      </c>
      <c r="F209" s="428"/>
      <c r="G209" s="417">
        <v>0</v>
      </c>
    </row>
    <row r="210" s="406" customFormat="1" ht="40" customHeight="1" spans="1:7">
      <c r="A210" s="418" t="s">
        <v>563</v>
      </c>
      <c r="B210" s="419" t="s">
        <v>253</v>
      </c>
      <c r="C210" s="417">
        <v>0</v>
      </c>
      <c r="D210" s="426"/>
      <c r="E210" s="427">
        <v>0</v>
      </c>
      <c r="F210" s="428"/>
      <c r="G210" s="417">
        <v>0</v>
      </c>
    </row>
    <row r="211" s="406" customFormat="1" ht="40" customHeight="1" spans="1:7">
      <c r="A211" s="418" t="s">
        <v>564</v>
      </c>
      <c r="B211" s="419" t="s">
        <v>565</v>
      </c>
      <c r="C211" s="417">
        <v>3</v>
      </c>
      <c r="D211" s="426">
        <v>3</v>
      </c>
      <c r="E211" s="427">
        <v>3</v>
      </c>
      <c r="F211" s="428"/>
      <c r="G211" s="417">
        <v>0</v>
      </c>
    </row>
    <row r="212" s="406" customFormat="1" ht="40" customHeight="1" spans="1:7">
      <c r="A212" s="418" t="s">
        <v>566</v>
      </c>
      <c r="B212" s="419" t="s">
        <v>567</v>
      </c>
      <c r="C212" s="417">
        <v>0</v>
      </c>
      <c r="D212" s="426"/>
      <c r="E212" s="427">
        <v>0</v>
      </c>
      <c r="F212" s="428"/>
      <c r="G212" s="417">
        <v>0</v>
      </c>
    </row>
    <row r="213" s="406" customFormat="1" ht="40" customHeight="1" spans="1:7">
      <c r="A213" s="430" t="s">
        <v>568</v>
      </c>
      <c r="B213" s="431" t="s">
        <v>267</v>
      </c>
      <c r="C213" s="417">
        <v>0</v>
      </c>
      <c r="D213" s="432"/>
      <c r="E213" s="427">
        <v>0</v>
      </c>
      <c r="F213" s="428"/>
      <c r="G213" s="417">
        <v>0</v>
      </c>
    </row>
    <row r="214" s="406" customFormat="1" ht="40" customHeight="1" spans="1:7">
      <c r="A214" s="418" t="s">
        <v>569</v>
      </c>
      <c r="B214" s="419" t="s">
        <v>570</v>
      </c>
      <c r="C214" s="417">
        <v>1</v>
      </c>
      <c r="D214" s="414"/>
      <c r="E214" s="427">
        <v>0</v>
      </c>
      <c r="F214" s="428"/>
      <c r="G214" s="417">
        <v>1</v>
      </c>
    </row>
    <row r="215" s="406" customFormat="1" ht="40" customHeight="1" spans="1:7">
      <c r="A215" s="415" t="s">
        <v>571</v>
      </c>
      <c r="B215" s="416" t="s">
        <v>572</v>
      </c>
      <c r="C215" s="417">
        <v>0</v>
      </c>
      <c r="D215" s="414"/>
      <c r="E215" s="427">
        <v>0</v>
      </c>
      <c r="F215" s="428"/>
      <c r="G215" s="417">
        <v>0</v>
      </c>
    </row>
    <row r="216" s="406" customFormat="1" ht="40" customHeight="1" spans="1:7">
      <c r="A216" s="418" t="s">
        <v>573</v>
      </c>
      <c r="B216" s="419" t="s">
        <v>249</v>
      </c>
      <c r="C216" s="417">
        <v>0</v>
      </c>
      <c r="D216" s="414"/>
      <c r="E216" s="427">
        <v>0</v>
      </c>
      <c r="F216" s="428"/>
      <c r="G216" s="417">
        <v>0</v>
      </c>
    </row>
    <row r="217" s="406" customFormat="1" ht="40" customHeight="1" spans="1:7">
      <c r="A217" s="418" t="s">
        <v>574</v>
      </c>
      <c r="B217" s="419" t="s">
        <v>251</v>
      </c>
      <c r="C217" s="417">
        <v>0</v>
      </c>
      <c r="D217" s="414"/>
      <c r="E217" s="427">
        <v>0</v>
      </c>
      <c r="F217" s="428"/>
      <c r="G217" s="417">
        <v>0</v>
      </c>
    </row>
    <row r="218" s="406" customFormat="1" ht="40" customHeight="1" spans="1:7">
      <c r="A218" s="418" t="s">
        <v>575</v>
      </c>
      <c r="B218" s="419" t="s">
        <v>253</v>
      </c>
      <c r="C218" s="417">
        <v>0</v>
      </c>
      <c r="D218" s="414"/>
      <c r="E218" s="427">
        <v>0</v>
      </c>
      <c r="F218" s="428"/>
      <c r="G218" s="417">
        <v>0</v>
      </c>
    </row>
    <row r="219" s="406" customFormat="1" ht="40" customHeight="1" spans="1:7">
      <c r="A219" s="418" t="s">
        <v>576</v>
      </c>
      <c r="B219" s="419" t="s">
        <v>267</v>
      </c>
      <c r="C219" s="417">
        <v>0</v>
      </c>
      <c r="D219" s="414"/>
      <c r="E219" s="427">
        <v>0</v>
      </c>
      <c r="F219" s="428"/>
      <c r="G219" s="417">
        <v>0</v>
      </c>
    </row>
    <row r="220" s="406" customFormat="1" ht="40" customHeight="1" spans="1:7">
      <c r="A220" s="418" t="s">
        <v>577</v>
      </c>
      <c r="B220" s="419" t="s">
        <v>578</v>
      </c>
      <c r="C220" s="417">
        <v>0</v>
      </c>
      <c r="D220" s="414"/>
      <c r="E220" s="427">
        <v>0</v>
      </c>
      <c r="F220" s="428"/>
      <c r="G220" s="417">
        <v>0</v>
      </c>
    </row>
    <row r="221" s="406" customFormat="1" ht="40" customHeight="1" spans="1:7">
      <c r="A221" s="415" t="s">
        <v>579</v>
      </c>
      <c r="B221" s="416" t="s">
        <v>580</v>
      </c>
      <c r="C221" s="417">
        <v>0</v>
      </c>
      <c r="D221" s="414"/>
      <c r="E221" s="427">
        <v>0</v>
      </c>
      <c r="F221" s="428"/>
      <c r="G221" s="417">
        <v>0</v>
      </c>
    </row>
    <row r="222" s="406" customFormat="1" ht="40" customHeight="1" spans="1:7">
      <c r="A222" s="418" t="s">
        <v>581</v>
      </c>
      <c r="B222" s="419" t="s">
        <v>249</v>
      </c>
      <c r="C222" s="417">
        <v>0</v>
      </c>
      <c r="D222" s="414"/>
      <c r="E222" s="427">
        <v>0</v>
      </c>
      <c r="F222" s="428"/>
      <c r="G222" s="417">
        <v>0</v>
      </c>
    </row>
    <row r="223" s="406" customFormat="1" ht="40" customHeight="1" spans="1:7">
      <c r="A223" s="418" t="s">
        <v>582</v>
      </c>
      <c r="B223" s="419" t="s">
        <v>251</v>
      </c>
      <c r="C223" s="417">
        <v>0</v>
      </c>
      <c r="D223" s="414"/>
      <c r="E223" s="427">
        <v>0</v>
      </c>
      <c r="F223" s="428"/>
      <c r="G223" s="417">
        <v>0</v>
      </c>
    </row>
    <row r="224" s="406" customFormat="1" ht="40" customHeight="1" spans="1:7">
      <c r="A224" s="418" t="s">
        <v>583</v>
      </c>
      <c r="B224" s="419" t="s">
        <v>253</v>
      </c>
      <c r="C224" s="417">
        <v>0</v>
      </c>
      <c r="D224" s="414"/>
      <c r="E224" s="427">
        <v>0</v>
      </c>
      <c r="F224" s="428"/>
      <c r="G224" s="417">
        <v>0</v>
      </c>
    </row>
    <row r="225" s="406" customFormat="1" ht="40" customHeight="1" spans="1:7">
      <c r="A225" s="418" t="s">
        <v>584</v>
      </c>
      <c r="B225" s="419" t="s">
        <v>267</v>
      </c>
      <c r="C225" s="417">
        <v>0</v>
      </c>
      <c r="D225" s="414"/>
      <c r="E225" s="427">
        <v>0</v>
      </c>
      <c r="F225" s="428"/>
      <c r="G225" s="417">
        <v>0</v>
      </c>
    </row>
    <row r="226" s="406" customFormat="1" ht="40" customHeight="1" spans="1:7">
      <c r="A226" s="418" t="s">
        <v>585</v>
      </c>
      <c r="B226" s="419" t="s">
        <v>586</v>
      </c>
      <c r="C226" s="417">
        <v>0</v>
      </c>
      <c r="D226" s="414"/>
      <c r="E226" s="427">
        <v>0</v>
      </c>
      <c r="F226" s="428"/>
      <c r="G226" s="417">
        <v>0</v>
      </c>
    </row>
    <row r="227" s="406" customFormat="1" ht="40" customHeight="1" spans="1:7">
      <c r="A227" s="415" t="s">
        <v>587</v>
      </c>
      <c r="B227" s="416" t="s">
        <v>588</v>
      </c>
      <c r="C227" s="417">
        <v>0</v>
      </c>
      <c r="D227" s="414"/>
      <c r="E227" s="427">
        <v>0</v>
      </c>
      <c r="F227" s="428"/>
      <c r="G227" s="417">
        <v>0</v>
      </c>
    </row>
    <row r="228" s="406" customFormat="1" ht="40" customHeight="1" spans="1:7">
      <c r="A228" s="418" t="s">
        <v>589</v>
      </c>
      <c r="B228" s="419" t="s">
        <v>249</v>
      </c>
      <c r="C228" s="417">
        <v>0</v>
      </c>
      <c r="D228" s="414"/>
      <c r="E228" s="427">
        <v>0</v>
      </c>
      <c r="F228" s="428"/>
      <c r="G228" s="417">
        <v>0</v>
      </c>
    </row>
    <row r="229" s="406" customFormat="1" ht="40" customHeight="1" spans="1:7">
      <c r="A229" s="418" t="s">
        <v>590</v>
      </c>
      <c r="B229" s="419" t="s">
        <v>251</v>
      </c>
      <c r="C229" s="417">
        <v>0</v>
      </c>
      <c r="D229" s="414"/>
      <c r="E229" s="427">
        <v>0</v>
      </c>
      <c r="F229" s="428"/>
      <c r="G229" s="417">
        <v>0</v>
      </c>
    </row>
    <row r="230" s="406" customFormat="1" ht="40" customHeight="1" spans="1:7">
      <c r="A230" s="418" t="s">
        <v>591</v>
      </c>
      <c r="B230" s="419" t="s">
        <v>253</v>
      </c>
      <c r="C230" s="417">
        <v>0</v>
      </c>
      <c r="D230" s="414"/>
      <c r="E230" s="427">
        <v>0</v>
      </c>
      <c r="F230" s="428"/>
      <c r="G230" s="417">
        <v>0</v>
      </c>
    </row>
    <row r="231" s="406" customFormat="1" ht="40" customHeight="1" spans="1:7">
      <c r="A231" s="418" t="s">
        <v>592</v>
      </c>
      <c r="B231" s="419" t="s">
        <v>593</v>
      </c>
      <c r="C231" s="417">
        <v>0</v>
      </c>
      <c r="D231" s="414"/>
      <c r="E231" s="427">
        <v>0</v>
      </c>
      <c r="F231" s="428"/>
      <c r="G231" s="417">
        <v>0</v>
      </c>
    </row>
    <row r="232" s="406" customFormat="1" ht="40" customHeight="1" spans="1:7">
      <c r="A232" s="418" t="s">
        <v>594</v>
      </c>
      <c r="B232" s="419" t="s">
        <v>267</v>
      </c>
      <c r="C232" s="417">
        <v>0</v>
      </c>
      <c r="D232" s="414"/>
      <c r="E232" s="427">
        <v>0</v>
      </c>
      <c r="F232" s="428"/>
      <c r="G232" s="417">
        <v>0</v>
      </c>
    </row>
    <row r="233" s="406" customFormat="1" ht="40" customHeight="1" spans="1:7">
      <c r="A233" s="418" t="s">
        <v>595</v>
      </c>
      <c r="B233" s="419" t="s">
        <v>596</v>
      </c>
      <c r="C233" s="417">
        <v>0</v>
      </c>
      <c r="D233" s="414"/>
      <c r="E233" s="427">
        <v>0</v>
      </c>
      <c r="F233" s="428"/>
      <c r="G233" s="417">
        <v>0</v>
      </c>
    </row>
    <row r="234" s="406" customFormat="1" ht="40" customHeight="1" spans="1:7">
      <c r="A234" s="415" t="s">
        <v>597</v>
      </c>
      <c r="B234" s="416" t="s">
        <v>598</v>
      </c>
      <c r="C234" s="417">
        <v>721</v>
      </c>
      <c r="D234" s="414">
        <v>514</v>
      </c>
      <c r="E234" s="427">
        <v>504</v>
      </c>
      <c r="F234" s="428">
        <v>10</v>
      </c>
      <c r="G234" s="417">
        <v>207</v>
      </c>
    </row>
    <row r="235" s="406" customFormat="1" ht="40" customHeight="1" spans="1:7">
      <c r="A235" s="418" t="s">
        <v>599</v>
      </c>
      <c r="B235" s="419" t="s">
        <v>249</v>
      </c>
      <c r="C235" s="417">
        <v>532</v>
      </c>
      <c r="D235" s="414">
        <v>510</v>
      </c>
      <c r="E235" s="427">
        <v>500</v>
      </c>
      <c r="F235" s="428">
        <v>10</v>
      </c>
      <c r="G235" s="417">
        <v>22</v>
      </c>
    </row>
    <row r="236" s="406" customFormat="1" ht="40" customHeight="1" spans="1:7">
      <c r="A236" s="418" t="s">
        <v>600</v>
      </c>
      <c r="B236" s="419" t="s">
        <v>251</v>
      </c>
      <c r="C236" s="417">
        <v>0</v>
      </c>
      <c r="D236" s="414"/>
      <c r="E236" s="427">
        <v>0</v>
      </c>
      <c r="F236" s="428"/>
      <c r="G236" s="417">
        <v>0</v>
      </c>
    </row>
    <row r="237" s="406" customFormat="1" ht="40" customHeight="1" spans="1:7">
      <c r="A237" s="418" t="s">
        <v>601</v>
      </c>
      <c r="B237" s="419" t="s">
        <v>253</v>
      </c>
      <c r="C237" s="417">
        <v>0</v>
      </c>
      <c r="D237" s="414"/>
      <c r="E237" s="427">
        <v>0</v>
      </c>
      <c r="F237" s="428"/>
      <c r="G237" s="417">
        <v>0</v>
      </c>
    </row>
    <row r="238" s="406" customFormat="1" ht="40" customHeight="1" spans="1:7">
      <c r="A238" s="418" t="s">
        <v>602</v>
      </c>
      <c r="B238" s="419" t="s">
        <v>603</v>
      </c>
      <c r="C238" s="417">
        <v>0</v>
      </c>
      <c r="D238" s="414"/>
      <c r="E238" s="427">
        <v>0</v>
      </c>
      <c r="F238" s="428"/>
      <c r="G238" s="417">
        <v>0</v>
      </c>
    </row>
    <row r="239" s="406" customFormat="1" ht="40" customHeight="1" spans="1:7">
      <c r="A239" s="418" t="s">
        <v>604</v>
      </c>
      <c r="B239" s="419" t="s">
        <v>605</v>
      </c>
      <c r="C239" s="417">
        <v>5</v>
      </c>
      <c r="D239" s="414"/>
      <c r="E239" s="427">
        <v>0</v>
      </c>
      <c r="F239" s="428"/>
      <c r="G239" s="417">
        <v>5</v>
      </c>
    </row>
    <row r="240" s="406" customFormat="1" ht="40" customHeight="1" spans="1:7">
      <c r="A240" s="418" t="s">
        <v>606</v>
      </c>
      <c r="B240" s="419" t="s">
        <v>350</v>
      </c>
      <c r="C240" s="417">
        <v>0</v>
      </c>
      <c r="D240" s="414"/>
      <c r="E240" s="427">
        <v>0</v>
      </c>
      <c r="F240" s="428"/>
      <c r="G240" s="417">
        <v>0</v>
      </c>
    </row>
    <row r="241" s="406" customFormat="1" ht="40" customHeight="1" spans="1:7">
      <c r="A241" s="418" t="s">
        <v>607</v>
      </c>
      <c r="B241" s="419" t="s">
        <v>608</v>
      </c>
      <c r="C241" s="417">
        <v>8</v>
      </c>
      <c r="D241" s="414"/>
      <c r="E241" s="427">
        <v>0</v>
      </c>
      <c r="F241" s="428"/>
      <c r="G241" s="417">
        <v>8</v>
      </c>
    </row>
    <row r="242" s="406" customFormat="1" ht="40" customHeight="1" spans="1:7">
      <c r="A242" s="418" t="s">
        <v>609</v>
      </c>
      <c r="B242" s="419" t="s">
        <v>610</v>
      </c>
      <c r="C242" s="417">
        <v>0</v>
      </c>
      <c r="D242" s="414"/>
      <c r="E242" s="427">
        <v>0</v>
      </c>
      <c r="F242" s="428"/>
      <c r="G242" s="417">
        <v>0</v>
      </c>
    </row>
    <row r="243" s="406" customFormat="1" ht="40" customHeight="1" spans="1:7">
      <c r="A243" s="418" t="s">
        <v>611</v>
      </c>
      <c r="B243" s="419" t="s">
        <v>612</v>
      </c>
      <c r="C243" s="417">
        <v>0</v>
      </c>
      <c r="D243" s="414"/>
      <c r="E243" s="427">
        <v>0</v>
      </c>
      <c r="F243" s="428"/>
      <c r="G243" s="417">
        <v>0</v>
      </c>
    </row>
    <row r="244" s="406" customFormat="1" ht="40" customHeight="1" spans="1:7">
      <c r="A244" s="418" t="s">
        <v>613</v>
      </c>
      <c r="B244" s="419" t="s">
        <v>614</v>
      </c>
      <c r="C244" s="417">
        <v>0</v>
      </c>
      <c r="D244" s="414"/>
      <c r="E244" s="427">
        <v>0</v>
      </c>
      <c r="F244" s="428"/>
      <c r="G244" s="417">
        <v>0</v>
      </c>
    </row>
    <row r="245" s="406" customFormat="1" ht="40" customHeight="1" spans="1:7">
      <c r="A245" s="418" t="s">
        <v>615</v>
      </c>
      <c r="B245" s="419" t="s">
        <v>616</v>
      </c>
      <c r="C245" s="417">
        <v>0</v>
      </c>
      <c r="D245" s="414"/>
      <c r="E245" s="427">
        <v>0</v>
      </c>
      <c r="F245" s="428"/>
      <c r="G245" s="417">
        <v>0</v>
      </c>
    </row>
    <row r="246" s="406" customFormat="1" ht="40" customHeight="1" spans="1:7">
      <c r="A246" s="418" t="s">
        <v>617</v>
      </c>
      <c r="B246" s="419" t="s">
        <v>618</v>
      </c>
      <c r="C246" s="417">
        <v>16</v>
      </c>
      <c r="D246" s="414">
        <v>4</v>
      </c>
      <c r="E246" s="427">
        <v>4</v>
      </c>
      <c r="F246" s="428"/>
      <c r="G246" s="417">
        <v>12</v>
      </c>
    </row>
    <row r="247" s="406" customFormat="1" ht="40" customHeight="1" spans="1:7">
      <c r="A247" s="418" t="s">
        <v>619</v>
      </c>
      <c r="B247" s="419" t="s">
        <v>267</v>
      </c>
      <c r="C247" s="417">
        <v>0</v>
      </c>
      <c r="D247" s="414"/>
      <c r="E247" s="427">
        <v>0</v>
      </c>
      <c r="F247" s="428"/>
      <c r="G247" s="417">
        <v>0</v>
      </c>
    </row>
    <row r="248" s="406" customFormat="1" ht="40" customHeight="1" spans="1:7">
      <c r="A248" s="418" t="s">
        <v>620</v>
      </c>
      <c r="B248" s="419" t="s">
        <v>621</v>
      </c>
      <c r="C248" s="417">
        <v>160</v>
      </c>
      <c r="D248" s="414"/>
      <c r="E248" s="427">
        <v>0</v>
      </c>
      <c r="F248" s="428"/>
      <c r="G248" s="417">
        <v>160</v>
      </c>
    </row>
    <row r="249" s="406" customFormat="1" ht="40" customHeight="1" spans="1:7">
      <c r="A249" s="415" t="s">
        <v>622</v>
      </c>
      <c r="B249" s="416" t="s">
        <v>623</v>
      </c>
      <c r="C249" s="417">
        <v>68</v>
      </c>
      <c r="D249" s="414"/>
      <c r="E249" s="427">
        <v>0</v>
      </c>
      <c r="F249" s="428"/>
      <c r="G249" s="417">
        <v>68</v>
      </c>
    </row>
    <row r="250" s="406" customFormat="1" ht="40" customHeight="1" spans="1:7">
      <c r="A250" s="418" t="s">
        <v>624</v>
      </c>
      <c r="B250" s="419" t="s">
        <v>625</v>
      </c>
      <c r="C250" s="417">
        <v>0</v>
      </c>
      <c r="D250" s="414"/>
      <c r="E250" s="427">
        <v>0</v>
      </c>
      <c r="F250" s="428"/>
      <c r="G250" s="417">
        <v>0</v>
      </c>
    </row>
    <row r="251" s="406" customFormat="1" ht="40" customHeight="1" spans="1:7">
      <c r="A251" s="418" t="s">
        <v>626</v>
      </c>
      <c r="B251" s="419" t="s">
        <v>627</v>
      </c>
      <c r="C251" s="417">
        <v>68</v>
      </c>
      <c r="D251" s="414"/>
      <c r="E251" s="427">
        <v>0</v>
      </c>
      <c r="F251" s="428"/>
      <c r="G251" s="417">
        <v>68</v>
      </c>
    </row>
    <row r="252" s="406" customFormat="1" ht="40" customHeight="1" spans="1:7">
      <c r="A252" s="415" t="s">
        <v>628</v>
      </c>
      <c r="B252" s="416" t="s">
        <v>12</v>
      </c>
      <c r="C252" s="417">
        <v>0</v>
      </c>
      <c r="D252" s="414"/>
      <c r="E252" s="427">
        <v>0</v>
      </c>
      <c r="F252" s="428"/>
      <c r="G252" s="417">
        <v>0</v>
      </c>
    </row>
    <row r="253" s="406" customFormat="1" ht="40" customHeight="1" spans="1:7">
      <c r="A253" s="415" t="s">
        <v>629</v>
      </c>
      <c r="B253" s="416" t="s">
        <v>630</v>
      </c>
      <c r="C253" s="417">
        <v>0</v>
      </c>
      <c r="D253" s="414"/>
      <c r="E253" s="427">
        <v>0</v>
      </c>
      <c r="F253" s="428"/>
      <c r="G253" s="417">
        <v>0</v>
      </c>
    </row>
    <row r="254" s="406" customFormat="1" ht="40" customHeight="1" spans="1:7">
      <c r="A254" s="415" t="s">
        <v>631</v>
      </c>
      <c r="B254" s="416" t="s">
        <v>632</v>
      </c>
      <c r="C254" s="417">
        <v>0</v>
      </c>
      <c r="D254" s="414"/>
      <c r="E254" s="427">
        <v>0</v>
      </c>
      <c r="F254" s="428"/>
      <c r="G254" s="417">
        <v>0</v>
      </c>
    </row>
    <row r="255" s="406" customFormat="1" ht="40" customHeight="1" spans="1:7">
      <c r="A255" s="415" t="s">
        <v>633</v>
      </c>
      <c r="B255" s="416" t="s">
        <v>14</v>
      </c>
      <c r="C255" s="417">
        <v>0</v>
      </c>
      <c r="D255" s="414"/>
      <c r="E255" s="427">
        <v>0</v>
      </c>
      <c r="F255" s="428"/>
      <c r="G255" s="417">
        <v>0</v>
      </c>
    </row>
    <row r="256" s="406" customFormat="1" ht="40" customHeight="1" spans="1:7">
      <c r="A256" s="416" t="s">
        <v>634</v>
      </c>
      <c r="B256" s="416" t="s">
        <v>635</v>
      </c>
      <c r="C256" s="417">
        <v>0</v>
      </c>
      <c r="D256" s="414"/>
      <c r="E256" s="427">
        <v>0</v>
      </c>
      <c r="F256" s="428"/>
      <c r="G256" s="417">
        <v>0</v>
      </c>
    </row>
    <row r="257" s="406" customFormat="1" ht="40" customHeight="1" spans="1:7">
      <c r="A257" s="419" t="s">
        <v>636</v>
      </c>
      <c r="B257" s="419" t="s">
        <v>637</v>
      </c>
      <c r="C257" s="417">
        <v>0</v>
      </c>
      <c r="D257" s="414"/>
      <c r="E257" s="427">
        <v>0</v>
      </c>
      <c r="F257" s="428"/>
      <c r="G257" s="417">
        <v>0</v>
      </c>
    </row>
    <row r="258" s="406" customFormat="1" ht="40" customHeight="1" spans="1:7">
      <c r="A258" s="416" t="s">
        <v>638</v>
      </c>
      <c r="B258" s="416" t="s">
        <v>639</v>
      </c>
      <c r="C258" s="417">
        <v>0</v>
      </c>
      <c r="D258" s="414"/>
      <c r="E258" s="427">
        <v>0</v>
      </c>
      <c r="F258" s="428"/>
      <c r="G258" s="417">
        <v>0</v>
      </c>
    </row>
    <row r="259" s="406" customFormat="1" ht="40" customHeight="1" spans="1:7">
      <c r="A259" s="419" t="s">
        <v>640</v>
      </c>
      <c r="B259" s="419" t="s">
        <v>641</v>
      </c>
      <c r="C259" s="417">
        <v>0</v>
      </c>
      <c r="D259" s="414"/>
      <c r="E259" s="427">
        <v>0</v>
      </c>
      <c r="F259" s="428"/>
      <c r="G259" s="417">
        <v>0</v>
      </c>
    </row>
    <row r="260" s="406" customFormat="1" ht="40" customHeight="1" spans="1:7">
      <c r="A260" s="416" t="s">
        <v>642</v>
      </c>
      <c r="B260" s="416" t="s">
        <v>643</v>
      </c>
      <c r="C260" s="417">
        <v>0</v>
      </c>
      <c r="D260" s="414"/>
      <c r="E260" s="427">
        <v>0</v>
      </c>
      <c r="F260" s="428"/>
      <c r="G260" s="417">
        <v>0</v>
      </c>
    </row>
    <row r="261" s="406" customFormat="1" ht="40" customHeight="1" spans="1:7">
      <c r="A261" s="419" t="s">
        <v>644</v>
      </c>
      <c r="B261" s="419" t="s">
        <v>645</v>
      </c>
      <c r="C261" s="417">
        <v>0</v>
      </c>
      <c r="D261" s="414"/>
      <c r="E261" s="427">
        <v>0</v>
      </c>
      <c r="F261" s="428"/>
      <c r="G261" s="417">
        <v>0</v>
      </c>
    </row>
    <row r="262" s="406" customFormat="1" ht="40" customHeight="1" spans="1:7">
      <c r="A262" s="415" t="s">
        <v>646</v>
      </c>
      <c r="B262" s="416" t="s">
        <v>647</v>
      </c>
      <c r="C262" s="417">
        <v>0</v>
      </c>
      <c r="D262" s="414"/>
      <c r="E262" s="427">
        <v>0</v>
      </c>
      <c r="F262" s="428"/>
      <c r="G262" s="417">
        <v>0</v>
      </c>
    </row>
    <row r="263" s="406" customFormat="1" ht="40" customHeight="1" spans="1:7">
      <c r="A263" s="418" t="s">
        <v>648</v>
      </c>
      <c r="B263" s="419" t="s">
        <v>649</v>
      </c>
      <c r="C263" s="417">
        <v>0</v>
      </c>
      <c r="D263" s="414"/>
      <c r="E263" s="427">
        <v>0</v>
      </c>
      <c r="F263" s="428"/>
      <c r="G263" s="417">
        <v>0</v>
      </c>
    </row>
    <row r="264" s="406" customFormat="1" ht="40" customHeight="1" spans="1:7">
      <c r="A264" s="418" t="s">
        <v>650</v>
      </c>
      <c r="B264" s="419" t="s">
        <v>651</v>
      </c>
      <c r="C264" s="417">
        <v>0</v>
      </c>
      <c r="D264" s="414"/>
      <c r="E264" s="427">
        <v>0</v>
      </c>
      <c r="F264" s="428"/>
      <c r="G264" s="417">
        <v>0</v>
      </c>
    </row>
    <row r="265" s="406" customFormat="1" ht="40" customHeight="1" spans="1:7">
      <c r="A265" s="418" t="s">
        <v>652</v>
      </c>
      <c r="B265" s="419" t="s">
        <v>653</v>
      </c>
      <c r="C265" s="417">
        <v>0</v>
      </c>
      <c r="D265" s="414"/>
      <c r="E265" s="427">
        <v>0</v>
      </c>
      <c r="F265" s="428"/>
      <c r="G265" s="417">
        <v>0</v>
      </c>
    </row>
    <row r="266" s="406" customFormat="1" ht="40" customHeight="1" spans="1:7">
      <c r="A266" s="418" t="s">
        <v>654</v>
      </c>
      <c r="B266" s="419" t="s">
        <v>655</v>
      </c>
      <c r="C266" s="417">
        <v>0</v>
      </c>
      <c r="D266" s="414"/>
      <c r="E266" s="427">
        <v>0</v>
      </c>
      <c r="F266" s="428"/>
      <c r="G266" s="417">
        <v>0</v>
      </c>
    </row>
    <row r="267" s="406" customFormat="1" ht="40" customHeight="1" spans="1:7">
      <c r="A267" s="418" t="s">
        <v>656</v>
      </c>
      <c r="B267" s="419" t="s">
        <v>657</v>
      </c>
      <c r="C267" s="417">
        <v>0</v>
      </c>
      <c r="D267" s="414"/>
      <c r="E267" s="427">
        <v>0</v>
      </c>
      <c r="F267" s="428"/>
      <c r="G267" s="417">
        <v>0</v>
      </c>
    </row>
    <row r="268" s="406" customFormat="1" ht="40" customHeight="1" spans="1:7">
      <c r="A268" s="418" t="s">
        <v>658</v>
      </c>
      <c r="B268" s="419" t="s">
        <v>659</v>
      </c>
      <c r="C268" s="417">
        <v>0</v>
      </c>
      <c r="D268" s="414"/>
      <c r="E268" s="427">
        <v>0</v>
      </c>
      <c r="F268" s="428"/>
      <c r="G268" s="417">
        <v>0</v>
      </c>
    </row>
    <row r="269" s="406" customFormat="1" ht="40" customHeight="1" spans="1:7">
      <c r="A269" s="418" t="s">
        <v>660</v>
      </c>
      <c r="B269" s="419" t="s">
        <v>661</v>
      </c>
      <c r="C269" s="417">
        <v>0</v>
      </c>
      <c r="D269" s="414"/>
      <c r="E269" s="427">
        <v>0</v>
      </c>
      <c r="F269" s="428"/>
      <c r="G269" s="417">
        <v>0</v>
      </c>
    </row>
    <row r="270" s="406" customFormat="1" ht="40" customHeight="1" spans="1:7">
      <c r="A270" s="418" t="s">
        <v>662</v>
      </c>
      <c r="B270" s="419" t="s">
        <v>663</v>
      </c>
      <c r="C270" s="417">
        <v>0</v>
      </c>
      <c r="D270" s="414"/>
      <c r="E270" s="427">
        <v>0</v>
      </c>
      <c r="F270" s="428"/>
      <c r="G270" s="417">
        <v>0</v>
      </c>
    </row>
    <row r="271" s="406" customFormat="1" ht="40" customHeight="1" spans="1:7">
      <c r="A271" s="418" t="s">
        <v>664</v>
      </c>
      <c r="B271" s="419" t="s">
        <v>665</v>
      </c>
      <c r="C271" s="417">
        <v>0</v>
      </c>
      <c r="D271" s="414"/>
      <c r="E271" s="427">
        <v>0</v>
      </c>
      <c r="F271" s="428"/>
      <c r="G271" s="417">
        <v>0</v>
      </c>
    </row>
    <row r="272" s="406" customFormat="1" ht="40" customHeight="1" spans="1:7">
      <c r="A272" s="415" t="s">
        <v>666</v>
      </c>
      <c r="B272" s="416" t="s">
        <v>667</v>
      </c>
      <c r="C272" s="417">
        <v>0</v>
      </c>
      <c r="D272" s="414"/>
      <c r="E272" s="427">
        <v>0</v>
      </c>
      <c r="F272" s="428"/>
      <c r="G272" s="417">
        <v>0</v>
      </c>
    </row>
    <row r="273" s="406" customFormat="1" ht="40" customHeight="1" spans="1:7">
      <c r="A273" s="419" t="s">
        <v>668</v>
      </c>
      <c r="B273" s="419" t="s">
        <v>669</v>
      </c>
      <c r="C273" s="417">
        <v>0</v>
      </c>
      <c r="D273" s="414"/>
      <c r="E273" s="427">
        <v>0</v>
      </c>
      <c r="F273" s="428"/>
      <c r="G273" s="417">
        <v>0</v>
      </c>
    </row>
    <row r="274" s="406" customFormat="1" ht="40" customHeight="1" spans="1:8">
      <c r="A274" s="415" t="s">
        <v>670</v>
      </c>
      <c r="B274" s="416" t="s">
        <v>16</v>
      </c>
      <c r="C274" s="417">
        <v>5287</v>
      </c>
      <c r="D274" s="414">
        <v>3605</v>
      </c>
      <c r="E274" s="427">
        <v>3183</v>
      </c>
      <c r="F274" s="428">
        <v>422</v>
      </c>
      <c r="G274" s="417">
        <v>1682</v>
      </c>
      <c r="H274" s="406">
        <v>5184</v>
      </c>
    </row>
    <row r="275" s="406" customFormat="1" ht="40" customHeight="1" spans="1:7">
      <c r="A275" s="415" t="s">
        <v>671</v>
      </c>
      <c r="B275" s="416" t="s">
        <v>672</v>
      </c>
      <c r="C275" s="417">
        <v>0</v>
      </c>
      <c r="D275" s="414"/>
      <c r="E275" s="427">
        <v>0</v>
      </c>
      <c r="F275" s="428"/>
      <c r="G275" s="417">
        <v>0</v>
      </c>
    </row>
    <row r="276" s="406" customFormat="1" ht="40" customHeight="1" spans="1:7">
      <c r="A276" s="418" t="s">
        <v>673</v>
      </c>
      <c r="B276" s="419" t="s">
        <v>674</v>
      </c>
      <c r="C276" s="417">
        <v>0</v>
      </c>
      <c r="D276" s="414"/>
      <c r="E276" s="427">
        <v>0</v>
      </c>
      <c r="F276" s="428"/>
      <c r="G276" s="417">
        <v>0</v>
      </c>
    </row>
    <row r="277" s="406" customFormat="1" ht="40" customHeight="1" spans="1:7">
      <c r="A277" s="418" t="s">
        <v>675</v>
      </c>
      <c r="B277" s="419" t="s">
        <v>676</v>
      </c>
      <c r="C277" s="417">
        <v>0</v>
      </c>
      <c r="D277" s="414"/>
      <c r="E277" s="427">
        <v>0</v>
      </c>
      <c r="F277" s="428"/>
      <c r="G277" s="417">
        <v>0</v>
      </c>
    </row>
    <row r="278" s="406" customFormat="1" ht="40" customHeight="1" spans="1:7">
      <c r="A278" s="415" t="s">
        <v>677</v>
      </c>
      <c r="B278" s="416" t="s">
        <v>678</v>
      </c>
      <c r="C278" s="417">
        <v>4530</v>
      </c>
      <c r="D278" s="414">
        <v>3599</v>
      </c>
      <c r="E278" s="427">
        <v>3177</v>
      </c>
      <c r="F278" s="428">
        <v>422</v>
      </c>
      <c r="G278" s="417">
        <v>931</v>
      </c>
    </row>
    <row r="279" s="406" customFormat="1" ht="40" customHeight="1" spans="1:7">
      <c r="A279" s="418" t="s">
        <v>679</v>
      </c>
      <c r="B279" s="419" t="s">
        <v>249</v>
      </c>
      <c r="C279" s="417">
        <v>3453</v>
      </c>
      <c r="D279" s="414">
        <v>3443</v>
      </c>
      <c r="E279" s="427">
        <v>3021</v>
      </c>
      <c r="F279" s="428">
        <v>422</v>
      </c>
      <c r="G279" s="417">
        <v>10</v>
      </c>
    </row>
    <row r="280" s="406" customFormat="1" ht="40" customHeight="1" spans="1:7">
      <c r="A280" s="418" t="s">
        <v>680</v>
      </c>
      <c r="B280" s="419" t="s">
        <v>251</v>
      </c>
      <c r="C280" s="417">
        <v>211</v>
      </c>
      <c r="D280" s="414">
        <v>131</v>
      </c>
      <c r="E280" s="427">
        <v>131</v>
      </c>
      <c r="F280" s="428"/>
      <c r="G280" s="417">
        <v>80</v>
      </c>
    </row>
    <row r="281" s="406" customFormat="1" ht="40" customHeight="1" spans="1:7">
      <c r="A281" s="418" t="s">
        <v>681</v>
      </c>
      <c r="B281" s="419" t="s">
        <v>253</v>
      </c>
      <c r="C281" s="417">
        <v>0</v>
      </c>
      <c r="D281" s="414"/>
      <c r="E281" s="427">
        <v>0</v>
      </c>
      <c r="F281" s="428"/>
      <c r="G281" s="417">
        <v>0</v>
      </c>
    </row>
    <row r="282" s="406" customFormat="1" ht="40" customHeight="1" spans="1:7">
      <c r="A282" s="418" t="s">
        <v>682</v>
      </c>
      <c r="B282" s="419" t="s">
        <v>350</v>
      </c>
      <c r="C282" s="417">
        <v>280</v>
      </c>
      <c r="D282" s="414"/>
      <c r="E282" s="427">
        <v>0</v>
      </c>
      <c r="F282" s="428"/>
      <c r="G282" s="417">
        <v>280</v>
      </c>
    </row>
    <row r="283" s="406" customFormat="1" ht="40" customHeight="1" spans="1:7">
      <c r="A283" s="418" t="s">
        <v>683</v>
      </c>
      <c r="B283" s="419" t="s">
        <v>684</v>
      </c>
      <c r="C283" s="417">
        <v>274</v>
      </c>
      <c r="D283" s="414"/>
      <c r="E283" s="427">
        <v>0</v>
      </c>
      <c r="F283" s="428"/>
      <c r="G283" s="417">
        <v>274</v>
      </c>
    </row>
    <row r="284" s="406" customFormat="1" ht="40" customHeight="1" spans="1:7">
      <c r="A284" s="418" t="s">
        <v>685</v>
      </c>
      <c r="B284" s="419" t="s">
        <v>686</v>
      </c>
      <c r="C284" s="417">
        <v>49</v>
      </c>
      <c r="D284" s="414"/>
      <c r="E284" s="427">
        <v>0</v>
      </c>
      <c r="F284" s="428"/>
      <c r="G284" s="417">
        <v>49</v>
      </c>
    </row>
    <row r="285" s="406" customFormat="1" ht="40" customHeight="1" spans="1:7">
      <c r="A285" s="418" t="s">
        <v>687</v>
      </c>
      <c r="B285" s="419" t="s">
        <v>688</v>
      </c>
      <c r="C285" s="417">
        <v>0</v>
      </c>
      <c r="D285" s="414"/>
      <c r="E285" s="427">
        <v>0</v>
      </c>
      <c r="F285" s="428"/>
      <c r="G285" s="417">
        <v>0</v>
      </c>
    </row>
    <row r="286" s="406" customFormat="1" ht="40" customHeight="1" spans="1:7">
      <c r="A286" s="418" t="s">
        <v>689</v>
      </c>
      <c r="B286" s="419" t="s">
        <v>690</v>
      </c>
      <c r="C286" s="417">
        <v>0</v>
      </c>
      <c r="D286" s="414"/>
      <c r="E286" s="427">
        <v>0</v>
      </c>
      <c r="F286" s="428"/>
      <c r="G286" s="417">
        <v>0</v>
      </c>
    </row>
    <row r="287" s="406" customFormat="1" ht="40" customHeight="1" spans="1:7">
      <c r="A287" s="418" t="s">
        <v>691</v>
      </c>
      <c r="B287" s="419" t="s">
        <v>267</v>
      </c>
      <c r="C287" s="417">
        <v>0</v>
      </c>
      <c r="D287" s="414"/>
      <c r="E287" s="427">
        <v>0</v>
      </c>
      <c r="F287" s="428"/>
      <c r="G287" s="417">
        <v>0</v>
      </c>
    </row>
    <row r="288" s="406" customFormat="1" ht="40" customHeight="1" spans="1:7">
      <c r="A288" s="418" t="s">
        <v>692</v>
      </c>
      <c r="B288" s="419" t="s">
        <v>693</v>
      </c>
      <c r="C288" s="417">
        <v>263</v>
      </c>
      <c r="D288" s="414">
        <v>25</v>
      </c>
      <c r="E288" s="427">
        <v>25</v>
      </c>
      <c r="F288" s="428"/>
      <c r="G288" s="417">
        <v>238</v>
      </c>
    </row>
    <row r="289" s="406" customFormat="1" ht="40" customHeight="1" spans="1:7">
      <c r="A289" s="415" t="s">
        <v>694</v>
      </c>
      <c r="B289" s="416" t="s">
        <v>695</v>
      </c>
      <c r="C289" s="417">
        <v>0</v>
      </c>
      <c r="D289" s="414"/>
      <c r="E289" s="427">
        <v>0</v>
      </c>
      <c r="F289" s="428"/>
      <c r="G289" s="417">
        <v>0</v>
      </c>
    </row>
    <row r="290" s="406" customFormat="1" ht="40" customHeight="1" spans="1:7">
      <c r="A290" s="418" t="s">
        <v>696</v>
      </c>
      <c r="B290" s="419" t="s">
        <v>249</v>
      </c>
      <c r="C290" s="417">
        <v>0</v>
      </c>
      <c r="D290" s="414"/>
      <c r="E290" s="427">
        <v>0</v>
      </c>
      <c r="F290" s="428"/>
      <c r="G290" s="417">
        <v>0</v>
      </c>
    </row>
    <row r="291" s="406" customFormat="1" ht="40" customHeight="1" spans="1:7">
      <c r="A291" s="418" t="s">
        <v>697</v>
      </c>
      <c r="B291" s="419" t="s">
        <v>251</v>
      </c>
      <c r="C291" s="417">
        <v>0</v>
      </c>
      <c r="D291" s="414"/>
      <c r="E291" s="427">
        <v>0</v>
      </c>
      <c r="F291" s="428"/>
      <c r="G291" s="417">
        <v>0</v>
      </c>
    </row>
    <row r="292" s="406" customFormat="1" ht="40" customHeight="1" spans="1:7">
      <c r="A292" s="418" t="s">
        <v>698</v>
      </c>
      <c r="B292" s="419" t="s">
        <v>253</v>
      </c>
      <c r="C292" s="417">
        <v>0</v>
      </c>
      <c r="D292" s="414"/>
      <c r="E292" s="427">
        <v>0</v>
      </c>
      <c r="F292" s="428"/>
      <c r="G292" s="417">
        <v>0</v>
      </c>
    </row>
    <row r="293" s="406" customFormat="1" ht="40" customHeight="1" spans="1:7">
      <c r="A293" s="418" t="s">
        <v>699</v>
      </c>
      <c r="B293" s="419" t="s">
        <v>700</v>
      </c>
      <c r="C293" s="417">
        <v>0</v>
      </c>
      <c r="D293" s="414"/>
      <c r="E293" s="427">
        <v>0</v>
      </c>
      <c r="F293" s="428"/>
      <c r="G293" s="417">
        <v>0</v>
      </c>
    </row>
    <row r="294" s="406" customFormat="1" ht="40" customHeight="1" spans="1:7">
      <c r="A294" s="418" t="s">
        <v>701</v>
      </c>
      <c r="B294" s="419" t="s">
        <v>267</v>
      </c>
      <c r="C294" s="417">
        <v>0</v>
      </c>
      <c r="D294" s="414"/>
      <c r="E294" s="427">
        <v>0</v>
      </c>
      <c r="F294" s="428"/>
      <c r="G294" s="417">
        <v>0</v>
      </c>
    </row>
    <row r="295" s="406" customFormat="1" ht="40" customHeight="1" spans="1:7">
      <c r="A295" s="418" t="s">
        <v>702</v>
      </c>
      <c r="B295" s="419" t="s">
        <v>703</v>
      </c>
      <c r="C295" s="417">
        <v>0</v>
      </c>
      <c r="D295" s="414"/>
      <c r="E295" s="427">
        <v>0</v>
      </c>
      <c r="F295" s="428"/>
      <c r="G295" s="417">
        <v>0</v>
      </c>
    </row>
    <row r="296" s="406" customFormat="1" ht="40" customHeight="1" spans="1:7">
      <c r="A296" s="415" t="s">
        <v>704</v>
      </c>
      <c r="B296" s="416" t="s">
        <v>705</v>
      </c>
      <c r="C296" s="417">
        <v>0</v>
      </c>
      <c r="D296" s="414"/>
      <c r="E296" s="427">
        <v>0</v>
      </c>
      <c r="F296" s="428"/>
      <c r="G296" s="417">
        <v>0</v>
      </c>
    </row>
    <row r="297" s="406" customFormat="1" ht="40" customHeight="1" spans="1:7">
      <c r="A297" s="418" t="s">
        <v>706</v>
      </c>
      <c r="B297" s="419" t="s">
        <v>249</v>
      </c>
      <c r="C297" s="417">
        <v>0</v>
      </c>
      <c r="D297" s="414"/>
      <c r="E297" s="427">
        <v>0</v>
      </c>
      <c r="F297" s="428"/>
      <c r="G297" s="417">
        <v>0</v>
      </c>
    </row>
    <row r="298" s="406" customFormat="1" ht="40" customHeight="1" spans="1:7">
      <c r="A298" s="418" t="s">
        <v>707</v>
      </c>
      <c r="B298" s="419" t="s">
        <v>251</v>
      </c>
      <c r="C298" s="417">
        <v>0</v>
      </c>
      <c r="D298" s="414"/>
      <c r="E298" s="427">
        <v>0</v>
      </c>
      <c r="F298" s="428"/>
      <c r="G298" s="417">
        <v>0</v>
      </c>
    </row>
    <row r="299" s="406" customFormat="1" ht="40" customHeight="1" spans="1:7">
      <c r="A299" s="418" t="s">
        <v>708</v>
      </c>
      <c r="B299" s="419" t="s">
        <v>253</v>
      </c>
      <c r="C299" s="417">
        <v>0</v>
      </c>
      <c r="D299" s="414"/>
      <c r="E299" s="427">
        <v>0</v>
      </c>
      <c r="F299" s="428"/>
      <c r="G299" s="417">
        <v>0</v>
      </c>
    </row>
    <row r="300" s="406" customFormat="1" ht="40" customHeight="1" spans="1:7">
      <c r="A300" s="418" t="s">
        <v>709</v>
      </c>
      <c r="B300" s="419" t="s">
        <v>710</v>
      </c>
      <c r="C300" s="417">
        <v>0</v>
      </c>
      <c r="D300" s="414"/>
      <c r="E300" s="427">
        <v>0</v>
      </c>
      <c r="F300" s="428"/>
      <c r="G300" s="417">
        <v>0</v>
      </c>
    </row>
    <row r="301" s="406" customFormat="1" ht="40" customHeight="1" spans="1:7">
      <c r="A301" s="418" t="s">
        <v>711</v>
      </c>
      <c r="B301" s="419" t="s">
        <v>712</v>
      </c>
      <c r="C301" s="417">
        <v>0</v>
      </c>
      <c r="D301" s="414"/>
      <c r="E301" s="427">
        <v>0</v>
      </c>
      <c r="F301" s="428"/>
      <c r="G301" s="417">
        <v>0</v>
      </c>
    </row>
    <row r="302" s="406" customFormat="1" ht="40" customHeight="1" spans="1:7">
      <c r="A302" s="418" t="s">
        <v>713</v>
      </c>
      <c r="B302" s="419" t="s">
        <v>267</v>
      </c>
      <c r="C302" s="417">
        <v>0</v>
      </c>
      <c r="D302" s="414"/>
      <c r="E302" s="427">
        <v>0</v>
      </c>
      <c r="F302" s="428"/>
      <c r="G302" s="417">
        <v>0</v>
      </c>
    </row>
    <row r="303" s="406" customFormat="1" ht="40" customHeight="1" spans="1:7">
      <c r="A303" s="418" t="s">
        <v>714</v>
      </c>
      <c r="B303" s="419" t="s">
        <v>715</v>
      </c>
      <c r="C303" s="417">
        <v>0</v>
      </c>
      <c r="D303" s="414"/>
      <c r="E303" s="427">
        <v>0</v>
      </c>
      <c r="F303" s="428"/>
      <c r="G303" s="417">
        <v>0</v>
      </c>
    </row>
    <row r="304" s="406" customFormat="1" ht="40" customHeight="1" spans="1:7">
      <c r="A304" s="415" t="s">
        <v>716</v>
      </c>
      <c r="B304" s="416" t="s">
        <v>717</v>
      </c>
      <c r="C304" s="417">
        <v>0</v>
      </c>
      <c r="D304" s="414"/>
      <c r="E304" s="427">
        <v>0</v>
      </c>
      <c r="F304" s="428"/>
      <c r="G304" s="417">
        <v>0</v>
      </c>
    </row>
    <row r="305" s="406" customFormat="1" ht="40" customHeight="1" spans="1:7">
      <c r="A305" s="418" t="s">
        <v>718</v>
      </c>
      <c r="B305" s="419" t="s">
        <v>249</v>
      </c>
      <c r="C305" s="417">
        <v>0</v>
      </c>
      <c r="D305" s="414"/>
      <c r="E305" s="427">
        <v>0</v>
      </c>
      <c r="F305" s="428"/>
      <c r="G305" s="417">
        <v>0</v>
      </c>
    </row>
    <row r="306" s="406" customFormat="1" ht="40" customHeight="1" spans="1:7">
      <c r="A306" s="418" t="s">
        <v>719</v>
      </c>
      <c r="B306" s="419" t="s">
        <v>251</v>
      </c>
      <c r="C306" s="417">
        <v>0</v>
      </c>
      <c r="D306" s="414"/>
      <c r="E306" s="427">
        <v>0</v>
      </c>
      <c r="F306" s="428"/>
      <c r="G306" s="417">
        <v>0</v>
      </c>
    </row>
    <row r="307" s="406" customFormat="1" ht="40" customHeight="1" spans="1:7">
      <c r="A307" s="418" t="s">
        <v>720</v>
      </c>
      <c r="B307" s="419" t="s">
        <v>253</v>
      </c>
      <c r="C307" s="417">
        <v>0</v>
      </c>
      <c r="D307" s="414"/>
      <c r="E307" s="427">
        <v>0</v>
      </c>
      <c r="F307" s="428"/>
      <c r="G307" s="417">
        <v>0</v>
      </c>
    </row>
    <row r="308" s="406" customFormat="1" ht="40" customHeight="1" spans="1:7">
      <c r="A308" s="418" t="s">
        <v>721</v>
      </c>
      <c r="B308" s="419" t="s">
        <v>722</v>
      </c>
      <c r="C308" s="417">
        <v>0</v>
      </c>
      <c r="D308" s="414"/>
      <c r="E308" s="427">
        <v>0</v>
      </c>
      <c r="F308" s="428"/>
      <c r="G308" s="417">
        <v>0</v>
      </c>
    </row>
    <row r="309" s="406" customFormat="1" ht="40" customHeight="1" spans="1:7">
      <c r="A309" s="418" t="s">
        <v>723</v>
      </c>
      <c r="B309" s="419" t="s">
        <v>724</v>
      </c>
      <c r="C309" s="417">
        <v>0</v>
      </c>
      <c r="D309" s="414"/>
      <c r="E309" s="427">
        <v>0</v>
      </c>
      <c r="F309" s="428"/>
      <c r="G309" s="417">
        <v>0</v>
      </c>
    </row>
    <row r="310" s="406" customFormat="1" ht="40" customHeight="1" spans="1:7">
      <c r="A310" s="418" t="s">
        <v>725</v>
      </c>
      <c r="B310" s="419" t="s">
        <v>726</v>
      </c>
      <c r="C310" s="417">
        <v>0</v>
      </c>
      <c r="D310" s="414"/>
      <c r="E310" s="427">
        <v>0</v>
      </c>
      <c r="F310" s="428"/>
      <c r="G310" s="417">
        <v>0</v>
      </c>
    </row>
    <row r="311" s="406" customFormat="1" ht="40" customHeight="1" spans="1:7">
      <c r="A311" s="418" t="s">
        <v>727</v>
      </c>
      <c r="B311" s="419" t="s">
        <v>267</v>
      </c>
      <c r="C311" s="417">
        <v>0</v>
      </c>
      <c r="D311" s="414"/>
      <c r="E311" s="427">
        <v>0</v>
      </c>
      <c r="F311" s="428"/>
      <c r="G311" s="417">
        <v>0</v>
      </c>
    </row>
    <row r="312" s="406" customFormat="1" ht="40" customHeight="1" spans="1:7">
      <c r="A312" s="418" t="s">
        <v>728</v>
      </c>
      <c r="B312" s="419" t="s">
        <v>729</v>
      </c>
      <c r="C312" s="417">
        <v>0</v>
      </c>
      <c r="D312" s="414"/>
      <c r="E312" s="427">
        <v>0</v>
      </c>
      <c r="F312" s="428"/>
      <c r="G312" s="417">
        <v>0</v>
      </c>
    </row>
    <row r="313" s="406" customFormat="1" ht="40" customHeight="1" spans="1:7">
      <c r="A313" s="415" t="s">
        <v>730</v>
      </c>
      <c r="B313" s="416" t="s">
        <v>731</v>
      </c>
      <c r="C313" s="417">
        <v>6</v>
      </c>
      <c r="D313" s="414">
        <v>6</v>
      </c>
      <c r="E313" s="427">
        <v>6</v>
      </c>
      <c r="F313" s="428"/>
      <c r="G313" s="417">
        <v>0</v>
      </c>
    </row>
    <row r="314" s="406" customFormat="1" ht="40" customHeight="1" spans="1:7">
      <c r="A314" s="418" t="s">
        <v>732</v>
      </c>
      <c r="B314" s="419" t="s">
        <v>249</v>
      </c>
      <c r="C314" s="417">
        <v>0</v>
      </c>
      <c r="D314" s="414"/>
      <c r="E314" s="427">
        <v>0</v>
      </c>
      <c r="F314" s="428"/>
      <c r="G314" s="417">
        <v>0</v>
      </c>
    </row>
    <row r="315" s="406" customFormat="1" ht="40" customHeight="1" spans="1:7">
      <c r="A315" s="418" t="s">
        <v>733</v>
      </c>
      <c r="B315" s="419" t="s">
        <v>251</v>
      </c>
      <c r="C315" s="417">
        <v>0</v>
      </c>
      <c r="D315" s="414"/>
      <c r="E315" s="427">
        <v>0</v>
      </c>
      <c r="F315" s="428"/>
      <c r="G315" s="417">
        <v>0</v>
      </c>
    </row>
    <row r="316" s="406" customFormat="1" ht="40" customHeight="1" spans="1:7">
      <c r="A316" s="418" t="s">
        <v>734</v>
      </c>
      <c r="B316" s="419" t="s">
        <v>253</v>
      </c>
      <c r="C316" s="417">
        <v>0</v>
      </c>
      <c r="D316" s="414"/>
      <c r="E316" s="427">
        <v>0</v>
      </c>
      <c r="F316" s="428"/>
      <c r="G316" s="417">
        <v>0</v>
      </c>
    </row>
    <row r="317" s="406" customFormat="1" ht="40" customHeight="1" spans="1:7">
      <c r="A317" s="418" t="s">
        <v>735</v>
      </c>
      <c r="B317" s="419" t="s">
        <v>736</v>
      </c>
      <c r="C317" s="417">
        <v>0</v>
      </c>
      <c r="D317" s="414"/>
      <c r="E317" s="427">
        <v>0</v>
      </c>
      <c r="F317" s="428"/>
      <c r="G317" s="417">
        <v>0</v>
      </c>
    </row>
    <row r="318" s="406" customFormat="1" ht="40" customHeight="1" spans="1:7">
      <c r="A318" s="418" t="s">
        <v>737</v>
      </c>
      <c r="B318" s="419" t="s">
        <v>738</v>
      </c>
      <c r="C318" s="417">
        <v>6</v>
      </c>
      <c r="D318" s="414">
        <v>6</v>
      </c>
      <c r="E318" s="427">
        <v>6</v>
      </c>
      <c r="F318" s="428"/>
      <c r="G318" s="417">
        <v>0</v>
      </c>
    </row>
    <row r="319" s="406" customFormat="1" ht="40" customHeight="1" spans="1:7">
      <c r="A319" s="418" t="s">
        <v>739</v>
      </c>
      <c r="B319" s="419" t="s">
        <v>740</v>
      </c>
      <c r="C319" s="417">
        <v>0</v>
      </c>
      <c r="D319" s="414"/>
      <c r="E319" s="427">
        <v>0</v>
      </c>
      <c r="F319" s="428"/>
      <c r="G319" s="417">
        <v>0</v>
      </c>
    </row>
    <row r="320" s="406" customFormat="1" ht="40" customHeight="1" spans="1:7">
      <c r="A320" s="418" t="s">
        <v>741</v>
      </c>
      <c r="B320" s="419" t="s">
        <v>742</v>
      </c>
      <c r="C320" s="417">
        <v>0</v>
      </c>
      <c r="D320" s="414"/>
      <c r="E320" s="427">
        <v>0</v>
      </c>
      <c r="F320" s="428"/>
      <c r="G320" s="417">
        <v>0</v>
      </c>
    </row>
    <row r="321" s="406" customFormat="1" ht="40" customHeight="1" spans="1:7">
      <c r="A321" s="418" t="s">
        <v>743</v>
      </c>
      <c r="B321" s="419" t="s">
        <v>744</v>
      </c>
      <c r="C321" s="417">
        <v>0</v>
      </c>
      <c r="D321" s="414"/>
      <c r="E321" s="427">
        <v>0</v>
      </c>
      <c r="F321" s="428"/>
      <c r="G321" s="417">
        <v>0</v>
      </c>
    </row>
    <row r="322" s="406" customFormat="1" ht="40" customHeight="1" spans="1:7">
      <c r="A322" s="418" t="s">
        <v>745</v>
      </c>
      <c r="B322" s="419" t="s">
        <v>746</v>
      </c>
      <c r="C322" s="417">
        <v>0</v>
      </c>
      <c r="D322" s="414"/>
      <c r="E322" s="427">
        <v>0</v>
      </c>
      <c r="F322" s="428"/>
      <c r="G322" s="417">
        <v>0</v>
      </c>
    </row>
    <row r="323" s="406" customFormat="1" ht="40" customHeight="1" spans="1:7">
      <c r="A323" s="418" t="s">
        <v>747</v>
      </c>
      <c r="B323" s="419" t="s">
        <v>748</v>
      </c>
      <c r="C323" s="417">
        <v>0</v>
      </c>
      <c r="D323" s="414"/>
      <c r="E323" s="427">
        <v>0</v>
      </c>
      <c r="F323" s="428"/>
      <c r="G323" s="417">
        <v>0</v>
      </c>
    </row>
    <row r="324" s="406" customFormat="1" ht="40" customHeight="1" spans="1:7">
      <c r="A324" s="418" t="s">
        <v>749</v>
      </c>
      <c r="B324" s="419" t="s">
        <v>750</v>
      </c>
      <c r="C324" s="417">
        <v>0</v>
      </c>
      <c r="D324" s="414"/>
      <c r="E324" s="427">
        <v>0</v>
      </c>
      <c r="F324" s="428"/>
      <c r="G324" s="417">
        <v>0</v>
      </c>
    </row>
    <row r="325" s="406" customFormat="1" ht="40" customHeight="1" spans="1:7">
      <c r="A325" s="418" t="s">
        <v>751</v>
      </c>
      <c r="B325" s="419" t="s">
        <v>752</v>
      </c>
      <c r="C325" s="417">
        <v>0</v>
      </c>
      <c r="D325" s="414"/>
      <c r="E325" s="427">
        <v>0</v>
      </c>
      <c r="F325" s="428"/>
      <c r="G325" s="417">
        <v>0</v>
      </c>
    </row>
    <row r="326" s="406" customFormat="1" ht="40" customHeight="1" spans="1:7">
      <c r="A326" s="418" t="s">
        <v>753</v>
      </c>
      <c r="B326" s="419" t="s">
        <v>350</v>
      </c>
      <c r="C326" s="417">
        <v>0</v>
      </c>
      <c r="D326" s="414"/>
      <c r="E326" s="427">
        <v>0</v>
      </c>
      <c r="F326" s="428"/>
      <c r="G326" s="417">
        <v>0</v>
      </c>
    </row>
    <row r="327" s="406" customFormat="1" ht="40" customHeight="1" spans="1:7">
      <c r="A327" s="418" t="s">
        <v>754</v>
      </c>
      <c r="B327" s="419" t="s">
        <v>267</v>
      </c>
      <c r="C327" s="417">
        <v>0</v>
      </c>
      <c r="D327" s="414"/>
      <c r="E327" s="427">
        <v>0</v>
      </c>
      <c r="F327" s="428"/>
      <c r="G327" s="417">
        <v>0</v>
      </c>
    </row>
    <row r="328" s="406" customFormat="1" ht="40" customHeight="1" spans="1:7">
      <c r="A328" s="418" t="s">
        <v>755</v>
      </c>
      <c r="B328" s="419" t="s">
        <v>756</v>
      </c>
      <c r="C328" s="417">
        <v>0</v>
      </c>
      <c r="D328" s="414"/>
      <c r="E328" s="427">
        <v>0</v>
      </c>
      <c r="F328" s="428"/>
      <c r="G328" s="417">
        <v>0</v>
      </c>
    </row>
    <row r="329" s="406" customFormat="1" ht="40" customHeight="1" spans="1:7">
      <c r="A329" s="415" t="s">
        <v>757</v>
      </c>
      <c r="B329" s="416" t="s">
        <v>758</v>
      </c>
      <c r="C329" s="417">
        <v>0</v>
      </c>
      <c r="D329" s="414"/>
      <c r="E329" s="427">
        <v>0</v>
      </c>
      <c r="F329" s="428"/>
      <c r="G329" s="417">
        <v>0</v>
      </c>
    </row>
    <row r="330" s="406" customFormat="1" ht="40" customHeight="1" spans="1:7">
      <c r="A330" s="418" t="s">
        <v>759</v>
      </c>
      <c r="B330" s="419" t="s">
        <v>249</v>
      </c>
      <c r="C330" s="417">
        <v>0</v>
      </c>
      <c r="D330" s="414"/>
      <c r="E330" s="427">
        <v>0</v>
      </c>
      <c r="F330" s="428"/>
      <c r="G330" s="417">
        <v>0</v>
      </c>
    </row>
    <row r="331" s="406" customFormat="1" ht="40" customHeight="1" spans="1:7">
      <c r="A331" s="418" t="s">
        <v>760</v>
      </c>
      <c r="B331" s="419" t="s">
        <v>251</v>
      </c>
      <c r="C331" s="417">
        <v>0</v>
      </c>
      <c r="D331" s="414"/>
      <c r="E331" s="427">
        <v>0</v>
      </c>
      <c r="F331" s="428"/>
      <c r="G331" s="417">
        <v>0</v>
      </c>
    </row>
    <row r="332" s="406" customFormat="1" ht="40" customHeight="1" spans="1:7">
      <c r="A332" s="418" t="s">
        <v>761</v>
      </c>
      <c r="B332" s="419" t="s">
        <v>253</v>
      </c>
      <c r="C332" s="417">
        <v>0</v>
      </c>
      <c r="D332" s="414"/>
      <c r="E332" s="427">
        <v>0</v>
      </c>
      <c r="F332" s="428"/>
      <c r="G332" s="417">
        <v>0</v>
      </c>
    </row>
    <row r="333" s="406" customFormat="1" ht="40" customHeight="1" spans="1:7">
      <c r="A333" s="418" t="s">
        <v>762</v>
      </c>
      <c r="B333" s="419" t="s">
        <v>763</v>
      </c>
      <c r="C333" s="417">
        <v>0</v>
      </c>
      <c r="D333" s="414"/>
      <c r="E333" s="427">
        <v>0</v>
      </c>
      <c r="F333" s="428"/>
      <c r="G333" s="417">
        <v>0</v>
      </c>
    </row>
    <row r="334" s="406" customFormat="1" ht="40" customHeight="1" spans="1:7">
      <c r="A334" s="418" t="s">
        <v>764</v>
      </c>
      <c r="B334" s="419" t="s">
        <v>765</v>
      </c>
      <c r="C334" s="417">
        <v>0</v>
      </c>
      <c r="D334" s="414"/>
      <c r="E334" s="427">
        <v>0</v>
      </c>
      <c r="F334" s="428"/>
      <c r="G334" s="417">
        <v>0</v>
      </c>
    </row>
    <row r="335" s="406" customFormat="1" ht="40" customHeight="1" spans="1:7">
      <c r="A335" s="418" t="s">
        <v>766</v>
      </c>
      <c r="B335" s="419" t="s">
        <v>767</v>
      </c>
      <c r="C335" s="417">
        <v>0</v>
      </c>
      <c r="D335" s="414"/>
      <c r="E335" s="427">
        <v>0</v>
      </c>
      <c r="F335" s="428"/>
      <c r="G335" s="417">
        <v>0</v>
      </c>
    </row>
    <row r="336" s="406" customFormat="1" ht="40" customHeight="1" spans="1:7">
      <c r="A336" s="418" t="s">
        <v>768</v>
      </c>
      <c r="B336" s="419" t="s">
        <v>350</v>
      </c>
      <c r="C336" s="417">
        <v>0</v>
      </c>
      <c r="D336" s="414"/>
      <c r="E336" s="427">
        <v>0</v>
      </c>
      <c r="F336" s="428"/>
      <c r="G336" s="417">
        <v>0</v>
      </c>
    </row>
    <row r="337" s="406" customFormat="1" ht="40" customHeight="1" spans="1:7">
      <c r="A337" s="418" t="s">
        <v>769</v>
      </c>
      <c r="B337" s="419" t="s">
        <v>267</v>
      </c>
      <c r="C337" s="417">
        <v>0</v>
      </c>
      <c r="D337" s="414"/>
      <c r="E337" s="427">
        <v>0</v>
      </c>
      <c r="F337" s="428"/>
      <c r="G337" s="417">
        <v>0</v>
      </c>
    </row>
    <row r="338" s="406" customFormat="1" ht="40" customHeight="1" spans="1:7">
      <c r="A338" s="418" t="s">
        <v>770</v>
      </c>
      <c r="B338" s="419" t="s">
        <v>771</v>
      </c>
      <c r="C338" s="417">
        <v>0</v>
      </c>
      <c r="D338" s="414"/>
      <c r="E338" s="427">
        <v>0</v>
      </c>
      <c r="F338" s="428"/>
      <c r="G338" s="417">
        <v>0</v>
      </c>
    </row>
    <row r="339" s="406" customFormat="1" ht="40" customHeight="1" spans="1:7">
      <c r="A339" s="415" t="s">
        <v>772</v>
      </c>
      <c r="B339" s="416" t="s">
        <v>773</v>
      </c>
      <c r="C339" s="417">
        <v>0</v>
      </c>
      <c r="D339" s="414"/>
      <c r="E339" s="427">
        <v>0</v>
      </c>
      <c r="F339" s="428"/>
      <c r="G339" s="417">
        <v>0</v>
      </c>
    </row>
    <row r="340" s="406" customFormat="1" ht="40" customHeight="1" spans="1:7">
      <c r="A340" s="418" t="s">
        <v>774</v>
      </c>
      <c r="B340" s="419" t="s">
        <v>249</v>
      </c>
      <c r="C340" s="417">
        <v>0</v>
      </c>
      <c r="D340" s="414"/>
      <c r="E340" s="427">
        <v>0</v>
      </c>
      <c r="F340" s="428"/>
      <c r="G340" s="417">
        <v>0</v>
      </c>
    </row>
    <row r="341" s="406" customFormat="1" ht="40" customHeight="1" spans="1:7">
      <c r="A341" s="418" t="s">
        <v>775</v>
      </c>
      <c r="B341" s="419" t="s">
        <v>251</v>
      </c>
      <c r="C341" s="417">
        <v>0</v>
      </c>
      <c r="D341" s="414"/>
      <c r="E341" s="427">
        <v>0</v>
      </c>
      <c r="F341" s="428"/>
      <c r="G341" s="417">
        <v>0</v>
      </c>
    </row>
    <row r="342" s="406" customFormat="1" ht="40" customHeight="1" spans="1:7">
      <c r="A342" s="418" t="s">
        <v>776</v>
      </c>
      <c r="B342" s="419" t="s">
        <v>253</v>
      </c>
      <c r="C342" s="417">
        <v>0</v>
      </c>
      <c r="D342" s="414"/>
      <c r="E342" s="427">
        <v>0</v>
      </c>
      <c r="F342" s="428"/>
      <c r="G342" s="417">
        <v>0</v>
      </c>
    </row>
    <row r="343" s="406" customFormat="1" ht="40" customHeight="1" spans="1:7">
      <c r="A343" s="418" t="s">
        <v>777</v>
      </c>
      <c r="B343" s="419" t="s">
        <v>778</v>
      </c>
      <c r="C343" s="417">
        <v>0</v>
      </c>
      <c r="D343" s="414"/>
      <c r="E343" s="427">
        <v>0</v>
      </c>
      <c r="F343" s="428"/>
      <c r="G343" s="417">
        <v>0</v>
      </c>
    </row>
    <row r="344" s="406" customFormat="1" ht="40" customHeight="1" spans="1:7">
      <c r="A344" s="418" t="s">
        <v>779</v>
      </c>
      <c r="B344" s="419" t="s">
        <v>780</v>
      </c>
      <c r="C344" s="417">
        <v>0</v>
      </c>
      <c r="D344" s="414"/>
      <c r="E344" s="427">
        <v>0</v>
      </c>
      <c r="F344" s="428"/>
      <c r="G344" s="417">
        <v>0</v>
      </c>
    </row>
    <row r="345" s="406" customFormat="1" ht="40" customHeight="1" spans="1:7">
      <c r="A345" s="418" t="s">
        <v>781</v>
      </c>
      <c r="B345" s="419" t="s">
        <v>782</v>
      </c>
      <c r="C345" s="417">
        <v>0</v>
      </c>
      <c r="D345" s="414"/>
      <c r="E345" s="427">
        <v>0</v>
      </c>
      <c r="F345" s="428"/>
      <c r="G345" s="417">
        <v>0</v>
      </c>
    </row>
    <row r="346" s="406" customFormat="1" ht="40" customHeight="1" spans="1:7">
      <c r="A346" s="418" t="s">
        <v>783</v>
      </c>
      <c r="B346" s="419" t="s">
        <v>350</v>
      </c>
      <c r="C346" s="417">
        <v>0</v>
      </c>
      <c r="D346" s="414"/>
      <c r="E346" s="427">
        <v>0</v>
      </c>
      <c r="F346" s="428"/>
      <c r="G346" s="417">
        <v>0</v>
      </c>
    </row>
    <row r="347" s="406" customFormat="1" ht="40" customHeight="1" spans="1:7">
      <c r="A347" s="418" t="s">
        <v>784</v>
      </c>
      <c r="B347" s="419" t="s">
        <v>267</v>
      </c>
      <c r="C347" s="417">
        <v>0</v>
      </c>
      <c r="D347" s="414"/>
      <c r="E347" s="427">
        <v>0</v>
      </c>
      <c r="F347" s="428"/>
      <c r="G347" s="417">
        <v>0</v>
      </c>
    </row>
    <row r="348" s="406" customFormat="1" ht="40" customHeight="1" spans="1:7">
      <c r="A348" s="418" t="s">
        <v>785</v>
      </c>
      <c r="B348" s="419" t="s">
        <v>786</v>
      </c>
      <c r="C348" s="417">
        <v>0</v>
      </c>
      <c r="D348" s="414"/>
      <c r="E348" s="427">
        <v>0</v>
      </c>
      <c r="F348" s="428"/>
      <c r="G348" s="417">
        <v>0</v>
      </c>
    </row>
    <row r="349" s="406" customFormat="1" ht="40" customHeight="1" spans="1:7">
      <c r="A349" s="415" t="s">
        <v>787</v>
      </c>
      <c r="B349" s="416" t="s">
        <v>788</v>
      </c>
      <c r="C349" s="417">
        <v>0</v>
      </c>
      <c r="D349" s="414"/>
      <c r="E349" s="427">
        <v>0</v>
      </c>
      <c r="F349" s="428"/>
      <c r="G349" s="417">
        <v>0</v>
      </c>
    </row>
    <row r="350" s="406" customFormat="1" ht="40" customHeight="1" spans="1:7">
      <c r="A350" s="418" t="s">
        <v>789</v>
      </c>
      <c r="B350" s="419" t="s">
        <v>249</v>
      </c>
      <c r="C350" s="417">
        <v>0</v>
      </c>
      <c r="D350" s="414"/>
      <c r="E350" s="427">
        <v>0</v>
      </c>
      <c r="F350" s="428"/>
      <c r="G350" s="417">
        <v>0</v>
      </c>
    </row>
    <row r="351" s="406" customFormat="1" ht="40" customHeight="1" spans="1:7">
      <c r="A351" s="418" t="s">
        <v>790</v>
      </c>
      <c r="B351" s="419" t="s">
        <v>251</v>
      </c>
      <c r="C351" s="417">
        <v>0</v>
      </c>
      <c r="D351" s="414"/>
      <c r="E351" s="427">
        <v>0</v>
      </c>
      <c r="F351" s="428"/>
      <c r="G351" s="417">
        <v>0</v>
      </c>
    </row>
    <row r="352" s="406" customFormat="1" ht="40" customHeight="1" spans="1:7">
      <c r="A352" s="418" t="s">
        <v>791</v>
      </c>
      <c r="B352" s="419" t="s">
        <v>253</v>
      </c>
      <c r="C352" s="417">
        <v>0</v>
      </c>
      <c r="D352" s="414"/>
      <c r="E352" s="427">
        <v>0</v>
      </c>
      <c r="F352" s="428"/>
      <c r="G352" s="417">
        <v>0</v>
      </c>
    </row>
    <row r="353" s="406" customFormat="1" ht="40" customHeight="1" spans="1:7">
      <c r="A353" s="418" t="s">
        <v>792</v>
      </c>
      <c r="B353" s="419" t="s">
        <v>793</v>
      </c>
      <c r="C353" s="417">
        <v>0</v>
      </c>
      <c r="D353" s="414"/>
      <c r="E353" s="427">
        <v>0</v>
      </c>
      <c r="F353" s="428"/>
      <c r="G353" s="417">
        <v>0</v>
      </c>
    </row>
    <row r="354" s="406" customFormat="1" ht="40" customHeight="1" spans="1:7">
      <c r="A354" s="418" t="s">
        <v>794</v>
      </c>
      <c r="B354" s="419" t="s">
        <v>795</v>
      </c>
      <c r="C354" s="417">
        <v>0</v>
      </c>
      <c r="D354" s="414"/>
      <c r="E354" s="427">
        <v>0</v>
      </c>
      <c r="F354" s="428"/>
      <c r="G354" s="417">
        <v>0</v>
      </c>
    </row>
    <row r="355" s="406" customFormat="1" ht="40" customHeight="1" spans="1:7">
      <c r="A355" s="418" t="s">
        <v>796</v>
      </c>
      <c r="B355" s="419" t="s">
        <v>267</v>
      </c>
      <c r="C355" s="417">
        <v>0</v>
      </c>
      <c r="D355" s="414"/>
      <c r="E355" s="427">
        <v>0</v>
      </c>
      <c r="F355" s="428"/>
      <c r="G355" s="417">
        <v>0</v>
      </c>
    </row>
    <row r="356" s="406" customFormat="1" ht="40" customHeight="1" spans="1:7">
      <c r="A356" s="418" t="s">
        <v>797</v>
      </c>
      <c r="B356" s="419" t="s">
        <v>798</v>
      </c>
      <c r="C356" s="417">
        <v>0</v>
      </c>
      <c r="D356" s="414"/>
      <c r="E356" s="427">
        <v>0</v>
      </c>
      <c r="F356" s="428"/>
      <c r="G356" s="417">
        <v>0</v>
      </c>
    </row>
    <row r="357" s="406" customFormat="1" ht="40" customHeight="1" spans="1:7">
      <c r="A357" s="415" t="s">
        <v>799</v>
      </c>
      <c r="B357" s="416" t="s">
        <v>800</v>
      </c>
      <c r="C357" s="417">
        <v>0</v>
      </c>
      <c r="D357" s="414"/>
      <c r="E357" s="427">
        <v>0</v>
      </c>
      <c r="F357" s="428"/>
      <c r="G357" s="417">
        <v>0</v>
      </c>
    </row>
    <row r="358" s="406" customFormat="1" ht="40" customHeight="1" spans="1:7">
      <c r="A358" s="418" t="s">
        <v>801</v>
      </c>
      <c r="B358" s="419" t="s">
        <v>249</v>
      </c>
      <c r="C358" s="417">
        <v>0</v>
      </c>
      <c r="D358" s="414"/>
      <c r="E358" s="427">
        <v>0</v>
      </c>
      <c r="F358" s="428"/>
      <c r="G358" s="417">
        <v>0</v>
      </c>
    </row>
    <row r="359" s="406" customFormat="1" ht="40" customHeight="1" spans="1:7">
      <c r="A359" s="418" t="s">
        <v>802</v>
      </c>
      <c r="B359" s="419" t="s">
        <v>251</v>
      </c>
      <c r="C359" s="417">
        <v>0</v>
      </c>
      <c r="D359" s="414"/>
      <c r="E359" s="427">
        <v>0</v>
      </c>
      <c r="F359" s="428"/>
      <c r="G359" s="417">
        <v>0</v>
      </c>
    </row>
    <row r="360" s="406" customFormat="1" ht="40" customHeight="1" spans="1:7">
      <c r="A360" s="418" t="s">
        <v>803</v>
      </c>
      <c r="B360" s="419" t="s">
        <v>350</v>
      </c>
      <c r="C360" s="417">
        <v>0</v>
      </c>
      <c r="D360" s="414"/>
      <c r="E360" s="427">
        <v>0</v>
      </c>
      <c r="F360" s="428"/>
      <c r="G360" s="417">
        <v>0</v>
      </c>
    </row>
    <row r="361" s="406" customFormat="1" ht="40" customHeight="1" spans="1:7">
      <c r="A361" s="418" t="s">
        <v>804</v>
      </c>
      <c r="B361" s="419" t="s">
        <v>805</v>
      </c>
      <c r="C361" s="417">
        <v>0</v>
      </c>
      <c r="D361" s="414"/>
      <c r="E361" s="427">
        <v>0</v>
      </c>
      <c r="F361" s="428"/>
      <c r="G361" s="417">
        <v>0</v>
      </c>
    </row>
    <row r="362" s="406" customFormat="1" ht="40" customHeight="1" spans="1:7">
      <c r="A362" s="418" t="s">
        <v>806</v>
      </c>
      <c r="B362" s="419" t="s">
        <v>807</v>
      </c>
      <c r="C362" s="417">
        <v>0</v>
      </c>
      <c r="D362" s="414"/>
      <c r="E362" s="427">
        <v>0</v>
      </c>
      <c r="F362" s="428"/>
      <c r="G362" s="417">
        <v>0</v>
      </c>
    </row>
    <row r="363" s="406" customFormat="1" ht="40" customHeight="1" spans="1:7">
      <c r="A363" s="415" t="s">
        <v>808</v>
      </c>
      <c r="B363" s="416" t="s">
        <v>809</v>
      </c>
      <c r="C363" s="417">
        <v>751</v>
      </c>
      <c r="D363" s="414"/>
      <c r="E363" s="427">
        <v>0</v>
      </c>
      <c r="F363" s="428"/>
      <c r="G363" s="417">
        <v>751</v>
      </c>
    </row>
    <row r="364" s="406" customFormat="1" ht="40" customHeight="1" spans="1:7">
      <c r="A364" s="433">
        <v>2049902</v>
      </c>
      <c r="B364" s="419" t="s">
        <v>810</v>
      </c>
      <c r="C364" s="417">
        <v>0</v>
      </c>
      <c r="D364" s="414"/>
      <c r="E364" s="427">
        <v>0</v>
      </c>
      <c r="F364" s="428"/>
      <c r="G364" s="417">
        <v>0</v>
      </c>
    </row>
    <row r="365" s="406" customFormat="1" ht="40" customHeight="1" spans="1:7">
      <c r="A365" s="434" t="s">
        <v>811</v>
      </c>
      <c r="B365" s="419" t="s">
        <v>812</v>
      </c>
      <c r="C365" s="417">
        <v>751</v>
      </c>
      <c r="D365" s="414"/>
      <c r="E365" s="427">
        <v>0</v>
      </c>
      <c r="F365" s="428"/>
      <c r="G365" s="417">
        <v>751</v>
      </c>
    </row>
    <row r="366" s="406" customFormat="1" ht="40" customHeight="1" spans="1:8">
      <c r="A366" s="415" t="s">
        <v>813</v>
      </c>
      <c r="B366" s="416" t="s">
        <v>18</v>
      </c>
      <c r="C366" s="417">
        <v>15923</v>
      </c>
      <c r="D366" s="414">
        <v>11884</v>
      </c>
      <c r="E366" s="427">
        <v>10746</v>
      </c>
      <c r="F366" s="428">
        <v>1138</v>
      </c>
      <c r="G366" s="417">
        <v>4039</v>
      </c>
      <c r="H366" s="406">
        <v>15812</v>
      </c>
    </row>
    <row r="367" s="406" customFormat="1" ht="40" customHeight="1" spans="1:7">
      <c r="A367" s="415" t="s">
        <v>814</v>
      </c>
      <c r="B367" s="416" t="s">
        <v>815</v>
      </c>
      <c r="C367" s="417">
        <v>111</v>
      </c>
      <c r="D367" s="414"/>
      <c r="E367" s="427">
        <v>0</v>
      </c>
      <c r="F367" s="428"/>
      <c r="G367" s="417">
        <v>111</v>
      </c>
    </row>
    <row r="368" s="406" customFormat="1" ht="40" customHeight="1" spans="1:7">
      <c r="A368" s="418" t="s">
        <v>816</v>
      </c>
      <c r="B368" s="419" t="s">
        <v>249</v>
      </c>
      <c r="C368" s="417">
        <v>0</v>
      </c>
      <c r="D368" s="414"/>
      <c r="E368" s="427">
        <v>0</v>
      </c>
      <c r="F368" s="428"/>
      <c r="G368" s="417">
        <v>0</v>
      </c>
    </row>
    <row r="369" s="406" customFormat="1" ht="40" customHeight="1" spans="1:7">
      <c r="A369" s="418" t="s">
        <v>817</v>
      </c>
      <c r="B369" s="419" t="s">
        <v>251</v>
      </c>
      <c r="C369" s="417">
        <v>0</v>
      </c>
      <c r="D369" s="414"/>
      <c r="E369" s="427">
        <v>0</v>
      </c>
      <c r="F369" s="428"/>
      <c r="G369" s="417">
        <v>0</v>
      </c>
    </row>
    <row r="370" s="406" customFormat="1" ht="40" customHeight="1" spans="1:7">
      <c r="A370" s="418" t="s">
        <v>818</v>
      </c>
      <c r="B370" s="419" t="s">
        <v>253</v>
      </c>
      <c r="C370" s="417">
        <v>0</v>
      </c>
      <c r="D370" s="414"/>
      <c r="E370" s="427">
        <v>0</v>
      </c>
      <c r="F370" s="428"/>
      <c r="G370" s="417">
        <v>0</v>
      </c>
    </row>
    <row r="371" s="406" customFormat="1" ht="40" customHeight="1" spans="1:7">
      <c r="A371" s="418" t="s">
        <v>819</v>
      </c>
      <c r="B371" s="419" t="s">
        <v>820</v>
      </c>
      <c r="C371" s="417">
        <v>111</v>
      </c>
      <c r="D371" s="414"/>
      <c r="E371" s="427">
        <v>0</v>
      </c>
      <c r="F371" s="428"/>
      <c r="G371" s="417">
        <v>111</v>
      </c>
    </row>
    <row r="372" s="406" customFormat="1" ht="40" customHeight="1" spans="1:7">
      <c r="A372" s="415" t="s">
        <v>821</v>
      </c>
      <c r="B372" s="416" t="s">
        <v>822</v>
      </c>
      <c r="C372" s="417">
        <v>11889</v>
      </c>
      <c r="D372" s="414">
        <v>11884</v>
      </c>
      <c r="E372" s="427">
        <v>10746</v>
      </c>
      <c r="F372" s="428">
        <v>1138</v>
      </c>
      <c r="G372" s="417">
        <v>5</v>
      </c>
    </row>
    <row r="373" s="406" customFormat="1" ht="40" customHeight="1" spans="1:7">
      <c r="A373" s="418" t="s">
        <v>823</v>
      </c>
      <c r="B373" s="419" t="s">
        <v>824</v>
      </c>
      <c r="C373" s="417">
        <v>0</v>
      </c>
      <c r="D373" s="414"/>
      <c r="E373" s="427">
        <v>0</v>
      </c>
      <c r="F373" s="428"/>
      <c r="G373" s="417">
        <v>0</v>
      </c>
    </row>
    <row r="374" s="406" customFormat="1" ht="40" customHeight="1" spans="1:7">
      <c r="A374" s="418" t="s">
        <v>825</v>
      </c>
      <c r="B374" s="419" t="s">
        <v>826</v>
      </c>
      <c r="C374" s="417">
        <v>5245</v>
      </c>
      <c r="D374" s="414">
        <v>5240</v>
      </c>
      <c r="E374" s="427">
        <v>4870</v>
      </c>
      <c r="F374" s="428">
        <v>370</v>
      </c>
      <c r="G374" s="417">
        <v>5</v>
      </c>
    </row>
    <row r="375" s="406" customFormat="1" ht="40" customHeight="1" spans="1:7">
      <c r="A375" s="418" t="s">
        <v>827</v>
      </c>
      <c r="B375" s="419" t="s">
        <v>828</v>
      </c>
      <c r="C375" s="417">
        <v>4414</v>
      </c>
      <c r="D375" s="414">
        <v>4414</v>
      </c>
      <c r="E375" s="427">
        <v>3896</v>
      </c>
      <c r="F375" s="428">
        <v>518</v>
      </c>
      <c r="G375" s="417">
        <v>0</v>
      </c>
    </row>
    <row r="376" s="406" customFormat="1" ht="40" customHeight="1" spans="1:7">
      <c r="A376" s="418" t="s">
        <v>829</v>
      </c>
      <c r="B376" s="419" t="s">
        <v>830</v>
      </c>
      <c r="C376" s="417">
        <v>2230</v>
      </c>
      <c r="D376" s="414">
        <v>2230</v>
      </c>
      <c r="E376" s="427">
        <v>1980</v>
      </c>
      <c r="F376" s="428">
        <v>250</v>
      </c>
      <c r="G376" s="417">
        <v>0</v>
      </c>
    </row>
    <row r="377" s="406" customFormat="1" ht="40" customHeight="1" spans="1:7">
      <c r="A377" s="418" t="s">
        <v>831</v>
      </c>
      <c r="B377" s="419" t="s">
        <v>832</v>
      </c>
      <c r="C377" s="417">
        <v>0</v>
      </c>
      <c r="D377" s="414"/>
      <c r="E377" s="427">
        <v>0</v>
      </c>
      <c r="F377" s="428"/>
      <c r="G377" s="417">
        <v>0</v>
      </c>
    </row>
    <row r="378" s="406" customFormat="1" ht="40" customHeight="1" spans="1:7">
      <c r="A378" s="418" t="s">
        <v>833</v>
      </c>
      <c r="B378" s="419" t="s">
        <v>834</v>
      </c>
      <c r="C378" s="417">
        <v>0</v>
      </c>
      <c r="D378" s="414"/>
      <c r="E378" s="427">
        <v>0</v>
      </c>
      <c r="F378" s="428"/>
      <c r="G378" s="417">
        <v>0</v>
      </c>
    </row>
    <row r="379" s="406" customFormat="1" ht="40" customHeight="1" spans="1:7">
      <c r="A379" s="418" t="s">
        <v>835</v>
      </c>
      <c r="B379" s="419" t="s">
        <v>836</v>
      </c>
      <c r="C379" s="417">
        <v>0</v>
      </c>
      <c r="D379" s="414"/>
      <c r="E379" s="427">
        <v>0</v>
      </c>
      <c r="F379" s="428"/>
      <c r="G379" s="417">
        <v>0</v>
      </c>
    </row>
    <row r="380" s="406" customFormat="1" ht="40" customHeight="1" spans="1:7">
      <c r="A380" s="418" t="s">
        <v>837</v>
      </c>
      <c r="B380" s="419" t="s">
        <v>838</v>
      </c>
      <c r="C380" s="417">
        <v>0</v>
      </c>
      <c r="D380" s="414"/>
      <c r="E380" s="427">
        <v>0</v>
      </c>
      <c r="F380" s="428"/>
      <c r="G380" s="417">
        <v>0</v>
      </c>
    </row>
    <row r="381" s="406" customFormat="1" ht="40" customHeight="1" spans="1:7">
      <c r="A381" s="415" t="s">
        <v>839</v>
      </c>
      <c r="B381" s="416" t="s">
        <v>840</v>
      </c>
      <c r="C381" s="417">
        <v>0</v>
      </c>
      <c r="D381" s="414"/>
      <c r="E381" s="427">
        <v>0</v>
      </c>
      <c r="F381" s="428"/>
      <c r="G381" s="417">
        <v>0</v>
      </c>
    </row>
    <row r="382" s="406" customFormat="1" ht="40" customHeight="1" spans="1:7">
      <c r="A382" s="418" t="s">
        <v>841</v>
      </c>
      <c r="B382" s="419" t="s">
        <v>842</v>
      </c>
      <c r="C382" s="417">
        <v>0</v>
      </c>
      <c r="D382" s="414"/>
      <c r="E382" s="427">
        <v>0</v>
      </c>
      <c r="F382" s="428"/>
      <c r="G382" s="417">
        <v>0</v>
      </c>
    </row>
    <row r="383" s="406" customFormat="1" ht="40" customHeight="1" spans="1:7">
      <c r="A383" s="418" t="s">
        <v>843</v>
      </c>
      <c r="B383" s="419" t="s">
        <v>844</v>
      </c>
      <c r="C383" s="417">
        <v>0</v>
      </c>
      <c r="D383" s="414"/>
      <c r="E383" s="427">
        <v>0</v>
      </c>
      <c r="F383" s="428"/>
      <c r="G383" s="417">
        <v>0</v>
      </c>
    </row>
    <row r="384" s="406" customFormat="1" ht="40" customHeight="1" spans="1:7">
      <c r="A384" s="418" t="s">
        <v>845</v>
      </c>
      <c r="B384" s="419" t="s">
        <v>846</v>
      </c>
      <c r="C384" s="417">
        <v>0</v>
      </c>
      <c r="D384" s="414"/>
      <c r="E384" s="427">
        <v>0</v>
      </c>
      <c r="F384" s="428"/>
      <c r="G384" s="417">
        <v>0</v>
      </c>
    </row>
    <row r="385" s="406" customFormat="1" ht="40" customHeight="1" spans="1:7">
      <c r="A385" s="418" t="s">
        <v>847</v>
      </c>
      <c r="B385" s="419" t="s">
        <v>848</v>
      </c>
      <c r="C385" s="417">
        <v>0</v>
      </c>
      <c r="D385" s="414"/>
      <c r="E385" s="427">
        <v>0</v>
      </c>
      <c r="F385" s="428"/>
      <c r="G385" s="417">
        <v>0</v>
      </c>
    </row>
    <row r="386" s="406" customFormat="1" ht="40" customHeight="1" spans="1:7">
      <c r="A386" s="418" t="s">
        <v>849</v>
      </c>
      <c r="B386" s="419" t="s">
        <v>850</v>
      </c>
      <c r="C386" s="417">
        <v>0</v>
      </c>
      <c r="D386" s="414"/>
      <c r="E386" s="427">
        <v>0</v>
      </c>
      <c r="F386" s="428"/>
      <c r="G386" s="417">
        <v>0</v>
      </c>
    </row>
    <row r="387" s="406" customFormat="1" ht="40" customHeight="1" spans="1:7">
      <c r="A387" s="415" t="s">
        <v>851</v>
      </c>
      <c r="B387" s="416" t="s">
        <v>852</v>
      </c>
      <c r="C387" s="417">
        <v>0</v>
      </c>
      <c r="D387" s="414"/>
      <c r="E387" s="427">
        <v>0</v>
      </c>
      <c r="F387" s="428"/>
      <c r="G387" s="417">
        <v>0</v>
      </c>
    </row>
    <row r="388" s="406" customFormat="1" ht="40" customHeight="1" spans="1:7">
      <c r="A388" s="418" t="s">
        <v>853</v>
      </c>
      <c r="B388" s="419" t="s">
        <v>854</v>
      </c>
      <c r="C388" s="417">
        <v>0</v>
      </c>
      <c r="D388" s="414"/>
      <c r="E388" s="427">
        <v>0</v>
      </c>
      <c r="F388" s="428"/>
      <c r="G388" s="417">
        <v>0</v>
      </c>
    </row>
    <row r="389" s="406" customFormat="1" ht="40" customHeight="1" spans="1:7">
      <c r="A389" s="418" t="s">
        <v>855</v>
      </c>
      <c r="B389" s="419" t="s">
        <v>856</v>
      </c>
      <c r="C389" s="417">
        <v>0</v>
      </c>
      <c r="D389" s="414"/>
      <c r="E389" s="427">
        <v>0</v>
      </c>
      <c r="F389" s="428"/>
      <c r="G389" s="417">
        <v>0</v>
      </c>
    </row>
    <row r="390" s="406" customFormat="1" ht="40" customHeight="1" spans="1:7">
      <c r="A390" s="418" t="s">
        <v>857</v>
      </c>
      <c r="B390" s="419" t="s">
        <v>858</v>
      </c>
      <c r="C390" s="417">
        <v>0</v>
      </c>
      <c r="D390" s="414"/>
      <c r="E390" s="427">
        <v>0</v>
      </c>
      <c r="F390" s="428"/>
      <c r="G390" s="417">
        <v>0</v>
      </c>
    </row>
    <row r="391" s="406" customFormat="1" ht="40" customHeight="1" spans="1:7">
      <c r="A391" s="418" t="s">
        <v>859</v>
      </c>
      <c r="B391" s="419" t="s">
        <v>860</v>
      </c>
      <c r="C391" s="417">
        <v>0</v>
      </c>
      <c r="D391" s="414"/>
      <c r="E391" s="427">
        <v>0</v>
      </c>
      <c r="F391" s="428"/>
      <c r="G391" s="417">
        <v>0</v>
      </c>
    </row>
    <row r="392" s="406" customFormat="1" ht="40" customHeight="1" spans="1:7">
      <c r="A392" s="418" t="s">
        <v>861</v>
      </c>
      <c r="B392" s="419" t="s">
        <v>862</v>
      </c>
      <c r="C392" s="417">
        <v>0</v>
      </c>
      <c r="D392" s="414"/>
      <c r="E392" s="427">
        <v>0</v>
      </c>
      <c r="F392" s="428"/>
      <c r="G392" s="417">
        <v>0</v>
      </c>
    </row>
    <row r="393" s="406" customFormat="1" ht="40" customHeight="1" spans="1:7">
      <c r="A393" s="415" t="s">
        <v>863</v>
      </c>
      <c r="B393" s="416" t="s">
        <v>864</v>
      </c>
      <c r="C393" s="417">
        <v>0</v>
      </c>
      <c r="D393" s="414"/>
      <c r="E393" s="427">
        <v>0</v>
      </c>
      <c r="F393" s="428"/>
      <c r="G393" s="417">
        <v>0</v>
      </c>
    </row>
    <row r="394" s="406" customFormat="1" ht="40" customHeight="1" spans="1:7">
      <c r="A394" s="418" t="s">
        <v>865</v>
      </c>
      <c r="B394" s="419" t="s">
        <v>866</v>
      </c>
      <c r="C394" s="417">
        <v>0</v>
      </c>
      <c r="D394" s="414"/>
      <c r="E394" s="427">
        <v>0</v>
      </c>
      <c r="F394" s="428"/>
      <c r="G394" s="417">
        <v>0</v>
      </c>
    </row>
    <row r="395" s="406" customFormat="1" ht="40" customHeight="1" spans="1:7">
      <c r="A395" s="418" t="s">
        <v>867</v>
      </c>
      <c r="B395" s="419" t="s">
        <v>868</v>
      </c>
      <c r="C395" s="417">
        <v>0</v>
      </c>
      <c r="D395" s="414"/>
      <c r="E395" s="427">
        <v>0</v>
      </c>
      <c r="F395" s="428"/>
      <c r="G395" s="417">
        <v>0</v>
      </c>
    </row>
    <row r="396" s="406" customFormat="1" ht="40" customHeight="1" spans="1:7">
      <c r="A396" s="418" t="s">
        <v>869</v>
      </c>
      <c r="B396" s="419" t="s">
        <v>870</v>
      </c>
      <c r="C396" s="417">
        <v>0</v>
      </c>
      <c r="D396" s="414"/>
      <c r="E396" s="427">
        <v>0</v>
      </c>
      <c r="F396" s="428"/>
      <c r="G396" s="417">
        <v>0</v>
      </c>
    </row>
    <row r="397" s="406" customFormat="1" ht="40" customHeight="1" spans="1:7">
      <c r="A397" s="415" t="s">
        <v>871</v>
      </c>
      <c r="B397" s="416" t="s">
        <v>872</v>
      </c>
      <c r="C397" s="417">
        <v>0</v>
      </c>
      <c r="D397" s="414"/>
      <c r="E397" s="427">
        <v>0</v>
      </c>
      <c r="F397" s="428"/>
      <c r="G397" s="417">
        <v>0</v>
      </c>
    </row>
    <row r="398" s="406" customFormat="1" ht="40" customHeight="1" spans="1:7">
      <c r="A398" s="418" t="s">
        <v>873</v>
      </c>
      <c r="B398" s="419" t="s">
        <v>874</v>
      </c>
      <c r="C398" s="417">
        <v>0</v>
      </c>
      <c r="D398" s="414"/>
      <c r="E398" s="427">
        <v>0</v>
      </c>
      <c r="F398" s="428"/>
      <c r="G398" s="417">
        <v>0</v>
      </c>
    </row>
    <row r="399" s="406" customFormat="1" ht="40" customHeight="1" spans="1:7">
      <c r="A399" s="418" t="s">
        <v>875</v>
      </c>
      <c r="B399" s="419" t="s">
        <v>876</v>
      </c>
      <c r="C399" s="417">
        <v>0</v>
      </c>
      <c r="D399" s="414"/>
      <c r="E399" s="427">
        <v>0</v>
      </c>
      <c r="F399" s="428"/>
      <c r="G399" s="417">
        <v>0</v>
      </c>
    </row>
    <row r="400" s="406" customFormat="1" ht="40" customHeight="1" spans="1:7">
      <c r="A400" s="418" t="s">
        <v>877</v>
      </c>
      <c r="B400" s="419" t="s">
        <v>878</v>
      </c>
      <c r="C400" s="417">
        <v>0</v>
      </c>
      <c r="D400" s="414"/>
      <c r="E400" s="427">
        <v>0</v>
      </c>
      <c r="F400" s="428"/>
      <c r="G400" s="417">
        <v>0</v>
      </c>
    </row>
    <row r="401" s="406" customFormat="1" ht="40" customHeight="1" spans="1:7">
      <c r="A401" s="415" t="s">
        <v>879</v>
      </c>
      <c r="B401" s="416" t="s">
        <v>880</v>
      </c>
      <c r="C401" s="417">
        <v>0</v>
      </c>
      <c r="D401" s="414"/>
      <c r="E401" s="427">
        <v>0</v>
      </c>
      <c r="F401" s="428"/>
      <c r="G401" s="417">
        <v>0</v>
      </c>
    </row>
    <row r="402" s="406" customFormat="1" ht="40" customHeight="1" spans="1:7">
      <c r="A402" s="418" t="s">
        <v>881</v>
      </c>
      <c r="B402" s="419" t="s">
        <v>882</v>
      </c>
      <c r="C402" s="417">
        <v>0</v>
      </c>
      <c r="D402" s="414"/>
      <c r="E402" s="427">
        <v>0</v>
      </c>
      <c r="F402" s="428"/>
      <c r="G402" s="417">
        <v>0</v>
      </c>
    </row>
    <row r="403" s="406" customFormat="1" ht="40" customHeight="1" spans="1:7">
      <c r="A403" s="418" t="s">
        <v>883</v>
      </c>
      <c r="B403" s="419" t="s">
        <v>884</v>
      </c>
      <c r="C403" s="417">
        <v>0</v>
      </c>
      <c r="D403" s="414"/>
      <c r="E403" s="427">
        <v>0</v>
      </c>
      <c r="F403" s="428"/>
      <c r="G403" s="417">
        <v>0</v>
      </c>
    </row>
    <row r="404" s="406" customFormat="1" ht="40" customHeight="1" spans="1:7">
      <c r="A404" s="418" t="s">
        <v>885</v>
      </c>
      <c r="B404" s="419" t="s">
        <v>886</v>
      </c>
      <c r="C404" s="417">
        <v>0</v>
      </c>
      <c r="D404" s="414"/>
      <c r="E404" s="427">
        <v>0</v>
      </c>
      <c r="F404" s="428"/>
      <c r="G404" s="417">
        <v>0</v>
      </c>
    </row>
    <row r="405" s="406" customFormat="1" ht="40" customHeight="1" spans="1:7">
      <c r="A405" s="415" t="s">
        <v>887</v>
      </c>
      <c r="B405" s="416" t="s">
        <v>888</v>
      </c>
      <c r="C405" s="417">
        <v>0</v>
      </c>
      <c r="D405" s="414"/>
      <c r="E405" s="427">
        <v>0</v>
      </c>
      <c r="F405" s="428"/>
      <c r="G405" s="417">
        <v>0</v>
      </c>
    </row>
    <row r="406" s="406" customFormat="1" ht="40" customHeight="1" spans="1:7">
      <c r="A406" s="418" t="s">
        <v>889</v>
      </c>
      <c r="B406" s="419" t="s">
        <v>890</v>
      </c>
      <c r="C406" s="417">
        <v>0</v>
      </c>
      <c r="D406" s="414"/>
      <c r="E406" s="427">
        <v>0</v>
      </c>
      <c r="F406" s="428"/>
      <c r="G406" s="417">
        <v>0</v>
      </c>
    </row>
    <row r="407" s="406" customFormat="1" ht="40" customHeight="1" spans="1:7">
      <c r="A407" s="418" t="s">
        <v>891</v>
      </c>
      <c r="B407" s="419" t="s">
        <v>892</v>
      </c>
      <c r="C407" s="417">
        <v>0</v>
      </c>
      <c r="D407" s="414"/>
      <c r="E407" s="427">
        <v>0</v>
      </c>
      <c r="F407" s="428"/>
      <c r="G407" s="417">
        <v>0</v>
      </c>
    </row>
    <row r="408" s="406" customFormat="1" ht="40" customHeight="1" spans="1:7">
      <c r="A408" s="418" t="s">
        <v>893</v>
      </c>
      <c r="B408" s="419" t="s">
        <v>894</v>
      </c>
      <c r="C408" s="417">
        <v>0</v>
      </c>
      <c r="D408" s="414"/>
      <c r="E408" s="427">
        <v>0</v>
      </c>
      <c r="F408" s="428"/>
      <c r="G408" s="417">
        <v>0</v>
      </c>
    </row>
    <row r="409" s="406" customFormat="1" ht="40" customHeight="1" spans="1:7">
      <c r="A409" s="418" t="s">
        <v>895</v>
      </c>
      <c r="B409" s="419" t="s">
        <v>896</v>
      </c>
      <c r="C409" s="417">
        <v>0</v>
      </c>
      <c r="D409" s="414"/>
      <c r="E409" s="427">
        <v>0</v>
      </c>
      <c r="F409" s="428"/>
      <c r="G409" s="417">
        <v>0</v>
      </c>
    </row>
    <row r="410" s="406" customFormat="1" ht="40" customHeight="1" spans="1:7">
      <c r="A410" s="418" t="s">
        <v>897</v>
      </c>
      <c r="B410" s="419" t="s">
        <v>898</v>
      </c>
      <c r="C410" s="417">
        <v>0</v>
      </c>
      <c r="D410" s="414"/>
      <c r="E410" s="427">
        <v>0</v>
      </c>
      <c r="F410" s="428"/>
      <c r="G410" s="417">
        <v>0</v>
      </c>
    </row>
    <row r="411" s="406" customFormat="1" ht="40" customHeight="1" spans="1:7">
      <c r="A411" s="415" t="s">
        <v>899</v>
      </c>
      <c r="B411" s="416" t="s">
        <v>900</v>
      </c>
      <c r="C411" s="417">
        <v>3174</v>
      </c>
      <c r="D411" s="414"/>
      <c r="E411" s="427">
        <v>0</v>
      </c>
      <c r="F411" s="428"/>
      <c r="G411" s="417">
        <v>3174</v>
      </c>
    </row>
    <row r="412" s="406" customFormat="1" ht="40" customHeight="1" spans="1:7">
      <c r="A412" s="418" t="s">
        <v>901</v>
      </c>
      <c r="B412" s="419" t="s">
        <v>902</v>
      </c>
      <c r="C412" s="417">
        <v>3174</v>
      </c>
      <c r="D412" s="414"/>
      <c r="E412" s="427">
        <v>0</v>
      </c>
      <c r="F412" s="428"/>
      <c r="G412" s="417">
        <v>3174</v>
      </c>
    </row>
    <row r="413" s="406" customFormat="1" ht="40" customHeight="1" spans="1:7">
      <c r="A413" s="418" t="s">
        <v>903</v>
      </c>
      <c r="B413" s="419" t="s">
        <v>904</v>
      </c>
      <c r="C413" s="417">
        <v>0</v>
      </c>
      <c r="D413" s="414"/>
      <c r="E413" s="427">
        <v>0</v>
      </c>
      <c r="F413" s="428"/>
      <c r="G413" s="417">
        <v>0</v>
      </c>
    </row>
    <row r="414" s="406" customFormat="1" ht="40" customHeight="1" spans="1:7">
      <c r="A414" s="418" t="s">
        <v>905</v>
      </c>
      <c r="B414" s="419" t="s">
        <v>906</v>
      </c>
      <c r="C414" s="417">
        <v>0</v>
      </c>
      <c r="D414" s="414"/>
      <c r="E414" s="427">
        <v>0</v>
      </c>
      <c r="F414" s="428"/>
      <c r="G414" s="417">
        <v>0</v>
      </c>
    </row>
    <row r="415" s="406" customFormat="1" ht="40" customHeight="1" spans="1:7">
      <c r="A415" s="418" t="s">
        <v>907</v>
      </c>
      <c r="B415" s="419" t="s">
        <v>908</v>
      </c>
      <c r="C415" s="417">
        <v>0</v>
      </c>
      <c r="D415" s="414"/>
      <c r="E415" s="427">
        <v>0</v>
      </c>
      <c r="F415" s="428"/>
      <c r="G415" s="417">
        <v>0</v>
      </c>
    </row>
    <row r="416" s="406" customFormat="1" ht="40" customHeight="1" spans="1:7">
      <c r="A416" s="418" t="s">
        <v>909</v>
      </c>
      <c r="B416" s="419" t="s">
        <v>910</v>
      </c>
      <c r="C416" s="417">
        <v>0</v>
      </c>
      <c r="D416" s="414"/>
      <c r="E416" s="427">
        <v>0</v>
      </c>
      <c r="F416" s="428"/>
      <c r="G416" s="417">
        <v>0</v>
      </c>
    </row>
    <row r="417" s="406" customFormat="1" ht="40" customHeight="1" spans="1:7">
      <c r="A417" s="418" t="s">
        <v>911</v>
      </c>
      <c r="B417" s="419" t="s">
        <v>912</v>
      </c>
      <c r="C417" s="417">
        <v>0</v>
      </c>
      <c r="D417" s="414"/>
      <c r="E417" s="427">
        <v>0</v>
      </c>
      <c r="F417" s="428"/>
      <c r="G417" s="417">
        <v>0</v>
      </c>
    </row>
    <row r="418" s="406" customFormat="1" ht="40" customHeight="1" spans="1:7">
      <c r="A418" s="415" t="s">
        <v>913</v>
      </c>
      <c r="B418" s="416" t="s">
        <v>914</v>
      </c>
      <c r="C418" s="417">
        <v>749</v>
      </c>
      <c r="D418" s="414"/>
      <c r="E418" s="427">
        <v>0</v>
      </c>
      <c r="F418" s="428"/>
      <c r="G418" s="417">
        <v>749</v>
      </c>
    </row>
    <row r="419" s="406" customFormat="1" ht="40" customHeight="1" spans="1:7">
      <c r="A419" s="419">
        <v>2059999</v>
      </c>
      <c r="B419" s="419" t="s">
        <v>915</v>
      </c>
      <c r="C419" s="417">
        <v>749</v>
      </c>
      <c r="D419" s="414"/>
      <c r="E419" s="427">
        <v>0</v>
      </c>
      <c r="F419" s="428"/>
      <c r="G419" s="417">
        <v>749</v>
      </c>
    </row>
    <row r="420" s="406" customFormat="1" ht="40" customHeight="1" spans="1:8">
      <c r="A420" s="415" t="s">
        <v>916</v>
      </c>
      <c r="B420" s="416" t="s">
        <v>20</v>
      </c>
      <c r="C420" s="417">
        <v>10</v>
      </c>
      <c r="D420" s="414">
        <v>10</v>
      </c>
      <c r="E420" s="427">
        <v>10</v>
      </c>
      <c r="F420" s="428"/>
      <c r="G420" s="417">
        <v>0</v>
      </c>
      <c r="H420" s="406">
        <v>10</v>
      </c>
    </row>
    <row r="421" s="406" customFormat="1" ht="40" customHeight="1" spans="1:7">
      <c r="A421" s="415" t="s">
        <v>917</v>
      </c>
      <c r="B421" s="416" t="s">
        <v>918</v>
      </c>
      <c r="C421" s="417">
        <v>0</v>
      </c>
      <c r="D421" s="414"/>
      <c r="E421" s="427">
        <v>0</v>
      </c>
      <c r="F421" s="428"/>
      <c r="G421" s="417">
        <v>0</v>
      </c>
    </row>
    <row r="422" s="406" customFormat="1" ht="40" customHeight="1" spans="1:7">
      <c r="A422" s="418" t="s">
        <v>919</v>
      </c>
      <c r="B422" s="419" t="s">
        <v>249</v>
      </c>
      <c r="C422" s="417">
        <v>0</v>
      </c>
      <c r="D422" s="414"/>
      <c r="E422" s="427">
        <v>0</v>
      </c>
      <c r="F422" s="428"/>
      <c r="G422" s="417">
        <v>0</v>
      </c>
    </row>
    <row r="423" s="406" customFormat="1" ht="40" customHeight="1" spans="1:7">
      <c r="A423" s="418" t="s">
        <v>920</v>
      </c>
      <c r="B423" s="419" t="s">
        <v>251</v>
      </c>
      <c r="C423" s="417">
        <v>0</v>
      </c>
      <c r="D423" s="414"/>
      <c r="E423" s="427">
        <v>0</v>
      </c>
      <c r="F423" s="428"/>
      <c r="G423" s="417">
        <v>0</v>
      </c>
    </row>
    <row r="424" s="406" customFormat="1" ht="40" customHeight="1" spans="1:7">
      <c r="A424" s="418" t="s">
        <v>921</v>
      </c>
      <c r="B424" s="419" t="s">
        <v>253</v>
      </c>
      <c r="C424" s="417">
        <v>0</v>
      </c>
      <c r="D424" s="414"/>
      <c r="E424" s="427">
        <v>0</v>
      </c>
      <c r="F424" s="428"/>
      <c r="G424" s="417">
        <v>0</v>
      </c>
    </row>
    <row r="425" s="406" customFormat="1" ht="40" customHeight="1" spans="1:7">
      <c r="A425" s="418" t="s">
        <v>922</v>
      </c>
      <c r="B425" s="419" t="s">
        <v>923</v>
      </c>
      <c r="C425" s="417">
        <v>0</v>
      </c>
      <c r="D425" s="414"/>
      <c r="E425" s="427">
        <v>0</v>
      </c>
      <c r="F425" s="428"/>
      <c r="G425" s="417">
        <v>0</v>
      </c>
    </row>
    <row r="426" s="406" customFormat="1" ht="40" customHeight="1" spans="1:7">
      <c r="A426" s="415" t="s">
        <v>924</v>
      </c>
      <c r="B426" s="416" t="s">
        <v>925</v>
      </c>
      <c r="C426" s="417">
        <v>0</v>
      </c>
      <c r="D426" s="414"/>
      <c r="E426" s="427">
        <v>0</v>
      </c>
      <c r="F426" s="428"/>
      <c r="G426" s="417">
        <v>0</v>
      </c>
    </row>
    <row r="427" s="406" customFormat="1" ht="40" customHeight="1" spans="1:7">
      <c r="A427" s="418" t="s">
        <v>926</v>
      </c>
      <c r="B427" s="419" t="s">
        <v>927</v>
      </c>
      <c r="C427" s="417">
        <v>0</v>
      </c>
      <c r="D427" s="414"/>
      <c r="E427" s="427">
        <v>0</v>
      </c>
      <c r="F427" s="428"/>
      <c r="G427" s="417">
        <v>0</v>
      </c>
    </row>
    <row r="428" s="406" customFormat="1" ht="40" customHeight="1" spans="1:7">
      <c r="A428" s="418" t="s">
        <v>928</v>
      </c>
      <c r="B428" s="419" t="s">
        <v>929</v>
      </c>
      <c r="C428" s="417">
        <v>0</v>
      </c>
      <c r="D428" s="414"/>
      <c r="E428" s="427">
        <v>0</v>
      </c>
      <c r="F428" s="428"/>
      <c r="G428" s="417">
        <v>0</v>
      </c>
    </row>
    <row r="429" s="406" customFormat="1" ht="40" customHeight="1" spans="1:7">
      <c r="A429" s="418" t="s">
        <v>930</v>
      </c>
      <c r="B429" s="419" t="s">
        <v>931</v>
      </c>
      <c r="C429" s="417">
        <v>0</v>
      </c>
      <c r="D429" s="414"/>
      <c r="E429" s="427">
        <v>0</v>
      </c>
      <c r="F429" s="428"/>
      <c r="G429" s="417">
        <v>0</v>
      </c>
    </row>
    <row r="430" s="406" customFormat="1" ht="40" customHeight="1" spans="1:7">
      <c r="A430" s="418" t="s">
        <v>932</v>
      </c>
      <c r="B430" s="419" t="s">
        <v>933</v>
      </c>
      <c r="C430" s="417">
        <v>0</v>
      </c>
      <c r="D430" s="414"/>
      <c r="E430" s="427">
        <v>0</v>
      </c>
      <c r="F430" s="428"/>
      <c r="G430" s="417">
        <v>0</v>
      </c>
    </row>
    <row r="431" s="406" customFormat="1" ht="40" customHeight="1" spans="1:7">
      <c r="A431" s="418" t="s">
        <v>934</v>
      </c>
      <c r="B431" s="419" t="s">
        <v>935</v>
      </c>
      <c r="C431" s="417">
        <v>0</v>
      </c>
      <c r="D431" s="414"/>
      <c r="E431" s="427">
        <v>0</v>
      </c>
      <c r="F431" s="428"/>
      <c r="G431" s="417">
        <v>0</v>
      </c>
    </row>
    <row r="432" s="406" customFormat="1" ht="40" customHeight="1" spans="1:7">
      <c r="A432" s="418" t="s">
        <v>936</v>
      </c>
      <c r="B432" s="419" t="s">
        <v>937</v>
      </c>
      <c r="C432" s="417">
        <v>0</v>
      </c>
      <c r="D432" s="414"/>
      <c r="E432" s="427">
        <v>0</v>
      </c>
      <c r="F432" s="428"/>
      <c r="G432" s="417">
        <v>0</v>
      </c>
    </row>
    <row r="433" s="406" customFormat="1" ht="40" customHeight="1" spans="1:7">
      <c r="A433" s="429">
        <v>2060208</v>
      </c>
      <c r="B433" s="418" t="s">
        <v>938</v>
      </c>
      <c r="C433" s="417">
        <v>0</v>
      </c>
      <c r="D433" s="414"/>
      <c r="E433" s="427">
        <v>0</v>
      </c>
      <c r="F433" s="428"/>
      <c r="G433" s="417">
        <v>0</v>
      </c>
    </row>
    <row r="434" s="406" customFormat="1" ht="40" customHeight="1" spans="1:7">
      <c r="A434" s="418" t="s">
        <v>939</v>
      </c>
      <c r="B434" s="419" t="s">
        <v>940</v>
      </c>
      <c r="C434" s="417">
        <v>0</v>
      </c>
      <c r="D434" s="414"/>
      <c r="E434" s="427">
        <v>0</v>
      </c>
      <c r="F434" s="428"/>
      <c r="G434" s="417">
        <v>0</v>
      </c>
    </row>
    <row r="435" s="406" customFormat="1" ht="40" customHeight="1" spans="1:7">
      <c r="A435" s="415" t="s">
        <v>941</v>
      </c>
      <c r="B435" s="416" t="s">
        <v>942</v>
      </c>
      <c r="C435" s="417">
        <v>0</v>
      </c>
      <c r="D435" s="414"/>
      <c r="E435" s="427">
        <v>0</v>
      </c>
      <c r="F435" s="428"/>
      <c r="G435" s="417">
        <v>0</v>
      </c>
    </row>
    <row r="436" s="406" customFormat="1" ht="40" customHeight="1" spans="1:7">
      <c r="A436" s="418" t="s">
        <v>943</v>
      </c>
      <c r="B436" s="419" t="s">
        <v>927</v>
      </c>
      <c r="C436" s="417">
        <v>0</v>
      </c>
      <c r="D436" s="414"/>
      <c r="E436" s="427">
        <v>0</v>
      </c>
      <c r="F436" s="428"/>
      <c r="G436" s="417">
        <v>0</v>
      </c>
    </row>
    <row r="437" s="406" customFormat="1" ht="40" customHeight="1" spans="1:7">
      <c r="A437" s="418" t="s">
        <v>944</v>
      </c>
      <c r="B437" s="419" t="s">
        <v>945</v>
      </c>
      <c r="C437" s="417">
        <v>0</v>
      </c>
      <c r="D437" s="414"/>
      <c r="E437" s="427">
        <v>0</v>
      </c>
      <c r="F437" s="428"/>
      <c r="G437" s="417">
        <v>0</v>
      </c>
    </row>
    <row r="438" s="406" customFormat="1" ht="40" customHeight="1" spans="1:7">
      <c r="A438" s="418" t="s">
        <v>946</v>
      </c>
      <c r="B438" s="419" t="s">
        <v>947</v>
      </c>
      <c r="C438" s="417">
        <v>0</v>
      </c>
      <c r="D438" s="414"/>
      <c r="E438" s="427">
        <v>0</v>
      </c>
      <c r="F438" s="428"/>
      <c r="G438" s="417">
        <v>0</v>
      </c>
    </row>
    <row r="439" s="406" customFormat="1" ht="40" customHeight="1" spans="1:7">
      <c r="A439" s="418" t="s">
        <v>948</v>
      </c>
      <c r="B439" s="419" t="s">
        <v>949</v>
      </c>
      <c r="C439" s="417">
        <v>0</v>
      </c>
      <c r="D439" s="414"/>
      <c r="E439" s="427">
        <v>0</v>
      </c>
      <c r="F439" s="428"/>
      <c r="G439" s="417">
        <v>0</v>
      </c>
    </row>
    <row r="440" s="406" customFormat="1" ht="40" customHeight="1" spans="1:7">
      <c r="A440" s="418" t="s">
        <v>950</v>
      </c>
      <c r="B440" s="419" t="s">
        <v>951</v>
      </c>
      <c r="C440" s="417">
        <v>0</v>
      </c>
      <c r="D440" s="414"/>
      <c r="E440" s="427">
        <v>0</v>
      </c>
      <c r="F440" s="428"/>
      <c r="G440" s="417">
        <v>0</v>
      </c>
    </row>
    <row r="441" s="406" customFormat="1" ht="40" customHeight="1" spans="1:7">
      <c r="A441" s="415" t="s">
        <v>952</v>
      </c>
      <c r="B441" s="416" t="s">
        <v>953</v>
      </c>
      <c r="C441" s="417">
        <v>0</v>
      </c>
      <c r="D441" s="414"/>
      <c r="E441" s="427">
        <v>0</v>
      </c>
      <c r="F441" s="428"/>
      <c r="G441" s="417">
        <v>0</v>
      </c>
    </row>
    <row r="442" s="406" customFormat="1" ht="40" customHeight="1" spans="1:7">
      <c r="A442" s="418" t="s">
        <v>954</v>
      </c>
      <c r="B442" s="419" t="s">
        <v>927</v>
      </c>
      <c r="C442" s="417">
        <v>0</v>
      </c>
      <c r="D442" s="414"/>
      <c r="E442" s="427">
        <v>0</v>
      </c>
      <c r="F442" s="428"/>
      <c r="G442" s="417">
        <v>0</v>
      </c>
    </row>
    <row r="443" s="406" customFormat="1" ht="40" customHeight="1" spans="1:7">
      <c r="A443" s="418" t="s">
        <v>955</v>
      </c>
      <c r="B443" s="419" t="s">
        <v>956</v>
      </c>
      <c r="C443" s="417">
        <v>0</v>
      </c>
      <c r="D443" s="414"/>
      <c r="E443" s="427">
        <v>0</v>
      </c>
      <c r="F443" s="428"/>
      <c r="G443" s="417">
        <v>0</v>
      </c>
    </row>
    <row r="444" s="406" customFormat="1" ht="40" customHeight="1" spans="1:7">
      <c r="A444" s="435">
        <v>2060405</v>
      </c>
      <c r="B444" s="419" t="s">
        <v>957</v>
      </c>
      <c r="C444" s="417">
        <v>0</v>
      </c>
      <c r="D444" s="414"/>
      <c r="E444" s="427">
        <v>0</v>
      </c>
      <c r="F444" s="428"/>
      <c r="G444" s="417">
        <v>0</v>
      </c>
    </row>
    <row r="445" s="406" customFormat="1" ht="40" customHeight="1" spans="1:7">
      <c r="A445" s="418" t="s">
        <v>958</v>
      </c>
      <c r="B445" s="419" t="s">
        <v>959</v>
      </c>
      <c r="C445" s="417">
        <v>0</v>
      </c>
      <c r="D445" s="414"/>
      <c r="E445" s="427">
        <v>0</v>
      </c>
      <c r="F445" s="428"/>
      <c r="G445" s="417">
        <v>0</v>
      </c>
    </row>
    <row r="446" s="406" customFormat="1" ht="40" customHeight="1" spans="1:7">
      <c r="A446" s="415" t="s">
        <v>960</v>
      </c>
      <c r="B446" s="416" t="s">
        <v>961</v>
      </c>
      <c r="C446" s="417">
        <v>0</v>
      </c>
      <c r="D446" s="414"/>
      <c r="E446" s="427">
        <v>0</v>
      </c>
      <c r="F446" s="428"/>
      <c r="G446" s="417">
        <v>0</v>
      </c>
    </row>
    <row r="447" s="406" customFormat="1" ht="40" customHeight="1" spans="1:7">
      <c r="A447" s="418" t="s">
        <v>962</v>
      </c>
      <c r="B447" s="419" t="s">
        <v>927</v>
      </c>
      <c r="C447" s="417">
        <v>0</v>
      </c>
      <c r="D447" s="414"/>
      <c r="E447" s="427">
        <v>0</v>
      </c>
      <c r="F447" s="428"/>
      <c r="G447" s="417">
        <v>0</v>
      </c>
    </row>
    <row r="448" s="406" customFormat="1" ht="40" customHeight="1" spans="1:7">
      <c r="A448" s="418" t="s">
        <v>963</v>
      </c>
      <c r="B448" s="419" t="s">
        <v>964</v>
      </c>
      <c r="C448" s="417">
        <v>0</v>
      </c>
      <c r="D448" s="414"/>
      <c r="E448" s="427">
        <v>0</v>
      </c>
      <c r="F448" s="428"/>
      <c r="G448" s="417">
        <v>0</v>
      </c>
    </row>
    <row r="449" s="406" customFormat="1" ht="40" customHeight="1" spans="1:7">
      <c r="A449" s="418" t="s">
        <v>965</v>
      </c>
      <c r="B449" s="419" t="s">
        <v>966</v>
      </c>
      <c r="C449" s="417">
        <v>0</v>
      </c>
      <c r="D449" s="414"/>
      <c r="E449" s="427">
        <v>0</v>
      </c>
      <c r="F449" s="428"/>
      <c r="G449" s="417">
        <v>0</v>
      </c>
    </row>
    <row r="450" s="406" customFormat="1" ht="40" customHeight="1" spans="1:7">
      <c r="A450" s="418" t="s">
        <v>967</v>
      </c>
      <c r="B450" s="419" t="s">
        <v>968</v>
      </c>
      <c r="C450" s="417">
        <v>0</v>
      </c>
      <c r="D450" s="414"/>
      <c r="E450" s="427">
        <v>0</v>
      </c>
      <c r="F450" s="428"/>
      <c r="G450" s="417">
        <v>0</v>
      </c>
    </row>
    <row r="451" s="406" customFormat="1" ht="40" customHeight="1" spans="1:7">
      <c r="A451" s="415" t="s">
        <v>969</v>
      </c>
      <c r="B451" s="416" t="s">
        <v>970</v>
      </c>
      <c r="C451" s="417">
        <v>0</v>
      </c>
      <c r="D451" s="414"/>
      <c r="E451" s="427">
        <v>0</v>
      </c>
      <c r="F451" s="428"/>
      <c r="G451" s="417">
        <v>0</v>
      </c>
    </row>
    <row r="452" s="406" customFormat="1" ht="40" customHeight="1" spans="1:7">
      <c r="A452" s="418" t="s">
        <v>971</v>
      </c>
      <c r="B452" s="419" t="s">
        <v>972</v>
      </c>
      <c r="C452" s="417">
        <v>0</v>
      </c>
      <c r="D452" s="414"/>
      <c r="E452" s="427">
        <v>0</v>
      </c>
      <c r="F452" s="428"/>
      <c r="G452" s="417">
        <v>0</v>
      </c>
    </row>
    <row r="453" s="406" customFormat="1" ht="40" customHeight="1" spans="1:7">
      <c r="A453" s="418" t="s">
        <v>973</v>
      </c>
      <c r="B453" s="419" t="s">
        <v>974</v>
      </c>
      <c r="C453" s="417">
        <v>0</v>
      </c>
      <c r="D453" s="414"/>
      <c r="E453" s="427">
        <v>0</v>
      </c>
      <c r="F453" s="428"/>
      <c r="G453" s="417">
        <v>0</v>
      </c>
    </row>
    <row r="454" s="406" customFormat="1" ht="40" customHeight="1" spans="1:7">
      <c r="A454" s="418" t="s">
        <v>975</v>
      </c>
      <c r="B454" s="419" t="s">
        <v>976</v>
      </c>
      <c r="C454" s="417">
        <v>0</v>
      </c>
      <c r="D454" s="414"/>
      <c r="E454" s="427">
        <v>0</v>
      </c>
      <c r="F454" s="428"/>
      <c r="G454" s="417">
        <v>0</v>
      </c>
    </row>
    <row r="455" s="406" customFormat="1" ht="40" customHeight="1" spans="1:7">
      <c r="A455" s="418" t="s">
        <v>977</v>
      </c>
      <c r="B455" s="419" t="s">
        <v>978</v>
      </c>
      <c r="C455" s="417">
        <v>0</v>
      </c>
      <c r="D455" s="414"/>
      <c r="E455" s="427">
        <v>0</v>
      </c>
      <c r="F455" s="428"/>
      <c r="G455" s="417">
        <v>0</v>
      </c>
    </row>
    <row r="456" s="406" customFormat="1" ht="40" customHeight="1" spans="1:7">
      <c r="A456" s="415" t="s">
        <v>979</v>
      </c>
      <c r="B456" s="416" t="s">
        <v>980</v>
      </c>
      <c r="C456" s="417">
        <v>10</v>
      </c>
      <c r="D456" s="414">
        <v>10</v>
      </c>
      <c r="E456" s="427">
        <v>10</v>
      </c>
      <c r="F456" s="428"/>
      <c r="G456" s="417">
        <v>0</v>
      </c>
    </row>
    <row r="457" s="406" customFormat="1" ht="40" customHeight="1" spans="1:7">
      <c r="A457" s="418" t="s">
        <v>981</v>
      </c>
      <c r="B457" s="419" t="s">
        <v>927</v>
      </c>
      <c r="C457" s="417">
        <v>0</v>
      </c>
      <c r="D457" s="414"/>
      <c r="E457" s="427">
        <v>0</v>
      </c>
      <c r="F457" s="428"/>
      <c r="G457" s="417">
        <v>0</v>
      </c>
    </row>
    <row r="458" s="406" customFormat="1" ht="40" customHeight="1" spans="1:7">
      <c r="A458" s="418" t="s">
        <v>982</v>
      </c>
      <c r="B458" s="419" t="s">
        <v>983</v>
      </c>
      <c r="C458" s="417">
        <v>0</v>
      </c>
      <c r="D458" s="414"/>
      <c r="E458" s="427">
        <v>0</v>
      </c>
      <c r="F458" s="428"/>
      <c r="G458" s="417">
        <v>0</v>
      </c>
    </row>
    <row r="459" s="406" customFormat="1" ht="40" customHeight="1" spans="1:7">
      <c r="A459" s="418" t="s">
        <v>984</v>
      </c>
      <c r="B459" s="419" t="s">
        <v>985</v>
      </c>
      <c r="C459" s="417">
        <v>0</v>
      </c>
      <c r="D459" s="414"/>
      <c r="E459" s="427">
        <v>0</v>
      </c>
      <c r="F459" s="428"/>
      <c r="G459" s="417">
        <v>0</v>
      </c>
    </row>
    <row r="460" s="406" customFormat="1" ht="40" customHeight="1" spans="1:7">
      <c r="A460" s="418" t="s">
        <v>986</v>
      </c>
      <c r="B460" s="419" t="s">
        <v>987</v>
      </c>
      <c r="C460" s="417">
        <v>0</v>
      </c>
      <c r="D460" s="414"/>
      <c r="E460" s="427">
        <v>0</v>
      </c>
      <c r="F460" s="428"/>
      <c r="G460" s="417">
        <v>0</v>
      </c>
    </row>
    <row r="461" s="406" customFormat="1" ht="40" customHeight="1" spans="1:7">
      <c r="A461" s="418" t="s">
        <v>988</v>
      </c>
      <c r="B461" s="419" t="s">
        <v>989</v>
      </c>
      <c r="C461" s="417">
        <v>0</v>
      </c>
      <c r="D461" s="414"/>
      <c r="E461" s="427">
        <v>0</v>
      </c>
      <c r="F461" s="428"/>
      <c r="G461" s="417">
        <v>0</v>
      </c>
    </row>
    <row r="462" s="406" customFormat="1" ht="40" customHeight="1" spans="1:7">
      <c r="A462" s="418" t="s">
        <v>990</v>
      </c>
      <c r="B462" s="419" t="s">
        <v>991</v>
      </c>
      <c r="C462" s="417">
        <v>10</v>
      </c>
      <c r="D462" s="414">
        <v>10</v>
      </c>
      <c r="E462" s="427">
        <v>10</v>
      </c>
      <c r="F462" s="428"/>
      <c r="G462" s="417">
        <v>0</v>
      </c>
    </row>
    <row r="463" s="406" customFormat="1" ht="40" customHeight="1" spans="1:7">
      <c r="A463" s="415" t="s">
        <v>992</v>
      </c>
      <c r="B463" s="416" t="s">
        <v>993</v>
      </c>
      <c r="C463" s="417">
        <v>0</v>
      </c>
      <c r="D463" s="414"/>
      <c r="E463" s="427">
        <v>0</v>
      </c>
      <c r="F463" s="428"/>
      <c r="G463" s="417">
        <v>0</v>
      </c>
    </row>
    <row r="464" s="406" customFormat="1" ht="40" customHeight="1" spans="1:7">
      <c r="A464" s="418" t="s">
        <v>994</v>
      </c>
      <c r="B464" s="419" t="s">
        <v>995</v>
      </c>
      <c r="C464" s="417">
        <v>0</v>
      </c>
      <c r="D464" s="414"/>
      <c r="E464" s="427">
        <v>0</v>
      </c>
      <c r="F464" s="428"/>
      <c r="G464" s="417">
        <v>0</v>
      </c>
    </row>
    <row r="465" s="406" customFormat="1" ht="40" customHeight="1" spans="1:7">
      <c r="A465" s="418" t="s">
        <v>996</v>
      </c>
      <c r="B465" s="419" t="s">
        <v>997</v>
      </c>
      <c r="C465" s="417">
        <v>0</v>
      </c>
      <c r="D465" s="414"/>
      <c r="E465" s="427">
        <v>0</v>
      </c>
      <c r="F465" s="428"/>
      <c r="G465" s="417">
        <v>0</v>
      </c>
    </row>
    <row r="466" s="406" customFormat="1" ht="40" customHeight="1" spans="1:7">
      <c r="A466" s="418" t="s">
        <v>998</v>
      </c>
      <c r="B466" s="419" t="s">
        <v>999</v>
      </c>
      <c r="C466" s="417">
        <v>0</v>
      </c>
      <c r="D466" s="414"/>
      <c r="E466" s="427">
        <v>0</v>
      </c>
      <c r="F466" s="428"/>
      <c r="G466" s="417">
        <v>0</v>
      </c>
    </row>
    <row r="467" s="406" customFormat="1" ht="40" customHeight="1" spans="1:7">
      <c r="A467" s="415" t="s">
        <v>1000</v>
      </c>
      <c r="B467" s="416" t="s">
        <v>1001</v>
      </c>
      <c r="C467" s="417">
        <v>0</v>
      </c>
      <c r="D467" s="414"/>
      <c r="E467" s="427">
        <v>0</v>
      </c>
      <c r="F467" s="428"/>
      <c r="G467" s="417">
        <v>0</v>
      </c>
    </row>
    <row r="468" s="406" customFormat="1" ht="40" customHeight="1" spans="1:7">
      <c r="A468" s="418" t="s">
        <v>1002</v>
      </c>
      <c r="B468" s="419" t="s">
        <v>1003</v>
      </c>
      <c r="C468" s="417">
        <v>0</v>
      </c>
      <c r="D468" s="414"/>
      <c r="E468" s="427">
        <v>0</v>
      </c>
      <c r="F468" s="428"/>
      <c r="G468" s="417">
        <v>0</v>
      </c>
    </row>
    <row r="469" s="406" customFormat="1" ht="40" customHeight="1" spans="1:7">
      <c r="A469" s="418" t="s">
        <v>1004</v>
      </c>
      <c r="B469" s="419" t="s">
        <v>1005</v>
      </c>
      <c r="C469" s="417">
        <v>0</v>
      </c>
      <c r="D469" s="414"/>
      <c r="E469" s="427">
        <v>0</v>
      </c>
      <c r="F469" s="428"/>
      <c r="G469" s="417">
        <v>0</v>
      </c>
    </row>
    <row r="470" s="406" customFormat="1" ht="40" customHeight="1" spans="1:7">
      <c r="A470" s="418" t="s">
        <v>1006</v>
      </c>
      <c r="B470" s="419" t="s">
        <v>1007</v>
      </c>
      <c r="C470" s="417">
        <v>0</v>
      </c>
      <c r="D470" s="414"/>
      <c r="E470" s="427">
        <v>0</v>
      </c>
      <c r="F470" s="428"/>
      <c r="G470" s="417">
        <v>0</v>
      </c>
    </row>
    <row r="471" s="406" customFormat="1" ht="40" customHeight="1" spans="1:7">
      <c r="A471" s="415" t="s">
        <v>1008</v>
      </c>
      <c r="B471" s="416" t="s">
        <v>1009</v>
      </c>
      <c r="C471" s="417">
        <v>0</v>
      </c>
      <c r="D471" s="414"/>
      <c r="E471" s="427">
        <v>0</v>
      </c>
      <c r="F471" s="428"/>
      <c r="G471" s="417">
        <v>0</v>
      </c>
    </row>
    <row r="472" s="406" customFormat="1" ht="40" customHeight="1" spans="1:7">
      <c r="A472" s="418" t="s">
        <v>1010</v>
      </c>
      <c r="B472" s="419" t="s">
        <v>1011</v>
      </c>
      <c r="C472" s="417">
        <v>0</v>
      </c>
      <c r="D472" s="414"/>
      <c r="E472" s="427">
        <v>0</v>
      </c>
      <c r="F472" s="428"/>
      <c r="G472" s="417">
        <v>0</v>
      </c>
    </row>
    <row r="473" s="406" customFormat="1" ht="40" customHeight="1" spans="1:7">
      <c r="A473" s="418" t="s">
        <v>1012</v>
      </c>
      <c r="B473" s="419" t="s">
        <v>1013</v>
      </c>
      <c r="C473" s="417">
        <v>0</v>
      </c>
      <c r="D473" s="414"/>
      <c r="E473" s="427">
        <v>0</v>
      </c>
      <c r="F473" s="428"/>
      <c r="G473" s="417">
        <v>0</v>
      </c>
    </row>
    <row r="474" s="406" customFormat="1" ht="40" customHeight="1" spans="1:7">
      <c r="A474" s="418" t="s">
        <v>1014</v>
      </c>
      <c r="B474" s="419" t="s">
        <v>1015</v>
      </c>
      <c r="C474" s="417">
        <v>0</v>
      </c>
      <c r="D474" s="414"/>
      <c r="E474" s="427">
        <v>0</v>
      </c>
      <c r="F474" s="428"/>
      <c r="G474" s="417">
        <v>0</v>
      </c>
    </row>
    <row r="475" s="406" customFormat="1" ht="40" customHeight="1" spans="1:7">
      <c r="A475" s="418" t="s">
        <v>1016</v>
      </c>
      <c r="B475" s="419" t="s">
        <v>1017</v>
      </c>
      <c r="C475" s="417">
        <v>0</v>
      </c>
      <c r="D475" s="414"/>
      <c r="E475" s="427">
        <v>0</v>
      </c>
      <c r="F475" s="428"/>
      <c r="G475" s="417">
        <v>0</v>
      </c>
    </row>
    <row r="476" s="406" customFormat="1" ht="40" customHeight="1" spans="1:8">
      <c r="A476" s="415" t="s">
        <v>1018</v>
      </c>
      <c r="B476" s="416" t="s">
        <v>22</v>
      </c>
      <c r="C476" s="417">
        <v>17</v>
      </c>
      <c r="D476" s="414">
        <v>9</v>
      </c>
      <c r="E476" s="427">
        <v>9</v>
      </c>
      <c r="F476" s="428"/>
      <c r="G476" s="417">
        <v>8</v>
      </c>
      <c r="H476" s="406">
        <v>9</v>
      </c>
    </row>
    <row r="477" s="406" customFormat="1" ht="40" customHeight="1" spans="1:7">
      <c r="A477" s="415" t="s">
        <v>1019</v>
      </c>
      <c r="B477" s="416" t="s">
        <v>1020</v>
      </c>
      <c r="C477" s="417">
        <v>17</v>
      </c>
      <c r="D477" s="414">
        <v>9</v>
      </c>
      <c r="E477" s="427">
        <v>9</v>
      </c>
      <c r="F477" s="428"/>
      <c r="G477" s="417">
        <v>8</v>
      </c>
    </row>
    <row r="478" s="406" customFormat="1" ht="40" customHeight="1" spans="1:7">
      <c r="A478" s="418" t="s">
        <v>1021</v>
      </c>
      <c r="B478" s="419" t="s">
        <v>249</v>
      </c>
      <c r="C478" s="417">
        <v>0</v>
      </c>
      <c r="D478" s="414"/>
      <c r="E478" s="427">
        <v>0</v>
      </c>
      <c r="F478" s="428"/>
      <c r="G478" s="417">
        <v>0</v>
      </c>
    </row>
    <row r="479" s="406" customFormat="1" ht="40" customHeight="1" spans="1:7">
      <c r="A479" s="418" t="s">
        <v>1022</v>
      </c>
      <c r="B479" s="419" t="s">
        <v>251</v>
      </c>
      <c r="C479" s="417">
        <v>0</v>
      </c>
      <c r="D479" s="414"/>
      <c r="E479" s="427">
        <v>0</v>
      </c>
      <c r="F479" s="428"/>
      <c r="G479" s="417">
        <v>0</v>
      </c>
    </row>
    <row r="480" s="406" customFormat="1" ht="40" customHeight="1" spans="1:7">
      <c r="A480" s="418" t="s">
        <v>1023</v>
      </c>
      <c r="B480" s="419" t="s">
        <v>253</v>
      </c>
      <c r="C480" s="417">
        <v>0</v>
      </c>
      <c r="D480" s="414"/>
      <c r="E480" s="427">
        <v>0</v>
      </c>
      <c r="F480" s="428"/>
      <c r="G480" s="417">
        <v>0</v>
      </c>
    </row>
    <row r="481" s="406" customFormat="1" ht="40" customHeight="1" spans="1:7">
      <c r="A481" s="418" t="s">
        <v>1024</v>
      </c>
      <c r="B481" s="419" t="s">
        <v>1025</v>
      </c>
      <c r="C481" s="417">
        <v>0</v>
      </c>
      <c r="D481" s="414"/>
      <c r="E481" s="427">
        <v>0</v>
      </c>
      <c r="F481" s="428"/>
      <c r="G481" s="417">
        <v>0</v>
      </c>
    </row>
    <row r="482" s="406" customFormat="1" ht="40" customHeight="1" spans="1:7">
      <c r="A482" s="418" t="s">
        <v>1026</v>
      </c>
      <c r="B482" s="419" t="s">
        <v>1027</v>
      </c>
      <c r="C482" s="417">
        <v>0</v>
      </c>
      <c r="D482" s="414"/>
      <c r="E482" s="427">
        <v>0</v>
      </c>
      <c r="F482" s="428"/>
      <c r="G482" s="417">
        <v>0</v>
      </c>
    </row>
    <row r="483" s="406" customFormat="1" ht="40" customHeight="1" spans="1:7">
      <c r="A483" s="418" t="s">
        <v>1028</v>
      </c>
      <c r="B483" s="419" t="s">
        <v>1029</v>
      </c>
      <c r="C483" s="417">
        <v>0</v>
      </c>
      <c r="D483" s="414"/>
      <c r="E483" s="427">
        <v>0</v>
      </c>
      <c r="F483" s="428"/>
      <c r="G483" s="417">
        <v>0</v>
      </c>
    </row>
    <row r="484" s="406" customFormat="1" ht="40" customHeight="1" spans="1:7">
      <c r="A484" s="418" t="s">
        <v>1030</v>
      </c>
      <c r="B484" s="419" t="s">
        <v>1031</v>
      </c>
      <c r="C484" s="417">
        <v>0</v>
      </c>
      <c r="D484" s="414"/>
      <c r="E484" s="427">
        <v>0</v>
      </c>
      <c r="F484" s="428"/>
      <c r="G484" s="417">
        <v>0</v>
      </c>
    </row>
    <row r="485" s="406" customFormat="1" ht="40" customHeight="1" spans="1:7">
      <c r="A485" s="418" t="s">
        <v>1032</v>
      </c>
      <c r="B485" s="419" t="s">
        <v>1033</v>
      </c>
      <c r="C485" s="417">
        <v>0</v>
      </c>
      <c r="D485" s="414"/>
      <c r="E485" s="427">
        <v>0</v>
      </c>
      <c r="F485" s="428"/>
      <c r="G485" s="417">
        <v>0</v>
      </c>
    </row>
    <row r="486" s="406" customFormat="1" ht="40" customHeight="1" spans="1:7">
      <c r="A486" s="418" t="s">
        <v>1034</v>
      </c>
      <c r="B486" s="419" t="s">
        <v>1035</v>
      </c>
      <c r="C486" s="417">
        <v>0</v>
      </c>
      <c r="D486" s="414"/>
      <c r="E486" s="427">
        <v>0</v>
      </c>
      <c r="F486" s="428"/>
      <c r="G486" s="417">
        <v>0</v>
      </c>
    </row>
    <row r="487" s="406" customFormat="1" ht="40" customHeight="1" spans="1:7">
      <c r="A487" s="418" t="s">
        <v>1036</v>
      </c>
      <c r="B487" s="419" t="s">
        <v>1037</v>
      </c>
      <c r="C487" s="417">
        <v>0</v>
      </c>
      <c r="D487" s="414"/>
      <c r="E487" s="427">
        <v>0</v>
      </c>
      <c r="F487" s="428"/>
      <c r="G487" s="417">
        <v>0</v>
      </c>
    </row>
    <row r="488" s="406" customFormat="1" ht="40" customHeight="1" spans="1:7">
      <c r="A488" s="418" t="s">
        <v>1038</v>
      </c>
      <c r="B488" s="419" t="s">
        <v>1039</v>
      </c>
      <c r="C488" s="417">
        <v>0</v>
      </c>
      <c r="D488" s="414"/>
      <c r="E488" s="427">
        <v>0</v>
      </c>
      <c r="F488" s="428"/>
      <c r="G488" s="417">
        <v>0</v>
      </c>
    </row>
    <row r="489" s="406" customFormat="1" ht="40" customHeight="1" spans="1:7">
      <c r="A489" s="418" t="s">
        <v>1040</v>
      </c>
      <c r="B489" s="419" t="s">
        <v>1041</v>
      </c>
      <c r="C489" s="417">
        <v>0</v>
      </c>
      <c r="D489" s="414"/>
      <c r="E489" s="427">
        <v>0</v>
      </c>
      <c r="F489" s="428"/>
      <c r="G489" s="417">
        <v>0</v>
      </c>
    </row>
    <row r="490" s="406" customFormat="1" ht="40" customHeight="1" spans="1:7">
      <c r="A490" s="418" t="s">
        <v>1042</v>
      </c>
      <c r="B490" s="419" t="s">
        <v>1043</v>
      </c>
      <c r="C490" s="417">
        <v>0</v>
      </c>
      <c r="D490" s="414"/>
      <c r="E490" s="427">
        <v>0</v>
      </c>
      <c r="F490" s="428"/>
      <c r="G490" s="417">
        <v>0</v>
      </c>
    </row>
    <row r="491" s="406" customFormat="1" ht="40" customHeight="1" spans="1:7">
      <c r="A491" s="418" t="s">
        <v>1044</v>
      </c>
      <c r="B491" s="419" t="s">
        <v>1045</v>
      </c>
      <c r="C491" s="417">
        <v>0</v>
      </c>
      <c r="D491" s="414"/>
      <c r="E491" s="427">
        <v>0</v>
      </c>
      <c r="F491" s="428"/>
      <c r="G491" s="417">
        <v>0</v>
      </c>
    </row>
    <row r="492" s="406" customFormat="1" ht="40" customHeight="1" spans="1:7">
      <c r="A492" s="418" t="s">
        <v>1046</v>
      </c>
      <c r="B492" s="419" t="s">
        <v>1047</v>
      </c>
      <c r="C492" s="417">
        <v>17</v>
      </c>
      <c r="D492" s="414">
        <v>9</v>
      </c>
      <c r="E492" s="427">
        <v>9</v>
      </c>
      <c r="F492" s="428"/>
      <c r="G492" s="417">
        <v>8</v>
      </c>
    </row>
    <row r="493" s="406" customFormat="1" ht="40" customHeight="1" spans="1:7">
      <c r="A493" s="415" t="s">
        <v>1048</v>
      </c>
      <c r="B493" s="416" t="s">
        <v>1049</v>
      </c>
      <c r="C493" s="417">
        <v>0</v>
      </c>
      <c r="D493" s="414"/>
      <c r="E493" s="427">
        <v>0</v>
      </c>
      <c r="F493" s="428"/>
      <c r="G493" s="417">
        <v>0</v>
      </c>
    </row>
    <row r="494" s="406" customFormat="1" ht="40" customHeight="1" spans="1:7">
      <c r="A494" s="418" t="s">
        <v>1050</v>
      </c>
      <c r="B494" s="419" t="s">
        <v>249</v>
      </c>
      <c r="C494" s="417">
        <v>0</v>
      </c>
      <c r="D494" s="414"/>
      <c r="E494" s="427">
        <v>0</v>
      </c>
      <c r="F494" s="428"/>
      <c r="G494" s="417">
        <v>0</v>
      </c>
    </row>
    <row r="495" s="406" customFormat="1" ht="40" customHeight="1" spans="1:7">
      <c r="A495" s="418" t="s">
        <v>1051</v>
      </c>
      <c r="B495" s="419" t="s">
        <v>251</v>
      </c>
      <c r="C495" s="417">
        <v>0</v>
      </c>
      <c r="D495" s="414"/>
      <c r="E495" s="427">
        <v>0</v>
      </c>
      <c r="F495" s="428"/>
      <c r="G495" s="417">
        <v>0</v>
      </c>
    </row>
    <row r="496" s="406" customFormat="1" ht="40" customHeight="1" spans="1:7">
      <c r="A496" s="418" t="s">
        <v>1052</v>
      </c>
      <c r="B496" s="419" t="s">
        <v>253</v>
      </c>
      <c r="C496" s="417">
        <v>0</v>
      </c>
      <c r="D496" s="414"/>
      <c r="E496" s="427">
        <v>0</v>
      </c>
      <c r="F496" s="428"/>
      <c r="G496" s="417">
        <v>0</v>
      </c>
    </row>
    <row r="497" s="406" customFormat="1" ht="40" customHeight="1" spans="1:7">
      <c r="A497" s="418" t="s">
        <v>1053</v>
      </c>
      <c r="B497" s="419" t="s">
        <v>1054</v>
      </c>
      <c r="C497" s="417">
        <v>0</v>
      </c>
      <c r="D497" s="414"/>
      <c r="E497" s="427">
        <v>0</v>
      </c>
      <c r="F497" s="428"/>
      <c r="G497" s="417">
        <v>0</v>
      </c>
    </row>
    <row r="498" s="406" customFormat="1" ht="40" customHeight="1" spans="1:7">
      <c r="A498" s="418" t="s">
        <v>1055</v>
      </c>
      <c r="B498" s="419" t="s">
        <v>1056</v>
      </c>
      <c r="C498" s="417">
        <v>0</v>
      </c>
      <c r="D498" s="414"/>
      <c r="E498" s="427">
        <v>0</v>
      </c>
      <c r="F498" s="428"/>
      <c r="G498" s="417">
        <v>0</v>
      </c>
    </row>
    <row r="499" s="406" customFormat="1" ht="40" customHeight="1" spans="1:7">
      <c r="A499" s="418" t="s">
        <v>1057</v>
      </c>
      <c r="B499" s="419" t="s">
        <v>1058</v>
      </c>
      <c r="C499" s="417">
        <v>0</v>
      </c>
      <c r="D499" s="414"/>
      <c r="E499" s="427">
        <v>0</v>
      </c>
      <c r="F499" s="428"/>
      <c r="G499" s="417">
        <v>0</v>
      </c>
    </row>
    <row r="500" s="406" customFormat="1" ht="40" customHeight="1" spans="1:7">
      <c r="A500" s="418" t="s">
        <v>1059</v>
      </c>
      <c r="B500" s="419" t="s">
        <v>1060</v>
      </c>
      <c r="C500" s="417">
        <v>0</v>
      </c>
      <c r="D500" s="414"/>
      <c r="E500" s="427">
        <v>0</v>
      </c>
      <c r="F500" s="428"/>
      <c r="G500" s="417">
        <v>0</v>
      </c>
    </row>
    <row r="501" s="406" customFormat="1" ht="40" customHeight="1" spans="1:7">
      <c r="A501" s="415" t="s">
        <v>1061</v>
      </c>
      <c r="B501" s="416" t="s">
        <v>1062</v>
      </c>
      <c r="C501" s="417">
        <v>0</v>
      </c>
      <c r="D501" s="414"/>
      <c r="E501" s="427">
        <v>0</v>
      </c>
      <c r="F501" s="428"/>
      <c r="G501" s="417">
        <v>0</v>
      </c>
    </row>
    <row r="502" s="406" customFormat="1" ht="40" customHeight="1" spans="1:7">
      <c r="A502" s="418" t="s">
        <v>1063</v>
      </c>
      <c r="B502" s="419" t="s">
        <v>249</v>
      </c>
      <c r="C502" s="417">
        <v>0</v>
      </c>
      <c r="D502" s="414"/>
      <c r="E502" s="427">
        <v>0</v>
      </c>
      <c r="F502" s="428"/>
      <c r="G502" s="417">
        <v>0</v>
      </c>
    </row>
    <row r="503" s="406" customFormat="1" ht="40" customHeight="1" spans="1:7">
      <c r="A503" s="418" t="s">
        <v>1064</v>
      </c>
      <c r="B503" s="419" t="s">
        <v>251</v>
      </c>
      <c r="C503" s="417">
        <v>0</v>
      </c>
      <c r="D503" s="414"/>
      <c r="E503" s="427">
        <v>0</v>
      </c>
      <c r="F503" s="428"/>
      <c r="G503" s="417">
        <v>0</v>
      </c>
    </row>
    <row r="504" s="406" customFormat="1" ht="40" customHeight="1" spans="1:7">
      <c r="A504" s="418" t="s">
        <v>1065</v>
      </c>
      <c r="B504" s="419" t="s">
        <v>253</v>
      </c>
      <c r="C504" s="417">
        <v>0</v>
      </c>
      <c r="D504" s="414"/>
      <c r="E504" s="427">
        <v>0</v>
      </c>
      <c r="F504" s="428"/>
      <c r="G504" s="417">
        <v>0</v>
      </c>
    </row>
    <row r="505" s="406" customFormat="1" ht="40" customHeight="1" spans="1:7">
      <c r="A505" s="418" t="s">
        <v>1066</v>
      </c>
      <c r="B505" s="419" t="s">
        <v>1067</v>
      </c>
      <c r="C505" s="417">
        <v>0</v>
      </c>
      <c r="D505" s="414"/>
      <c r="E505" s="427">
        <v>0</v>
      </c>
      <c r="F505" s="428"/>
      <c r="G505" s="417">
        <v>0</v>
      </c>
    </row>
    <row r="506" s="406" customFormat="1" ht="40" customHeight="1" spans="1:7">
      <c r="A506" s="418" t="s">
        <v>1068</v>
      </c>
      <c r="B506" s="419" t="s">
        <v>1069</v>
      </c>
      <c r="C506" s="417">
        <v>0</v>
      </c>
      <c r="D506" s="414"/>
      <c r="E506" s="427">
        <v>0</v>
      </c>
      <c r="F506" s="428"/>
      <c r="G506" s="417">
        <v>0</v>
      </c>
    </row>
    <row r="507" s="406" customFormat="1" ht="40" customHeight="1" spans="1:7">
      <c r="A507" s="418" t="s">
        <v>1070</v>
      </c>
      <c r="B507" s="419" t="s">
        <v>1071</v>
      </c>
      <c r="C507" s="417">
        <v>0</v>
      </c>
      <c r="D507" s="414"/>
      <c r="E507" s="427">
        <v>0</v>
      </c>
      <c r="F507" s="428"/>
      <c r="G507" s="417">
        <v>0</v>
      </c>
    </row>
    <row r="508" s="406" customFormat="1" ht="40" customHeight="1" spans="1:7">
      <c r="A508" s="418" t="s">
        <v>1072</v>
      </c>
      <c r="B508" s="419" t="s">
        <v>1073</v>
      </c>
      <c r="C508" s="417">
        <v>0</v>
      </c>
      <c r="D508" s="414"/>
      <c r="E508" s="427">
        <v>0</v>
      </c>
      <c r="F508" s="428"/>
      <c r="G508" s="417">
        <v>0</v>
      </c>
    </row>
    <row r="509" s="406" customFormat="1" ht="40" customHeight="1" spans="1:7">
      <c r="A509" s="418" t="s">
        <v>1074</v>
      </c>
      <c r="B509" s="419" t="s">
        <v>1075</v>
      </c>
      <c r="C509" s="417">
        <v>0</v>
      </c>
      <c r="D509" s="414"/>
      <c r="E509" s="427">
        <v>0</v>
      </c>
      <c r="F509" s="428"/>
      <c r="G509" s="417">
        <v>0</v>
      </c>
    </row>
    <row r="510" s="406" customFormat="1" ht="40" customHeight="1" spans="1:7">
      <c r="A510" s="418" t="s">
        <v>1076</v>
      </c>
      <c r="B510" s="419" t="s">
        <v>1077</v>
      </c>
      <c r="C510" s="417">
        <v>0</v>
      </c>
      <c r="D510" s="414"/>
      <c r="E510" s="427">
        <v>0</v>
      </c>
      <c r="F510" s="428"/>
      <c r="G510" s="417">
        <v>0</v>
      </c>
    </row>
    <row r="511" s="406" customFormat="1" ht="40" customHeight="1" spans="1:7">
      <c r="A511" s="418" t="s">
        <v>1078</v>
      </c>
      <c r="B511" s="419" t="s">
        <v>1079</v>
      </c>
      <c r="C511" s="417">
        <v>0</v>
      </c>
      <c r="D511" s="414"/>
      <c r="E511" s="427">
        <v>0</v>
      </c>
      <c r="F511" s="428"/>
      <c r="G511" s="417">
        <v>0</v>
      </c>
    </row>
    <row r="512" s="406" customFormat="1" ht="40" customHeight="1" spans="1:7">
      <c r="A512" s="415" t="s">
        <v>1080</v>
      </c>
      <c r="B512" s="416" t="s">
        <v>1081</v>
      </c>
      <c r="C512" s="417">
        <v>0</v>
      </c>
      <c r="D512" s="414"/>
      <c r="E512" s="427">
        <v>0</v>
      </c>
      <c r="F512" s="428"/>
      <c r="G512" s="417">
        <v>0</v>
      </c>
    </row>
    <row r="513" s="406" customFormat="1" ht="40" customHeight="1" spans="1:7">
      <c r="A513" s="418" t="s">
        <v>1082</v>
      </c>
      <c r="B513" s="419" t="s">
        <v>249</v>
      </c>
      <c r="C513" s="417">
        <v>0</v>
      </c>
      <c r="D513" s="414"/>
      <c r="E513" s="427">
        <v>0</v>
      </c>
      <c r="F513" s="428"/>
      <c r="G513" s="417">
        <v>0</v>
      </c>
    </row>
    <row r="514" s="406" customFormat="1" ht="40" customHeight="1" spans="1:7">
      <c r="A514" s="418" t="s">
        <v>1083</v>
      </c>
      <c r="B514" s="419" t="s">
        <v>251</v>
      </c>
      <c r="C514" s="417">
        <v>0</v>
      </c>
      <c r="D514" s="414"/>
      <c r="E514" s="427">
        <v>0</v>
      </c>
      <c r="F514" s="428"/>
      <c r="G514" s="417">
        <v>0</v>
      </c>
    </row>
    <row r="515" s="406" customFormat="1" ht="40" customHeight="1" spans="1:7">
      <c r="A515" s="418" t="s">
        <v>1084</v>
      </c>
      <c r="B515" s="419" t="s">
        <v>253</v>
      </c>
      <c r="C515" s="417">
        <v>0</v>
      </c>
      <c r="D515" s="414"/>
      <c r="E515" s="427">
        <v>0</v>
      </c>
      <c r="F515" s="428"/>
      <c r="G515" s="417">
        <v>0</v>
      </c>
    </row>
    <row r="516" s="406" customFormat="1" ht="40" customHeight="1" spans="1:7">
      <c r="A516" s="418" t="s">
        <v>1085</v>
      </c>
      <c r="B516" s="419" t="s">
        <v>1086</v>
      </c>
      <c r="C516" s="417">
        <v>0</v>
      </c>
      <c r="D516" s="414"/>
      <c r="E516" s="427">
        <v>0</v>
      </c>
      <c r="F516" s="428"/>
      <c r="G516" s="417">
        <v>0</v>
      </c>
    </row>
    <row r="517" s="406" customFormat="1" ht="40" customHeight="1" spans="1:7">
      <c r="A517" s="418" t="s">
        <v>1087</v>
      </c>
      <c r="B517" s="419" t="s">
        <v>1088</v>
      </c>
      <c r="C517" s="417">
        <v>0</v>
      </c>
      <c r="D517" s="414"/>
      <c r="E517" s="427">
        <v>0</v>
      </c>
      <c r="F517" s="428"/>
      <c r="G517" s="417">
        <v>0</v>
      </c>
    </row>
    <row r="518" s="406" customFormat="1" ht="40" customHeight="1" spans="1:7">
      <c r="A518" s="418" t="s">
        <v>1089</v>
      </c>
      <c r="B518" s="419" t="s">
        <v>1090</v>
      </c>
      <c r="C518" s="417">
        <v>0</v>
      </c>
      <c r="D518" s="414"/>
      <c r="E518" s="427">
        <v>0</v>
      </c>
      <c r="F518" s="428"/>
      <c r="G518" s="417">
        <v>0</v>
      </c>
    </row>
    <row r="519" s="406" customFormat="1" ht="40" customHeight="1" spans="1:7">
      <c r="A519" s="418" t="s">
        <v>1091</v>
      </c>
      <c r="B519" s="419" t="s">
        <v>1092</v>
      </c>
      <c r="C519" s="417">
        <v>0</v>
      </c>
      <c r="D519" s="414"/>
      <c r="E519" s="427">
        <v>0</v>
      </c>
      <c r="F519" s="428"/>
      <c r="G519" s="417">
        <v>0</v>
      </c>
    </row>
    <row r="520" s="406" customFormat="1" ht="40" customHeight="1" spans="1:7">
      <c r="A520" s="418" t="s">
        <v>1093</v>
      </c>
      <c r="B520" s="419" t="s">
        <v>1094</v>
      </c>
      <c r="C520" s="417">
        <v>0</v>
      </c>
      <c r="D520" s="414"/>
      <c r="E520" s="427">
        <v>0</v>
      </c>
      <c r="F520" s="428"/>
      <c r="G520" s="417">
        <v>0</v>
      </c>
    </row>
    <row r="521" s="406" customFormat="1" ht="40" customHeight="1" spans="1:7">
      <c r="A521" s="415" t="s">
        <v>1095</v>
      </c>
      <c r="B521" s="416" t="s">
        <v>1096</v>
      </c>
      <c r="C521" s="417">
        <v>0</v>
      </c>
      <c r="D521" s="414"/>
      <c r="E521" s="427">
        <v>0</v>
      </c>
      <c r="F521" s="428"/>
      <c r="G521" s="417">
        <v>0</v>
      </c>
    </row>
    <row r="522" s="406" customFormat="1" ht="40" customHeight="1" spans="1:7">
      <c r="A522" s="418" t="s">
        <v>1097</v>
      </c>
      <c r="B522" s="419" t="s">
        <v>249</v>
      </c>
      <c r="C522" s="417">
        <v>0</v>
      </c>
      <c r="D522" s="414"/>
      <c r="E522" s="427">
        <v>0</v>
      </c>
      <c r="F522" s="428"/>
      <c r="G522" s="417">
        <v>0</v>
      </c>
    </row>
    <row r="523" s="406" customFormat="1" ht="40" customHeight="1" spans="1:7">
      <c r="A523" s="418" t="s">
        <v>1098</v>
      </c>
      <c r="B523" s="419" t="s">
        <v>251</v>
      </c>
      <c r="C523" s="417">
        <v>0</v>
      </c>
      <c r="D523" s="414"/>
      <c r="E523" s="427">
        <v>0</v>
      </c>
      <c r="F523" s="428"/>
      <c r="G523" s="417">
        <v>0</v>
      </c>
    </row>
    <row r="524" s="406" customFormat="1" ht="40" customHeight="1" spans="1:7">
      <c r="A524" s="418" t="s">
        <v>1099</v>
      </c>
      <c r="B524" s="419" t="s">
        <v>253</v>
      </c>
      <c r="C524" s="417">
        <v>0</v>
      </c>
      <c r="D524" s="414"/>
      <c r="E524" s="427">
        <v>0</v>
      </c>
      <c r="F524" s="428"/>
      <c r="G524" s="417">
        <v>0</v>
      </c>
    </row>
    <row r="525" s="406" customFormat="1" ht="40" customHeight="1" spans="1:7">
      <c r="A525" s="418" t="s">
        <v>1100</v>
      </c>
      <c r="B525" s="419" t="s">
        <v>1101</v>
      </c>
      <c r="C525" s="417">
        <v>0</v>
      </c>
      <c r="D525" s="414"/>
      <c r="E525" s="427">
        <v>0</v>
      </c>
      <c r="F525" s="428"/>
      <c r="G525" s="417">
        <v>0</v>
      </c>
    </row>
    <row r="526" s="406" customFormat="1" ht="40" customHeight="1" spans="1:7">
      <c r="A526" s="418" t="s">
        <v>1102</v>
      </c>
      <c r="B526" s="419" t="s">
        <v>1103</v>
      </c>
      <c r="C526" s="417">
        <v>0</v>
      </c>
      <c r="D526" s="414"/>
      <c r="E526" s="427">
        <v>0</v>
      </c>
      <c r="F526" s="428"/>
      <c r="G526" s="417">
        <v>0</v>
      </c>
    </row>
    <row r="527" s="406" customFormat="1" ht="40" customHeight="1" spans="1:7">
      <c r="A527" s="418" t="s">
        <v>1104</v>
      </c>
      <c r="B527" s="419" t="s">
        <v>1105</v>
      </c>
      <c r="C527" s="417">
        <v>0</v>
      </c>
      <c r="D527" s="414"/>
      <c r="E527" s="427">
        <v>0</v>
      </c>
      <c r="F527" s="428"/>
      <c r="G527" s="417">
        <v>0</v>
      </c>
    </row>
    <row r="528" s="406" customFormat="1" ht="40" customHeight="1" spans="1:7">
      <c r="A528" s="435" t="s">
        <v>1106</v>
      </c>
      <c r="B528" s="419" t="s">
        <v>1107</v>
      </c>
      <c r="C528" s="417">
        <v>0</v>
      </c>
      <c r="D528" s="414"/>
      <c r="E528" s="427">
        <v>0</v>
      </c>
      <c r="F528" s="428"/>
      <c r="G528" s="417">
        <v>0</v>
      </c>
    </row>
    <row r="529" s="406" customFormat="1" ht="40" customHeight="1" spans="1:7">
      <c r="A529" s="435" t="s">
        <v>1108</v>
      </c>
      <c r="B529" s="419" t="s">
        <v>1109</v>
      </c>
      <c r="C529" s="417">
        <v>0</v>
      </c>
      <c r="D529" s="414"/>
      <c r="E529" s="427">
        <v>0</v>
      </c>
      <c r="F529" s="428"/>
      <c r="G529" s="417">
        <v>0</v>
      </c>
    </row>
    <row r="530" s="406" customFormat="1" ht="40" customHeight="1" spans="1:7">
      <c r="A530" s="418" t="s">
        <v>1110</v>
      </c>
      <c r="B530" s="419" t="s">
        <v>1111</v>
      </c>
      <c r="C530" s="417">
        <v>0</v>
      </c>
      <c r="D530" s="414"/>
      <c r="E530" s="427">
        <v>0</v>
      </c>
      <c r="F530" s="428"/>
      <c r="G530" s="417">
        <v>0</v>
      </c>
    </row>
    <row r="531" s="406" customFormat="1" ht="40" customHeight="1" spans="1:7">
      <c r="A531" s="415" t="s">
        <v>1112</v>
      </c>
      <c r="B531" s="416" t="s">
        <v>1113</v>
      </c>
      <c r="C531" s="417">
        <v>0</v>
      </c>
      <c r="D531" s="414"/>
      <c r="E531" s="427">
        <v>0</v>
      </c>
      <c r="F531" s="428"/>
      <c r="G531" s="417">
        <v>0</v>
      </c>
    </row>
    <row r="532" s="406" customFormat="1" ht="40" customHeight="1" spans="1:7">
      <c r="A532" s="418" t="s">
        <v>1114</v>
      </c>
      <c r="B532" s="419" t="s">
        <v>1115</v>
      </c>
      <c r="C532" s="417">
        <v>0</v>
      </c>
      <c r="D532" s="414"/>
      <c r="E532" s="427">
        <v>0</v>
      </c>
      <c r="F532" s="428"/>
      <c r="G532" s="417">
        <v>0</v>
      </c>
    </row>
    <row r="533" s="406" customFormat="1" ht="40" customHeight="1" spans="1:7">
      <c r="A533" s="418" t="s">
        <v>1116</v>
      </c>
      <c r="B533" s="419" t="s">
        <v>1117</v>
      </c>
      <c r="C533" s="417">
        <v>0</v>
      </c>
      <c r="D533" s="414"/>
      <c r="E533" s="427">
        <v>0</v>
      </c>
      <c r="F533" s="428"/>
      <c r="G533" s="417">
        <v>0</v>
      </c>
    </row>
    <row r="534" s="406" customFormat="1" ht="40" customHeight="1" spans="1:7">
      <c r="A534" s="418" t="s">
        <v>1118</v>
      </c>
      <c r="B534" s="419" t="s">
        <v>1119</v>
      </c>
      <c r="C534" s="417">
        <v>0</v>
      </c>
      <c r="D534" s="414"/>
      <c r="E534" s="427">
        <v>0</v>
      </c>
      <c r="F534" s="428"/>
      <c r="G534" s="417">
        <v>0</v>
      </c>
    </row>
    <row r="535" s="406" customFormat="1" ht="40" customHeight="1" spans="1:8">
      <c r="A535" s="415" t="s">
        <v>1120</v>
      </c>
      <c r="B535" s="416" t="s">
        <v>24</v>
      </c>
      <c r="C535" s="417">
        <v>5144</v>
      </c>
      <c r="D535" s="414">
        <v>4961</v>
      </c>
      <c r="E535" s="427">
        <v>4961</v>
      </c>
      <c r="F535" s="428"/>
      <c r="G535" s="417">
        <v>183</v>
      </c>
      <c r="H535" s="406">
        <v>4966</v>
      </c>
    </row>
    <row r="536" s="406" customFormat="1" ht="40" customHeight="1" spans="1:7">
      <c r="A536" s="415" t="s">
        <v>1121</v>
      </c>
      <c r="B536" s="416" t="s">
        <v>1122</v>
      </c>
      <c r="C536" s="417">
        <v>166</v>
      </c>
      <c r="D536" s="414">
        <v>151</v>
      </c>
      <c r="E536" s="427">
        <v>151</v>
      </c>
      <c r="F536" s="428"/>
      <c r="G536" s="417">
        <v>15</v>
      </c>
    </row>
    <row r="537" s="406" customFormat="1" ht="40" customHeight="1" spans="1:7">
      <c r="A537" s="418" t="s">
        <v>1123</v>
      </c>
      <c r="B537" s="419" t="s">
        <v>249</v>
      </c>
      <c r="C537" s="417">
        <v>0</v>
      </c>
      <c r="D537" s="414"/>
      <c r="E537" s="427">
        <v>0</v>
      </c>
      <c r="F537" s="428"/>
      <c r="G537" s="417">
        <v>0</v>
      </c>
    </row>
    <row r="538" s="406" customFormat="1" ht="40" customHeight="1" spans="1:7">
      <c r="A538" s="418" t="s">
        <v>1124</v>
      </c>
      <c r="B538" s="419" t="s">
        <v>251</v>
      </c>
      <c r="C538" s="417">
        <v>0</v>
      </c>
      <c r="D538" s="414"/>
      <c r="E538" s="427">
        <v>0</v>
      </c>
      <c r="F538" s="428"/>
      <c r="G538" s="417">
        <v>0</v>
      </c>
    </row>
    <row r="539" s="406" customFormat="1" ht="40" customHeight="1" spans="1:7">
      <c r="A539" s="418" t="s">
        <v>1125</v>
      </c>
      <c r="B539" s="419" t="s">
        <v>253</v>
      </c>
      <c r="C539" s="417">
        <v>0</v>
      </c>
      <c r="D539" s="414"/>
      <c r="E539" s="427">
        <v>0</v>
      </c>
      <c r="F539" s="428"/>
      <c r="G539" s="417">
        <v>0</v>
      </c>
    </row>
    <row r="540" s="406" customFormat="1" ht="40" customHeight="1" spans="1:7">
      <c r="A540" s="418" t="s">
        <v>1126</v>
      </c>
      <c r="B540" s="419" t="s">
        <v>1127</v>
      </c>
      <c r="C540" s="417">
        <v>12</v>
      </c>
      <c r="D540" s="414"/>
      <c r="E540" s="427">
        <v>0</v>
      </c>
      <c r="F540" s="428"/>
      <c r="G540" s="417">
        <v>12</v>
      </c>
    </row>
    <row r="541" s="406" customFormat="1" ht="40" customHeight="1" spans="1:7">
      <c r="A541" s="418" t="s">
        <v>1128</v>
      </c>
      <c r="B541" s="419" t="s">
        <v>1129</v>
      </c>
      <c r="C541" s="417">
        <v>0</v>
      </c>
      <c r="D541" s="414"/>
      <c r="E541" s="427">
        <v>0</v>
      </c>
      <c r="F541" s="428"/>
      <c r="G541" s="417">
        <v>0</v>
      </c>
    </row>
    <row r="542" s="406" customFormat="1" ht="40" customHeight="1" spans="1:7">
      <c r="A542" s="418" t="s">
        <v>1130</v>
      </c>
      <c r="B542" s="419" t="s">
        <v>1131</v>
      </c>
      <c r="C542" s="417">
        <v>0</v>
      </c>
      <c r="D542" s="414"/>
      <c r="E542" s="427">
        <v>0</v>
      </c>
      <c r="F542" s="428"/>
      <c r="G542" s="417">
        <v>0</v>
      </c>
    </row>
    <row r="543" s="406" customFormat="1" ht="40" customHeight="1" spans="1:7">
      <c r="A543" s="418" t="s">
        <v>1132</v>
      </c>
      <c r="B543" s="419" t="s">
        <v>1133</v>
      </c>
      <c r="C543" s="417">
        <v>152</v>
      </c>
      <c r="D543" s="414">
        <v>151</v>
      </c>
      <c r="E543" s="427">
        <v>151</v>
      </c>
      <c r="F543" s="428"/>
      <c r="G543" s="417">
        <v>1</v>
      </c>
    </row>
    <row r="544" s="406" customFormat="1" ht="40" customHeight="1" spans="1:7">
      <c r="A544" s="418" t="s">
        <v>1134</v>
      </c>
      <c r="B544" s="419" t="s">
        <v>350</v>
      </c>
      <c r="C544" s="417">
        <v>0</v>
      </c>
      <c r="D544" s="414"/>
      <c r="E544" s="427">
        <v>0</v>
      </c>
      <c r="F544" s="428"/>
      <c r="G544" s="417">
        <v>0</v>
      </c>
    </row>
    <row r="545" s="406" customFormat="1" ht="40" customHeight="1" spans="1:7">
      <c r="A545" s="418" t="s">
        <v>1135</v>
      </c>
      <c r="B545" s="419" t="s">
        <v>1136</v>
      </c>
      <c r="C545" s="417">
        <v>2</v>
      </c>
      <c r="D545" s="414"/>
      <c r="E545" s="427">
        <v>0</v>
      </c>
      <c r="F545" s="428"/>
      <c r="G545" s="417">
        <v>2</v>
      </c>
    </row>
    <row r="546" s="406" customFormat="1" ht="40" customHeight="1" spans="1:7">
      <c r="A546" s="418" t="s">
        <v>1137</v>
      </c>
      <c r="B546" s="419" t="s">
        <v>1138</v>
      </c>
      <c r="C546" s="417">
        <v>0</v>
      </c>
      <c r="D546" s="414"/>
      <c r="E546" s="427">
        <v>0</v>
      </c>
      <c r="F546" s="428"/>
      <c r="G546" s="417">
        <v>0</v>
      </c>
    </row>
    <row r="547" s="406" customFormat="1" ht="40" customHeight="1" spans="1:7">
      <c r="A547" s="418" t="s">
        <v>1139</v>
      </c>
      <c r="B547" s="419" t="s">
        <v>1140</v>
      </c>
      <c r="C547" s="417">
        <v>0</v>
      </c>
      <c r="D547" s="414"/>
      <c r="E547" s="427">
        <v>0</v>
      </c>
      <c r="F547" s="428"/>
      <c r="G547" s="417">
        <v>0</v>
      </c>
    </row>
    <row r="548" s="406" customFormat="1" ht="40" customHeight="1" spans="1:7">
      <c r="A548" s="418" t="s">
        <v>1141</v>
      </c>
      <c r="B548" s="419" t="s">
        <v>1142</v>
      </c>
      <c r="C548" s="417">
        <v>0</v>
      </c>
      <c r="D548" s="414"/>
      <c r="E548" s="427">
        <v>0</v>
      </c>
      <c r="F548" s="428"/>
      <c r="G548" s="417">
        <v>0</v>
      </c>
    </row>
    <row r="549" s="406" customFormat="1" ht="40" customHeight="1" spans="1:7">
      <c r="A549" s="429">
        <v>2080113</v>
      </c>
      <c r="B549" s="418" t="s">
        <v>416</v>
      </c>
      <c r="C549" s="417">
        <v>0</v>
      </c>
      <c r="D549" s="414"/>
      <c r="E549" s="427">
        <v>0</v>
      </c>
      <c r="F549" s="428"/>
      <c r="G549" s="417">
        <v>0</v>
      </c>
    </row>
    <row r="550" s="406" customFormat="1" ht="40" customHeight="1" spans="1:7">
      <c r="A550" s="429">
        <v>2080114</v>
      </c>
      <c r="B550" s="418" t="s">
        <v>418</v>
      </c>
      <c r="C550" s="417">
        <v>0</v>
      </c>
      <c r="D550" s="414"/>
      <c r="E550" s="427">
        <v>0</v>
      </c>
      <c r="F550" s="428"/>
      <c r="G550" s="417">
        <v>0</v>
      </c>
    </row>
    <row r="551" s="406" customFormat="1" ht="40" customHeight="1" spans="1:7">
      <c r="A551" s="429">
        <v>2080115</v>
      </c>
      <c r="B551" s="418" t="s">
        <v>420</v>
      </c>
      <c r="C551" s="417">
        <v>0</v>
      </c>
      <c r="D551" s="414"/>
      <c r="E551" s="427">
        <v>0</v>
      </c>
      <c r="F551" s="428"/>
      <c r="G551" s="417">
        <v>0</v>
      </c>
    </row>
    <row r="552" s="406" customFormat="1" ht="40" customHeight="1" spans="1:7">
      <c r="A552" s="429">
        <v>2080116</v>
      </c>
      <c r="B552" s="418" t="s">
        <v>422</v>
      </c>
      <c r="C552" s="417">
        <v>0</v>
      </c>
      <c r="D552" s="414"/>
      <c r="E552" s="427">
        <v>0</v>
      </c>
      <c r="F552" s="428"/>
      <c r="G552" s="417">
        <v>0</v>
      </c>
    </row>
    <row r="553" s="406" customFormat="1" ht="40" customHeight="1" spans="1:7">
      <c r="A553" s="429">
        <v>2080150</v>
      </c>
      <c r="B553" s="418" t="s">
        <v>267</v>
      </c>
      <c r="C553" s="417">
        <v>0</v>
      </c>
      <c r="D553" s="414"/>
      <c r="E553" s="427">
        <v>0</v>
      </c>
      <c r="F553" s="428"/>
      <c r="G553" s="417">
        <v>0</v>
      </c>
    </row>
    <row r="554" s="406" customFormat="1" ht="40" customHeight="1" spans="1:7">
      <c r="A554" s="418" t="s">
        <v>1143</v>
      </c>
      <c r="B554" s="419" t="s">
        <v>1144</v>
      </c>
      <c r="C554" s="417">
        <v>0</v>
      </c>
      <c r="D554" s="414"/>
      <c r="E554" s="427">
        <v>0</v>
      </c>
      <c r="F554" s="428"/>
      <c r="G554" s="417">
        <v>0</v>
      </c>
    </row>
    <row r="555" s="406" customFormat="1" ht="40" customHeight="1" spans="1:7">
      <c r="A555" s="415" t="s">
        <v>1145</v>
      </c>
      <c r="B555" s="416" t="s">
        <v>1146</v>
      </c>
      <c r="C555" s="417">
        <v>610</v>
      </c>
      <c r="D555" s="414">
        <v>555</v>
      </c>
      <c r="E555" s="427">
        <v>555</v>
      </c>
      <c r="F555" s="428"/>
      <c r="G555" s="417">
        <v>55</v>
      </c>
    </row>
    <row r="556" s="406" customFormat="1" ht="40" customHeight="1" spans="1:7">
      <c r="A556" s="418" t="s">
        <v>1147</v>
      </c>
      <c r="B556" s="419" t="s">
        <v>249</v>
      </c>
      <c r="C556" s="417">
        <v>0</v>
      </c>
      <c r="D556" s="414"/>
      <c r="E556" s="427">
        <v>0</v>
      </c>
      <c r="F556" s="428"/>
      <c r="G556" s="417">
        <v>0</v>
      </c>
    </row>
    <row r="557" s="406" customFormat="1" ht="40" customHeight="1" spans="1:7">
      <c r="A557" s="418" t="s">
        <v>1148</v>
      </c>
      <c r="B557" s="419" t="s">
        <v>251</v>
      </c>
      <c r="C557" s="417">
        <v>0</v>
      </c>
      <c r="D557" s="414"/>
      <c r="E557" s="427">
        <v>0</v>
      </c>
      <c r="F557" s="428"/>
      <c r="G557" s="417">
        <v>0</v>
      </c>
    </row>
    <row r="558" s="406" customFormat="1" ht="40" customHeight="1" spans="1:7">
      <c r="A558" s="418" t="s">
        <v>1149</v>
      </c>
      <c r="B558" s="419" t="s">
        <v>253</v>
      </c>
      <c r="C558" s="417">
        <v>0</v>
      </c>
      <c r="D558" s="414"/>
      <c r="E558" s="427">
        <v>0</v>
      </c>
      <c r="F558" s="428"/>
      <c r="G558" s="417">
        <v>0</v>
      </c>
    </row>
    <row r="559" s="406" customFormat="1" ht="40" customHeight="1" spans="1:7">
      <c r="A559" s="418" t="s">
        <v>1150</v>
      </c>
      <c r="B559" s="419" t="s">
        <v>1151</v>
      </c>
      <c r="C559" s="417">
        <v>0</v>
      </c>
      <c r="D559" s="414"/>
      <c r="E559" s="427">
        <v>0</v>
      </c>
      <c r="F559" s="428"/>
      <c r="G559" s="417">
        <v>0</v>
      </c>
    </row>
    <row r="560" s="406" customFormat="1" ht="40" customHeight="1" spans="1:7">
      <c r="A560" s="418" t="s">
        <v>1152</v>
      </c>
      <c r="B560" s="419" t="s">
        <v>1153</v>
      </c>
      <c r="C560" s="417">
        <v>0</v>
      </c>
      <c r="D560" s="414"/>
      <c r="E560" s="427">
        <v>0</v>
      </c>
      <c r="F560" s="428"/>
      <c r="G560" s="417">
        <v>0</v>
      </c>
    </row>
    <row r="561" s="406" customFormat="1" ht="40" customHeight="1" spans="1:7">
      <c r="A561" s="418" t="s">
        <v>1154</v>
      </c>
      <c r="B561" s="419" t="s">
        <v>1155</v>
      </c>
      <c r="C561" s="417">
        <v>537</v>
      </c>
      <c r="D561" s="414">
        <v>497</v>
      </c>
      <c r="E561" s="427">
        <v>497</v>
      </c>
      <c r="F561" s="428"/>
      <c r="G561" s="417">
        <v>40</v>
      </c>
    </row>
    <row r="562" s="406" customFormat="1" ht="40" customHeight="1" spans="1:7">
      <c r="A562" s="418" t="s">
        <v>1156</v>
      </c>
      <c r="B562" s="419" t="s">
        <v>1157</v>
      </c>
      <c r="C562" s="417">
        <v>73</v>
      </c>
      <c r="D562" s="414">
        <v>58</v>
      </c>
      <c r="E562" s="427">
        <v>58</v>
      </c>
      <c r="F562" s="428"/>
      <c r="G562" s="417">
        <v>15</v>
      </c>
    </row>
    <row r="563" s="406" customFormat="1" ht="40" customHeight="1" spans="1:7">
      <c r="A563" s="415" t="s">
        <v>1158</v>
      </c>
      <c r="B563" s="416" t="s">
        <v>1159</v>
      </c>
      <c r="C563" s="417">
        <v>0</v>
      </c>
      <c r="D563" s="414"/>
      <c r="E563" s="427">
        <v>0</v>
      </c>
      <c r="F563" s="428"/>
      <c r="G563" s="417">
        <v>0</v>
      </c>
    </row>
    <row r="564" s="406" customFormat="1" ht="40" customHeight="1" spans="1:7">
      <c r="A564" s="418" t="s">
        <v>1160</v>
      </c>
      <c r="B564" s="419" t="s">
        <v>1161</v>
      </c>
      <c r="C564" s="417">
        <v>0</v>
      </c>
      <c r="D564" s="414"/>
      <c r="E564" s="427">
        <v>0</v>
      </c>
      <c r="F564" s="428"/>
      <c r="G564" s="417">
        <v>0</v>
      </c>
    </row>
    <row r="565" s="406" customFormat="1" ht="40" customHeight="1" spans="1:7">
      <c r="A565" s="415" t="s">
        <v>1162</v>
      </c>
      <c r="B565" s="416" t="s">
        <v>1163</v>
      </c>
      <c r="C565" s="417">
        <v>2547</v>
      </c>
      <c r="D565" s="414">
        <v>2472</v>
      </c>
      <c r="E565" s="427">
        <v>2472</v>
      </c>
      <c r="F565" s="428"/>
      <c r="G565" s="417">
        <v>75</v>
      </c>
    </row>
    <row r="566" s="406" customFormat="1" ht="40" customHeight="1" spans="1:7">
      <c r="A566" s="418" t="s">
        <v>1164</v>
      </c>
      <c r="B566" s="419" t="s">
        <v>1165</v>
      </c>
      <c r="C566" s="417">
        <v>0</v>
      </c>
      <c r="D566" s="414"/>
      <c r="E566" s="427">
        <v>0</v>
      </c>
      <c r="F566" s="428"/>
      <c r="G566" s="417">
        <v>0</v>
      </c>
    </row>
    <row r="567" s="406" customFormat="1" ht="40" customHeight="1" spans="1:7">
      <c r="A567" s="418" t="s">
        <v>1166</v>
      </c>
      <c r="B567" s="419" t="s">
        <v>1167</v>
      </c>
      <c r="C567" s="417">
        <v>2</v>
      </c>
      <c r="D567" s="414"/>
      <c r="E567" s="427">
        <v>0</v>
      </c>
      <c r="F567" s="428"/>
      <c r="G567" s="417">
        <v>2</v>
      </c>
    </row>
    <row r="568" s="406" customFormat="1" ht="40" customHeight="1" spans="1:7">
      <c r="A568" s="418" t="s">
        <v>1168</v>
      </c>
      <c r="B568" s="419" t="s">
        <v>1169</v>
      </c>
      <c r="C568" s="417">
        <v>0</v>
      </c>
      <c r="D568" s="414"/>
      <c r="E568" s="427">
        <v>0</v>
      </c>
      <c r="F568" s="428"/>
      <c r="G568" s="417">
        <v>0</v>
      </c>
    </row>
    <row r="569" s="406" customFormat="1" ht="40" customHeight="1" spans="1:7">
      <c r="A569" s="418" t="s">
        <v>1170</v>
      </c>
      <c r="B569" s="419" t="s">
        <v>1171</v>
      </c>
      <c r="C569" s="417">
        <v>2543</v>
      </c>
      <c r="D569" s="414">
        <v>2470</v>
      </c>
      <c r="E569" s="427">
        <v>2470</v>
      </c>
      <c r="F569" s="428"/>
      <c r="G569" s="417">
        <v>73</v>
      </c>
    </row>
    <row r="570" s="406" customFormat="1" ht="40" customHeight="1" spans="1:7">
      <c r="A570" s="418" t="s">
        <v>1172</v>
      </c>
      <c r="B570" s="419" t="s">
        <v>1173</v>
      </c>
      <c r="C570" s="417">
        <v>0</v>
      </c>
      <c r="D570" s="414"/>
      <c r="E570" s="427">
        <v>0</v>
      </c>
      <c r="F570" s="428"/>
      <c r="G570" s="417">
        <v>0</v>
      </c>
    </row>
    <row r="571" s="406" customFormat="1" ht="40" customHeight="1" spans="1:7">
      <c r="A571" s="418" t="s">
        <v>1174</v>
      </c>
      <c r="B571" s="419" t="s">
        <v>1175</v>
      </c>
      <c r="C571" s="417">
        <v>0</v>
      </c>
      <c r="D571" s="414"/>
      <c r="E571" s="427">
        <v>0</v>
      </c>
      <c r="F571" s="428"/>
      <c r="G571" s="417">
        <v>0</v>
      </c>
    </row>
    <row r="572" s="406" customFormat="1" ht="40" customHeight="1" spans="1:7">
      <c r="A572" s="429">
        <v>2080508</v>
      </c>
      <c r="B572" s="418" t="s">
        <v>1176</v>
      </c>
      <c r="C572" s="417">
        <v>0</v>
      </c>
      <c r="D572" s="414"/>
      <c r="E572" s="427">
        <v>0</v>
      </c>
      <c r="F572" s="428"/>
      <c r="G572" s="417">
        <v>0</v>
      </c>
    </row>
    <row r="573" s="406" customFormat="1" ht="40" customHeight="1" spans="1:7">
      <c r="A573" s="418" t="s">
        <v>1177</v>
      </c>
      <c r="B573" s="419" t="s">
        <v>1178</v>
      </c>
      <c r="C573" s="417">
        <v>2</v>
      </c>
      <c r="D573" s="414">
        <v>2</v>
      </c>
      <c r="E573" s="427">
        <v>2</v>
      </c>
      <c r="F573" s="428"/>
      <c r="G573" s="417">
        <v>0</v>
      </c>
    </row>
    <row r="574" s="406" customFormat="1" ht="40" customHeight="1" spans="1:7">
      <c r="A574" s="415" t="s">
        <v>1179</v>
      </c>
      <c r="B574" s="416" t="s">
        <v>1180</v>
      </c>
      <c r="C574" s="417">
        <v>0</v>
      </c>
      <c r="D574" s="414"/>
      <c r="E574" s="427">
        <v>0</v>
      </c>
      <c r="F574" s="428"/>
      <c r="G574" s="417">
        <v>0</v>
      </c>
    </row>
    <row r="575" s="406" customFormat="1" ht="40" customHeight="1" spans="1:7">
      <c r="A575" s="418" t="s">
        <v>1181</v>
      </c>
      <c r="B575" s="419" t="s">
        <v>1182</v>
      </c>
      <c r="C575" s="417">
        <v>0</v>
      </c>
      <c r="D575" s="414"/>
      <c r="E575" s="427">
        <v>0</v>
      </c>
      <c r="F575" s="428"/>
      <c r="G575" s="417">
        <v>0</v>
      </c>
    </row>
    <row r="576" s="406" customFormat="1" ht="40" customHeight="1" spans="1:7">
      <c r="A576" s="418" t="s">
        <v>1183</v>
      </c>
      <c r="B576" s="419" t="s">
        <v>1184</v>
      </c>
      <c r="C576" s="417">
        <v>0</v>
      </c>
      <c r="D576" s="414"/>
      <c r="E576" s="427">
        <v>0</v>
      </c>
      <c r="F576" s="428"/>
      <c r="G576" s="417">
        <v>0</v>
      </c>
    </row>
    <row r="577" s="406" customFormat="1" ht="40" customHeight="1" spans="1:7">
      <c r="A577" s="418" t="s">
        <v>1185</v>
      </c>
      <c r="B577" s="419" t="s">
        <v>1186</v>
      </c>
      <c r="C577" s="417">
        <v>0</v>
      </c>
      <c r="D577" s="414"/>
      <c r="E577" s="427">
        <v>0</v>
      </c>
      <c r="F577" s="428"/>
      <c r="G577" s="417">
        <v>0</v>
      </c>
    </row>
    <row r="578" s="406" customFormat="1" ht="40" customHeight="1" spans="1:7">
      <c r="A578" s="415" t="s">
        <v>1187</v>
      </c>
      <c r="B578" s="416" t="s">
        <v>1188</v>
      </c>
      <c r="C578" s="417">
        <v>150</v>
      </c>
      <c r="D578" s="414">
        <v>120</v>
      </c>
      <c r="E578" s="427">
        <v>120</v>
      </c>
      <c r="F578" s="428"/>
      <c r="G578" s="417">
        <v>30</v>
      </c>
    </row>
    <row r="579" s="406" customFormat="1" ht="40" customHeight="1" spans="1:7">
      <c r="A579" s="418" t="s">
        <v>1189</v>
      </c>
      <c r="B579" s="419" t="s">
        <v>1190</v>
      </c>
      <c r="C579" s="417">
        <v>0</v>
      </c>
      <c r="D579" s="414"/>
      <c r="E579" s="427">
        <v>0</v>
      </c>
      <c r="F579" s="428"/>
      <c r="G579" s="417">
        <v>0</v>
      </c>
    </row>
    <row r="580" s="406" customFormat="1" ht="40" customHeight="1" spans="1:7">
      <c r="A580" s="418" t="s">
        <v>1191</v>
      </c>
      <c r="B580" s="419" t="s">
        <v>1192</v>
      </c>
      <c r="C580" s="417">
        <v>0</v>
      </c>
      <c r="D580" s="414"/>
      <c r="E580" s="427">
        <v>0</v>
      </c>
      <c r="F580" s="428"/>
      <c r="G580" s="417">
        <v>0</v>
      </c>
    </row>
    <row r="581" s="406" customFormat="1" ht="40" customHeight="1" spans="1:7">
      <c r="A581" s="418" t="s">
        <v>1193</v>
      </c>
      <c r="B581" s="419" t="s">
        <v>1194</v>
      </c>
      <c r="C581" s="417">
        <v>0</v>
      </c>
      <c r="D581" s="414"/>
      <c r="E581" s="427">
        <v>0</v>
      </c>
      <c r="F581" s="428"/>
      <c r="G581" s="417">
        <v>0</v>
      </c>
    </row>
    <row r="582" s="406" customFormat="1" ht="40" customHeight="1" spans="1:7">
      <c r="A582" s="418" t="s">
        <v>1195</v>
      </c>
      <c r="B582" s="419" t="s">
        <v>1196</v>
      </c>
      <c r="C582" s="417">
        <v>0</v>
      </c>
      <c r="D582" s="414"/>
      <c r="E582" s="427">
        <v>0</v>
      </c>
      <c r="F582" s="428"/>
      <c r="G582" s="417">
        <v>0</v>
      </c>
    </row>
    <row r="583" s="406" customFormat="1" ht="40" customHeight="1" spans="1:7">
      <c r="A583" s="418" t="s">
        <v>1197</v>
      </c>
      <c r="B583" s="419" t="s">
        <v>1198</v>
      </c>
      <c r="C583" s="417">
        <v>0</v>
      </c>
      <c r="D583" s="414"/>
      <c r="E583" s="427">
        <v>0</v>
      </c>
      <c r="F583" s="428"/>
      <c r="G583" s="417">
        <v>0</v>
      </c>
    </row>
    <row r="584" s="406" customFormat="1" ht="40" customHeight="1" spans="1:7">
      <c r="A584" s="418" t="s">
        <v>1199</v>
      </c>
      <c r="B584" s="419" t="s">
        <v>1200</v>
      </c>
      <c r="C584" s="417">
        <v>120</v>
      </c>
      <c r="D584" s="414">
        <v>120</v>
      </c>
      <c r="E584" s="427">
        <v>120</v>
      </c>
      <c r="F584" s="428"/>
      <c r="G584" s="417">
        <v>0</v>
      </c>
    </row>
    <row r="585" s="406" customFormat="1" ht="40" customHeight="1" spans="1:7">
      <c r="A585" s="418" t="s">
        <v>1201</v>
      </c>
      <c r="B585" s="419" t="s">
        <v>1202</v>
      </c>
      <c r="C585" s="417">
        <v>0</v>
      </c>
      <c r="D585" s="414"/>
      <c r="E585" s="427">
        <v>0</v>
      </c>
      <c r="F585" s="428"/>
      <c r="G585" s="417">
        <v>0</v>
      </c>
    </row>
    <row r="586" s="406" customFormat="1" ht="40" customHeight="1" spans="1:7">
      <c r="A586" s="418" t="s">
        <v>1203</v>
      </c>
      <c r="B586" s="419" t="s">
        <v>1204</v>
      </c>
      <c r="C586" s="417">
        <v>0</v>
      </c>
      <c r="D586" s="414"/>
      <c r="E586" s="427">
        <v>0</v>
      </c>
      <c r="F586" s="428"/>
      <c r="G586" s="417">
        <v>0</v>
      </c>
    </row>
    <row r="587" s="406" customFormat="1" ht="40" customHeight="1" spans="1:7">
      <c r="A587" s="418" t="s">
        <v>1205</v>
      </c>
      <c r="B587" s="419" t="s">
        <v>1206</v>
      </c>
      <c r="C587" s="417">
        <v>30</v>
      </c>
      <c r="D587" s="414"/>
      <c r="E587" s="427">
        <v>0</v>
      </c>
      <c r="F587" s="428"/>
      <c r="G587" s="417">
        <v>30</v>
      </c>
    </row>
    <row r="588" s="406" customFormat="1" ht="40" customHeight="1" spans="1:7">
      <c r="A588" s="415" t="s">
        <v>1207</v>
      </c>
      <c r="B588" s="416" t="s">
        <v>1208</v>
      </c>
      <c r="C588" s="417">
        <v>251</v>
      </c>
      <c r="D588" s="414">
        <v>250</v>
      </c>
      <c r="E588" s="427">
        <v>250</v>
      </c>
      <c r="F588" s="428"/>
      <c r="G588" s="417">
        <v>1</v>
      </c>
    </row>
    <row r="589" s="406" customFormat="1" ht="40" customHeight="1" spans="1:7">
      <c r="A589" s="418" t="s">
        <v>1209</v>
      </c>
      <c r="B589" s="419" t="s">
        <v>1210</v>
      </c>
      <c r="C589" s="417">
        <v>7</v>
      </c>
      <c r="D589" s="414">
        <v>7</v>
      </c>
      <c r="E589" s="427">
        <v>7</v>
      </c>
      <c r="F589" s="428"/>
      <c r="G589" s="417">
        <v>0</v>
      </c>
    </row>
    <row r="590" s="406" customFormat="1" ht="40" customHeight="1" spans="1:7">
      <c r="A590" s="418" t="s">
        <v>1211</v>
      </c>
      <c r="B590" s="419" t="s">
        <v>1212</v>
      </c>
      <c r="C590" s="417">
        <v>22</v>
      </c>
      <c r="D590" s="414">
        <v>22</v>
      </c>
      <c r="E590" s="427">
        <v>22</v>
      </c>
      <c r="F590" s="428"/>
      <c r="G590" s="417">
        <v>0</v>
      </c>
    </row>
    <row r="591" s="406" customFormat="1" ht="40" customHeight="1" spans="1:7">
      <c r="A591" s="418" t="s">
        <v>1213</v>
      </c>
      <c r="B591" s="419" t="s">
        <v>1214</v>
      </c>
      <c r="C591" s="417">
        <v>130</v>
      </c>
      <c r="D591" s="414">
        <v>130</v>
      </c>
      <c r="E591" s="427">
        <v>130</v>
      </c>
      <c r="F591" s="428"/>
      <c r="G591" s="417">
        <v>0</v>
      </c>
    </row>
    <row r="592" s="406" customFormat="1" ht="40" customHeight="1" spans="1:7">
      <c r="A592" s="418" t="s">
        <v>1215</v>
      </c>
      <c r="B592" s="419" t="s">
        <v>1216</v>
      </c>
      <c r="C592" s="417">
        <v>0</v>
      </c>
      <c r="D592" s="414"/>
      <c r="E592" s="427">
        <v>0</v>
      </c>
      <c r="F592" s="428"/>
      <c r="G592" s="417">
        <v>0</v>
      </c>
    </row>
    <row r="593" s="406" customFormat="1" ht="40" customHeight="1" spans="1:7">
      <c r="A593" s="418" t="s">
        <v>1217</v>
      </c>
      <c r="B593" s="419" t="s">
        <v>1218</v>
      </c>
      <c r="C593" s="417">
        <v>92</v>
      </c>
      <c r="D593" s="414">
        <v>91</v>
      </c>
      <c r="E593" s="427">
        <v>91</v>
      </c>
      <c r="F593" s="428"/>
      <c r="G593" s="417">
        <v>1</v>
      </c>
    </row>
    <row r="594" s="406" customFormat="1" ht="40" customHeight="1" spans="1:7">
      <c r="A594" s="418" t="s">
        <v>1219</v>
      </c>
      <c r="B594" s="419" t="s">
        <v>1220</v>
      </c>
      <c r="C594" s="417">
        <v>0</v>
      </c>
      <c r="D594" s="414"/>
      <c r="E594" s="427">
        <v>0</v>
      </c>
      <c r="F594" s="428"/>
      <c r="G594" s="417">
        <v>0</v>
      </c>
    </row>
    <row r="595" s="406" customFormat="1" ht="40" customHeight="1" spans="1:7">
      <c r="A595" s="418" t="s">
        <v>1221</v>
      </c>
      <c r="B595" s="419" t="s">
        <v>1222</v>
      </c>
      <c r="C595" s="417">
        <v>0</v>
      </c>
      <c r="D595" s="414"/>
      <c r="E595" s="427">
        <v>0</v>
      </c>
      <c r="F595" s="428"/>
      <c r="G595" s="417">
        <v>0</v>
      </c>
    </row>
    <row r="596" s="406" customFormat="1" ht="40" customHeight="1" spans="1:7">
      <c r="A596" s="415" t="s">
        <v>1223</v>
      </c>
      <c r="B596" s="416" t="s">
        <v>1224</v>
      </c>
      <c r="C596" s="417">
        <v>125</v>
      </c>
      <c r="D596" s="414">
        <v>125</v>
      </c>
      <c r="E596" s="427">
        <v>125</v>
      </c>
      <c r="F596" s="428"/>
      <c r="G596" s="417">
        <v>0</v>
      </c>
    </row>
    <row r="597" s="406" customFormat="1" ht="40" customHeight="1" spans="1:7">
      <c r="A597" s="418" t="s">
        <v>1225</v>
      </c>
      <c r="B597" s="419" t="s">
        <v>1226</v>
      </c>
      <c r="C597" s="417">
        <v>125</v>
      </c>
      <c r="D597" s="414">
        <v>125</v>
      </c>
      <c r="E597" s="427">
        <v>125</v>
      </c>
      <c r="F597" s="428"/>
      <c r="G597" s="417">
        <v>0</v>
      </c>
    </row>
    <row r="598" s="406" customFormat="1" ht="40" customHeight="1" spans="1:7">
      <c r="A598" s="418" t="s">
        <v>1227</v>
      </c>
      <c r="B598" s="419" t="s">
        <v>1228</v>
      </c>
      <c r="C598" s="417">
        <v>0</v>
      </c>
      <c r="D598" s="414"/>
      <c r="E598" s="427">
        <v>0</v>
      </c>
      <c r="F598" s="428"/>
      <c r="G598" s="417">
        <v>0</v>
      </c>
    </row>
    <row r="599" s="406" customFormat="1" ht="40" customHeight="1" spans="1:7">
      <c r="A599" s="418" t="s">
        <v>1229</v>
      </c>
      <c r="B599" s="419" t="s">
        <v>1230</v>
      </c>
      <c r="C599" s="417">
        <v>0</v>
      </c>
      <c r="D599" s="414"/>
      <c r="E599" s="427">
        <v>0</v>
      </c>
      <c r="F599" s="428"/>
      <c r="G599" s="417">
        <v>0</v>
      </c>
    </row>
    <row r="600" s="406" customFormat="1" ht="40" customHeight="1" spans="1:7">
      <c r="A600" s="418" t="s">
        <v>1231</v>
      </c>
      <c r="B600" s="419" t="s">
        <v>1232</v>
      </c>
      <c r="C600" s="417">
        <v>0</v>
      </c>
      <c r="D600" s="414"/>
      <c r="E600" s="427">
        <v>0</v>
      </c>
      <c r="F600" s="428"/>
      <c r="G600" s="417">
        <v>0</v>
      </c>
    </row>
    <row r="601" s="406" customFormat="1" ht="40" customHeight="1" spans="1:7">
      <c r="A601" s="418" t="s">
        <v>1233</v>
      </c>
      <c r="B601" s="419" t="s">
        <v>1234</v>
      </c>
      <c r="C601" s="417">
        <v>0</v>
      </c>
      <c r="D601" s="414"/>
      <c r="E601" s="427">
        <v>0</v>
      </c>
      <c r="F601" s="428"/>
      <c r="G601" s="417">
        <v>0</v>
      </c>
    </row>
    <row r="602" s="406" customFormat="1" ht="40" customHeight="1" spans="1:7">
      <c r="A602" s="418" t="s">
        <v>1235</v>
      </c>
      <c r="B602" s="419" t="s">
        <v>1236</v>
      </c>
      <c r="C602" s="417">
        <v>0</v>
      </c>
      <c r="D602" s="414"/>
      <c r="E602" s="427">
        <v>0</v>
      </c>
      <c r="F602" s="428"/>
      <c r="G602" s="417">
        <v>0</v>
      </c>
    </row>
    <row r="603" s="406" customFormat="1" ht="40" customHeight="1" spans="1:7">
      <c r="A603" s="415" t="s">
        <v>1237</v>
      </c>
      <c r="B603" s="416" t="s">
        <v>1238</v>
      </c>
      <c r="C603" s="417">
        <v>13</v>
      </c>
      <c r="D603" s="414">
        <v>13</v>
      </c>
      <c r="E603" s="427">
        <v>13</v>
      </c>
      <c r="F603" s="428"/>
      <c r="G603" s="417">
        <v>0</v>
      </c>
    </row>
    <row r="604" s="406" customFormat="1" ht="40" customHeight="1" spans="1:7">
      <c r="A604" s="418" t="s">
        <v>1239</v>
      </c>
      <c r="B604" s="419" t="s">
        <v>1240</v>
      </c>
      <c r="C604" s="417">
        <v>12</v>
      </c>
      <c r="D604" s="414">
        <v>12</v>
      </c>
      <c r="E604" s="427">
        <v>12</v>
      </c>
      <c r="F604" s="428"/>
      <c r="G604" s="417">
        <v>0</v>
      </c>
    </row>
    <row r="605" s="406" customFormat="1" ht="40" customHeight="1" spans="1:7">
      <c r="A605" s="418" t="s">
        <v>1241</v>
      </c>
      <c r="B605" s="419" t="s">
        <v>1242</v>
      </c>
      <c r="C605" s="417">
        <v>0</v>
      </c>
      <c r="D605" s="414"/>
      <c r="E605" s="427">
        <v>0</v>
      </c>
      <c r="F605" s="428"/>
      <c r="G605" s="417">
        <v>0</v>
      </c>
    </row>
    <row r="606" s="406" customFormat="1" ht="40" customHeight="1" spans="1:7">
      <c r="A606" s="418" t="s">
        <v>1243</v>
      </c>
      <c r="B606" s="419" t="s">
        <v>1244</v>
      </c>
      <c r="C606" s="417">
        <v>0</v>
      </c>
      <c r="D606" s="414"/>
      <c r="E606" s="427">
        <v>0</v>
      </c>
      <c r="F606" s="428"/>
      <c r="G606" s="417">
        <v>0</v>
      </c>
    </row>
    <row r="607" s="406" customFormat="1" ht="40" customHeight="1" spans="1:7">
      <c r="A607" s="418" t="s">
        <v>1245</v>
      </c>
      <c r="B607" s="419" t="s">
        <v>1246</v>
      </c>
      <c r="C607" s="417">
        <v>0</v>
      </c>
      <c r="D607" s="414"/>
      <c r="E607" s="427">
        <v>0</v>
      </c>
      <c r="F607" s="428"/>
      <c r="G607" s="417">
        <v>0</v>
      </c>
    </row>
    <row r="608" s="406" customFormat="1" ht="40" customHeight="1" spans="1:7">
      <c r="A608" s="418" t="s">
        <v>1247</v>
      </c>
      <c r="B608" s="419" t="s">
        <v>1248</v>
      </c>
      <c r="C608" s="417">
        <v>0</v>
      </c>
      <c r="D608" s="414"/>
      <c r="E608" s="427">
        <v>0</v>
      </c>
      <c r="F608" s="428"/>
      <c r="G608" s="417">
        <v>0</v>
      </c>
    </row>
    <row r="609" s="406" customFormat="1" ht="40" customHeight="1" spans="1:7">
      <c r="A609" s="418" t="s">
        <v>1249</v>
      </c>
      <c r="B609" s="419" t="s">
        <v>1250</v>
      </c>
      <c r="C609" s="417">
        <v>0</v>
      </c>
      <c r="D609" s="414"/>
      <c r="E609" s="427">
        <v>0</v>
      </c>
      <c r="F609" s="428"/>
      <c r="G609" s="417">
        <v>0</v>
      </c>
    </row>
    <row r="610" s="406" customFormat="1" ht="40" customHeight="1" spans="1:7">
      <c r="A610" s="418" t="s">
        <v>1251</v>
      </c>
      <c r="B610" s="419" t="s">
        <v>1252</v>
      </c>
      <c r="C610" s="417">
        <v>1</v>
      </c>
      <c r="D610" s="414">
        <v>1</v>
      </c>
      <c r="E610" s="427">
        <v>1</v>
      </c>
      <c r="F610" s="428"/>
      <c r="G610" s="417">
        <v>0</v>
      </c>
    </row>
    <row r="611" s="406" customFormat="1" ht="40" customHeight="1" spans="1:7">
      <c r="A611" s="415" t="s">
        <v>1253</v>
      </c>
      <c r="B611" s="416" t="s">
        <v>1254</v>
      </c>
      <c r="C611" s="417">
        <v>31</v>
      </c>
      <c r="D611" s="414">
        <v>24</v>
      </c>
      <c r="E611" s="427">
        <v>24</v>
      </c>
      <c r="F611" s="428"/>
      <c r="G611" s="417">
        <v>7</v>
      </c>
    </row>
    <row r="612" s="406" customFormat="1" ht="40" customHeight="1" spans="1:7">
      <c r="A612" s="418" t="s">
        <v>1255</v>
      </c>
      <c r="B612" s="419" t="s">
        <v>249</v>
      </c>
      <c r="C612" s="417">
        <v>0</v>
      </c>
      <c r="D612" s="414"/>
      <c r="E612" s="427">
        <v>0</v>
      </c>
      <c r="F612" s="428"/>
      <c r="G612" s="417">
        <v>0</v>
      </c>
    </row>
    <row r="613" s="406" customFormat="1" ht="40" customHeight="1" spans="1:7">
      <c r="A613" s="418" t="s">
        <v>1256</v>
      </c>
      <c r="B613" s="419" t="s">
        <v>251</v>
      </c>
      <c r="C613" s="417">
        <v>0</v>
      </c>
      <c r="D613" s="414"/>
      <c r="E613" s="427">
        <v>0</v>
      </c>
      <c r="F613" s="428"/>
      <c r="G613" s="417">
        <v>0</v>
      </c>
    </row>
    <row r="614" s="406" customFormat="1" ht="40" customHeight="1" spans="1:7">
      <c r="A614" s="418" t="s">
        <v>1257</v>
      </c>
      <c r="B614" s="419" t="s">
        <v>253</v>
      </c>
      <c r="C614" s="417">
        <v>0</v>
      </c>
      <c r="D614" s="414"/>
      <c r="E614" s="427">
        <v>0</v>
      </c>
      <c r="F614" s="428"/>
      <c r="G614" s="417">
        <v>0</v>
      </c>
    </row>
    <row r="615" s="406" customFormat="1" ht="40" customHeight="1" spans="1:7">
      <c r="A615" s="418" t="s">
        <v>1258</v>
      </c>
      <c r="B615" s="419" t="s">
        <v>1259</v>
      </c>
      <c r="C615" s="417">
        <v>12</v>
      </c>
      <c r="D615" s="414">
        <v>11</v>
      </c>
      <c r="E615" s="427">
        <v>11</v>
      </c>
      <c r="F615" s="428"/>
      <c r="G615" s="417">
        <v>1</v>
      </c>
    </row>
    <row r="616" s="406" customFormat="1" ht="40" customHeight="1" spans="1:7">
      <c r="A616" s="418" t="s">
        <v>1260</v>
      </c>
      <c r="B616" s="419" t="s">
        <v>1261</v>
      </c>
      <c r="C616" s="417">
        <v>5</v>
      </c>
      <c r="D616" s="414"/>
      <c r="E616" s="427">
        <v>0</v>
      </c>
      <c r="F616" s="428"/>
      <c r="G616" s="417">
        <v>5</v>
      </c>
    </row>
    <row r="617" s="406" customFormat="1" ht="40" customHeight="1" spans="1:7">
      <c r="A617" s="418" t="s">
        <v>1262</v>
      </c>
      <c r="B617" s="419" t="s">
        <v>1263</v>
      </c>
      <c r="C617" s="417">
        <v>0</v>
      </c>
      <c r="D617" s="414"/>
      <c r="E617" s="427">
        <v>0</v>
      </c>
      <c r="F617" s="428"/>
      <c r="G617" s="417">
        <v>0</v>
      </c>
    </row>
    <row r="618" s="406" customFormat="1" ht="40" customHeight="1" spans="1:7">
      <c r="A618" s="418" t="s">
        <v>1264</v>
      </c>
      <c r="B618" s="419" t="s">
        <v>1265</v>
      </c>
      <c r="C618" s="417">
        <v>10</v>
      </c>
      <c r="D618" s="414">
        <v>10</v>
      </c>
      <c r="E618" s="427">
        <v>10</v>
      </c>
      <c r="F618" s="428"/>
      <c r="G618" s="417">
        <v>0</v>
      </c>
    </row>
    <row r="619" s="406" customFormat="1" ht="40" customHeight="1" spans="1:7">
      <c r="A619" s="418" t="s">
        <v>1266</v>
      </c>
      <c r="B619" s="419" t="s">
        <v>1267</v>
      </c>
      <c r="C619" s="417">
        <v>4</v>
      </c>
      <c r="D619" s="414">
        <v>3</v>
      </c>
      <c r="E619" s="427">
        <v>3</v>
      </c>
      <c r="F619" s="428"/>
      <c r="G619" s="417">
        <v>1</v>
      </c>
    </row>
    <row r="620" s="406" customFormat="1" ht="40" customHeight="1" spans="1:7">
      <c r="A620" s="415" t="s">
        <v>1268</v>
      </c>
      <c r="B620" s="416" t="s">
        <v>1269</v>
      </c>
      <c r="C620" s="417">
        <v>0</v>
      </c>
      <c r="D620" s="414"/>
      <c r="E620" s="427">
        <v>0</v>
      </c>
      <c r="F620" s="428"/>
      <c r="G620" s="417">
        <v>0</v>
      </c>
    </row>
    <row r="621" s="406" customFormat="1" ht="40" customHeight="1" spans="1:7">
      <c r="A621" s="418" t="s">
        <v>1270</v>
      </c>
      <c r="B621" s="419" t="s">
        <v>249</v>
      </c>
      <c r="C621" s="417">
        <v>0</v>
      </c>
      <c r="D621" s="414"/>
      <c r="E621" s="427">
        <v>0</v>
      </c>
      <c r="F621" s="428"/>
      <c r="G621" s="417">
        <v>0</v>
      </c>
    </row>
    <row r="622" s="406" customFormat="1" ht="40" customHeight="1" spans="1:7">
      <c r="A622" s="418" t="s">
        <v>1271</v>
      </c>
      <c r="B622" s="419" t="s">
        <v>251</v>
      </c>
      <c r="C622" s="417">
        <v>0</v>
      </c>
      <c r="D622" s="414"/>
      <c r="E622" s="427">
        <v>0</v>
      </c>
      <c r="F622" s="428"/>
      <c r="G622" s="417">
        <v>0</v>
      </c>
    </row>
    <row r="623" s="406" customFormat="1" ht="40" customHeight="1" spans="1:7">
      <c r="A623" s="418" t="s">
        <v>1272</v>
      </c>
      <c r="B623" s="419" t="s">
        <v>253</v>
      </c>
      <c r="C623" s="417">
        <v>0</v>
      </c>
      <c r="D623" s="414"/>
      <c r="E623" s="427">
        <v>0</v>
      </c>
      <c r="F623" s="428"/>
      <c r="G623" s="417">
        <v>0</v>
      </c>
    </row>
    <row r="624" s="406" customFormat="1" ht="40" customHeight="1" spans="1:7">
      <c r="A624" s="418" t="s">
        <v>1273</v>
      </c>
      <c r="B624" s="419" t="s">
        <v>1274</v>
      </c>
      <c r="C624" s="417">
        <v>0</v>
      </c>
      <c r="D624" s="414"/>
      <c r="E624" s="427">
        <v>0</v>
      </c>
      <c r="F624" s="428"/>
      <c r="G624" s="417">
        <v>0</v>
      </c>
    </row>
    <row r="625" s="406" customFormat="1" ht="40" customHeight="1" spans="1:7">
      <c r="A625" s="415" t="s">
        <v>1275</v>
      </c>
      <c r="B625" s="416" t="s">
        <v>1276</v>
      </c>
      <c r="C625" s="417">
        <v>235</v>
      </c>
      <c r="D625" s="414">
        <v>235</v>
      </c>
      <c r="E625" s="427">
        <v>235</v>
      </c>
      <c r="F625" s="428"/>
      <c r="G625" s="417">
        <v>0</v>
      </c>
    </row>
    <row r="626" s="406" customFormat="1" ht="40" customHeight="1" spans="1:7">
      <c r="A626" s="418" t="s">
        <v>1277</v>
      </c>
      <c r="B626" s="419" t="s">
        <v>1278</v>
      </c>
      <c r="C626" s="417">
        <v>100</v>
      </c>
      <c r="D626" s="414">
        <v>100</v>
      </c>
      <c r="E626" s="427">
        <v>100</v>
      </c>
      <c r="F626" s="428"/>
      <c r="G626" s="417">
        <v>0</v>
      </c>
    </row>
    <row r="627" s="406" customFormat="1" ht="40" customHeight="1" spans="1:7">
      <c r="A627" s="418" t="s">
        <v>1279</v>
      </c>
      <c r="B627" s="419" t="s">
        <v>1280</v>
      </c>
      <c r="C627" s="417">
        <v>135</v>
      </c>
      <c r="D627" s="414">
        <v>135</v>
      </c>
      <c r="E627" s="427">
        <v>135</v>
      </c>
      <c r="F627" s="428"/>
      <c r="G627" s="417">
        <v>0</v>
      </c>
    </row>
    <row r="628" s="406" customFormat="1" ht="40" customHeight="1" spans="1:7">
      <c r="A628" s="415" t="s">
        <v>1281</v>
      </c>
      <c r="B628" s="416" t="s">
        <v>1282</v>
      </c>
      <c r="C628" s="417">
        <v>175</v>
      </c>
      <c r="D628" s="414">
        <v>175</v>
      </c>
      <c r="E628" s="427">
        <v>175</v>
      </c>
      <c r="F628" s="428"/>
      <c r="G628" s="417">
        <v>0</v>
      </c>
    </row>
    <row r="629" s="406" customFormat="1" ht="40" customHeight="1" spans="1:7">
      <c r="A629" s="418" t="s">
        <v>1283</v>
      </c>
      <c r="B629" s="419" t="s">
        <v>1284</v>
      </c>
      <c r="C629" s="417">
        <v>175</v>
      </c>
      <c r="D629" s="414">
        <v>175</v>
      </c>
      <c r="E629" s="427">
        <v>175</v>
      </c>
      <c r="F629" s="428"/>
      <c r="G629" s="417">
        <v>0</v>
      </c>
    </row>
    <row r="630" s="406" customFormat="1" ht="40" customHeight="1" spans="1:7">
      <c r="A630" s="418" t="s">
        <v>1285</v>
      </c>
      <c r="B630" s="419" t="s">
        <v>1286</v>
      </c>
      <c r="C630" s="417">
        <v>0</v>
      </c>
      <c r="D630" s="414"/>
      <c r="E630" s="427">
        <v>0</v>
      </c>
      <c r="F630" s="428"/>
      <c r="G630" s="417">
        <v>0</v>
      </c>
    </row>
    <row r="631" s="406" customFormat="1" ht="40" customHeight="1" spans="1:7">
      <c r="A631" s="415" t="s">
        <v>1287</v>
      </c>
      <c r="B631" s="416" t="s">
        <v>1288</v>
      </c>
      <c r="C631" s="417">
        <v>27</v>
      </c>
      <c r="D631" s="414">
        <v>27</v>
      </c>
      <c r="E631" s="427">
        <v>27</v>
      </c>
      <c r="F631" s="428"/>
      <c r="G631" s="417">
        <v>0</v>
      </c>
    </row>
    <row r="632" s="406" customFormat="1" ht="40" customHeight="1" spans="1:7">
      <c r="A632" s="418" t="s">
        <v>1289</v>
      </c>
      <c r="B632" s="419" t="s">
        <v>1290</v>
      </c>
      <c r="C632" s="417">
        <v>0</v>
      </c>
      <c r="D632" s="414"/>
      <c r="E632" s="427">
        <v>0</v>
      </c>
      <c r="F632" s="428"/>
      <c r="G632" s="417">
        <v>0</v>
      </c>
    </row>
    <row r="633" s="406" customFormat="1" ht="40" customHeight="1" spans="1:7">
      <c r="A633" s="418" t="s">
        <v>1291</v>
      </c>
      <c r="B633" s="419" t="s">
        <v>1292</v>
      </c>
      <c r="C633" s="417">
        <v>27</v>
      </c>
      <c r="D633" s="414">
        <v>27</v>
      </c>
      <c r="E633" s="427">
        <v>27</v>
      </c>
      <c r="F633" s="428"/>
      <c r="G633" s="417">
        <v>0</v>
      </c>
    </row>
    <row r="634" s="406" customFormat="1" ht="40" customHeight="1" spans="1:7">
      <c r="A634" s="415" t="s">
        <v>1297</v>
      </c>
      <c r="B634" s="416" t="s">
        <v>1298</v>
      </c>
      <c r="C634" s="417">
        <v>0</v>
      </c>
      <c r="D634" s="414"/>
      <c r="E634" s="427">
        <v>0</v>
      </c>
      <c r="F634" s="428"/>
      <c r="G634" s="417">
        <v>0</v>
      </c>
    </row>
    <row r="635" s="406" customFormat="1" ht="40" customHeight="1" spans="1:7">
      <c r="A635" s="418" t="s">
        <v>1299</v>
      </c>
      <c r="B635" s="419" t="s">
        <v>1300</v>
      </c>
      <c r="C635" s="417">
        <v>0</v>
      </c>
      <c r="D635" s="414"/>
      <c r="E635" s="427">
        <v>0</v>
      </c>
      <c r="F635" s="428"/>
      <c r="G635" s="417">
        <v>0</v>
      </c>
    </row>
    <row r="636" s="406" customFormat="1" ht="40" customHeight="1" spans="1:7">
      <c r="A636" s="418" t="s">
        <v>1301</v>
      </c>
      <c r="B636" s="419" t="s">
        <v>1302</v>
      </c>
      <c r="C636" s="417">
        <v>0</v>
      </c>
      <c r="D636" s="414"/>
      <c r="E636" s="427">
        <v>0</v>
      </c>
      <c r="F636" s="428"/>
      <c r="G636" s="417">
        <v>0</v>
      </c>
    </row>
    <row r="637" s="406" customFormat="1" ht="40" customHeight="1" spans="1:7">
      <c r="A637" s="415" t="s">
        <v>1303</v>
      </c>
      <c r="B637" s="416" t="s">
        <v>1304</v>
      </c>
      <c r="C637" s="417">
        <v>0</v>
      </c>
      <c r="D637" s="414"/>
      <c r="E637" s="427">
        <v>0</v>
      </c>
      <c r="F637" s="428"/>
      <c r="G637" s="417">
        <v>0</v>
      </c>
    </row>
    <row r="638" s="406" customFormat="1" ht="40" customHeight="1" spans="1:7">
      <c r="A638" s="418" t="s">
        <v>1305</v>
      </c>
      <c r="B638" s="419" t="s">
        <v>1306</v>
      </c>
      <c r="C638" s="417">
        <v>0</v>
      </c>
      <c r="D638" s="414"/>
      <c r="E638" s="427">
        <v>0</v>
      </c>
      <c r="F638" s="428"/>
      <c r="G638" s="417">
        <v>0</v>
      </c>
    </row>
    <row r="639" s="406" customFormat="1" ht="40" customHeight="1" spans="1:7">
      <c r="A639" s="418" t="s">
        <v>1307</v>
      </c>
      <c r="B639" s="419" t="s">
        <v>1308</v>
      </c>
      <c r="C639" s="417">
        <v>0</v>
      </c>
      <c r="D639" s="414"/>
      <c r="E639" s="427">
        <v>0</v>
      </c>
      <c r="F639" s="428"/>
      <c r="G639" s="417">
        <v>0</v>
      </c>
    </row>
    <row r="640" s="406" customFormat="1" ht="40" customHeight="1" spans="1:7">
      <c r="A640" s="415" t="s">
        <v>1309</v>
      </c>
      <c r="B640" s="416" t="s">
        <v>1310</v>
      </c>
      <c r="C640" s="417">
        <v>756</v>
      </c>
      <c r="D640" s="414">
        <v>756</v>
      </c>
      <c r="E640" s="427">
        <v>756</v>
      </c>
      <c r="F640" s="428"/>
      <c r="G640" s="417"/>
    </row>
    <row r="641" s="406" customFormat="1" ht="40" customHeight="1" spans="1:7">
      <c r="A641" s="418" t="s">
        <v>1311</v>
      </c>
      <c r="B641" s="419" t="s">
        <v>1312</v>
      </c>
      <c r="C641" s="417">
        <v>0</v>
      </c>
      <c r="D641" s="414"/>
      <c r="E641" s="427">
        <v>0</v>
      </c>
      <c r="F641" s="428"/>
      <c r="G641" s="417">
        <v>0</v>
      </c>
    </row>
    <row r="642" s="406" customFormat="1" ht="40" customHeight="1" spans="1:7">
      <c r="A642" s="418" t="s">
        <v>1313</v>
      </c>
      <c r="B642" s="419" t="s">
        <v>1314</v>
      </c>
      <c r="C642" s="417">
        <v>756</v>
      </c>
      <c r="D642" s="414">
        <v>756</v>
      </c>
      <c r="E642" s="427">
        <v>756</v>
      </c>
      <c r="F642" s="428"/>
      <c r="G642" s="417"/>
    </row>
    <row r="643" s="406" customFormat="1" ht="40" customHeight="1" spans="1:7">
      <c r="A643" s="418" t="s">
        <v>1315</v>
      </c>
      <c r="B643" s="419" t="s">
        <v>1316</v>
      </c>
      <c r="C643" s="417">
        <v>0</v>
      </c>
      <c r="D643" s="414"/>
      <c r="E643" s="427">
        <v>0</v>
      </c>
      <c r="F643" s="428"/>
      <c r="G643" s="417">
        <v>0</v>
      </c>
    </row>
    <row r="644" s="406" customFormat="1" ht="40" customHeight="1" spans="1:7">
      <c r="A644" s="415" t="s">
        <v>1317</v>
      </c>
      <c r="B644" s="416" t="s">
        <v>1318</v>
      </c>
      <c r="C644" s="417">
        <v>58</v>
      </c>
      <c r="D644" s="414">
        <v>58</v>
      </c>
      <c r="E644" s="427">
        <v>58</v>
      </c>
      <c r="F644" s="428"/>
      <c r="G644" s="417"/>
    </row>
    <row r="645" s="406" customFormat="1" ht="40" customHeight="1" spans="1:7">
      <c r="A645" s="418" t="s">
        <v>1319</v>
      </c>
      <c r="B645" s="419" t="s">
        <v>1320</v>
      </c>
      <c r="C645" s="417">
        <v>30</v>
      </c>
      <c r="D645" s="414">
        <v>30</v>
      </c>
      <c r="E645" s="427">
        <v>30</v>
      </c>
      <c r="F645" s="428"/>
      <c r="G645" s="417"/>
    </row>
    <row r="646" s="406" customFormat="1" ht="40" customHeight="1" spans="1:7">
      <c r="A646" s="418" t="s">
        <v>1321</v>
      </c>
      <c r="B646" s="419" t="s">
        <v>1322</v>
      </c>
      <c r="C646" s="417">
        <v>16</v>
      </c>
      <c r="D646" s="414">
        <v>16</v>
      </c>
      <c r="E646" s="427">
        <v>16</v>
      </c>
      <c r="F646" s="428"/>
      <c r="G646" s="417"/>
    </row>
    <row r="647" s="406" customFormat="1" ht="40" customHeight="1" spans="1:7">
      <c r="A647" s="418" t="s">
        <v>1323</v>
      </c>
      <c r="B647" s="419" t="s">
        <v>1324</v>
      </c>
      <c r="C647" s="417">
        <v>0</v>
      </c>
      <c r="D647" s="414"/>
      <c r="E647" s="427">
        <v>0</v>
      </c>
      <c r="F647" s="428"/>
      <c r="G647" s="417"/>
    </row>
    <row r="648" s="406" customFormat="1" ht="40" customHeight="1" spans="1:7">
      <c r="A648" s="418" t="s">
        <v>1325</v>
      </c>
      <c r="B648" s="419" t="s">
        <v>1326</v>
      </c>
      <c r="C648" s="417">
        <v>12</v>
      </c>
      <c r="D648" s="414">
        <v>12</v>
      </c>
      <c r="E648" s="427">
        <v>12</v>
      </c>
      <c r="F648" s="428"/>
      <c r="G648" s="417"/>
    </row>
    <row r="649" s="406" customFormat="1" ht="40" customHeight="1" spans="1:7">
      <c r="A649" s="415" t="s">
        <v>1327</v>
      </c>
      <c r="B649" s="416" t="s">
        <v>1328</v>
      </c>
      <c r="C649" s="417">
        <v>0</v>
      </c>
      <c r="D649" s="414"/>
      <c r="E649" s="427">
        <v>0</v>
      </c>
      <c r="F649" s="428"/>
      <c r="G649" s="417"/>
    </row>
    <row r="650" s="406" customFormat="1" ht="40" customHeight="1" spans="1:7">
      <c r="A650" s="418" t="s">
        <v>1329</v>
      </c>
      <c r="B650" s="419" t="s">
        <v>249</v>
      </c>
      <c r="C650" s="417">
        <v>0</v>
      </c>
      <c r="D650" s="414"/>
      <c r="E650" s="427">
        <v>0</v>
      </c>
      <c r="F650" s="428"/>
      <c r="G650" s="417"/>
    </row>
    <row r="651" s="406" customFormat="1" ht="40" customHeight="1" spans="1:7">
      <c r="A651" s="418" t="s">
        <v>1330</v>
      </c>
      <c r="B651" s="419" t="s">
        <v>251</v>
      </c>
      <c r="C651" s="417">
        <v>0</v>
      </c>
      <c r="D651" s="414"/>
      <c r="E651" s="427">
        <v>0</v>
      </c>
      <c r="F651" s="428"/>
      <c r="G651" s="417"/>
    </row>
    <row r="652" s="406" customFormat="1" ht="40" customHeight="1" spans="1:7">
      <c r="A652" s="418" t="s">
        <v>1331</v>
      </c>
      <c r="B652" s="419" t="s">
        <v>253</v>
      </c>
      <c r="C652" s="417">
        <v>0</v>
      </c>
      <c r="D652" s="414"/>
      <c r="E652" s="427">
        <v>0</v>
      </c>
      <c r="F652" s="428"/>
      <c r="G652" s="417">
        <v>0</v>
      </c>
    </row>
    <row r="653" s="406" customFormat="1" ht="40" customHeight="1" spans="1:7">
      <c r="A653" s="418" t="s">
        <v>1332</v>
      </c>
      <c r="B653" s="419" t="s">
        <v>1333</v>
      </c>
      <c r="C653" s="417">
        <v>0</v>
      </c>
      <c r="D653" s="414"/>
      <c r="E653" s="427">
        <v>0</v>
      </c>
      <c r="F653" s="428"/>
      <c r="G653" s="417"/>
    </row>
    <row r="654" s="406" customFormat="1" ht="40" customHeight="1" spans="1:7">
      <c r="A654" s="418" t="s">
        <v>1334</v>
      </c>
      <c r="B654" s="419" t="s">
        <v>1335</v>
      </c>
      <c r="C654" s="417">
        <v>0</v>
      </c>
      <c r="D654" s="414"/>
      <c r="E654" s="427">
        <v>0</v>
      </c>
      <c r="F654" s="428"/>
      <c r="G654" s="417">
        <v>0</v>
      </c>
    </row>
    <row r="655" s="406" customFormat="1" ht="40" customHeight="1" spans="1:7">
      <c r="A655" s="418" t="s">
        <v>1336</v>
      </c>
      <c r="B655" s="419" t="s">
        <v>267</v>
      </c>
      <c r="C655" s="417">
        <v>0</v>
      </c>
      <c r="D655" s="414"/>
      <c r="E655" s="427">
        <v>0</v>
      </c>
      <c r="F655" s="428"/>
      <c r="G655" s="417">
        <v>0</v>
      </c>
    </row>
    <row r="656" s="406" customFormat="1" ht="40" customHeight="1" spans="1:7">
      <c r="A656" s="418" t="s">
        <v>1337</v>
      </c>
      <c r="B656" s="419" t="s">
        <v>1338</v>
      </c>
      <c r="C656" s="417">
        <v>0</v>
      </c>
      <c r="D656" s="414"/>
      <c r="E656" s="427">
        <v>0</v>
      </c>
      <c r="F656" s="428"/>
      <c r="G656" s="417">
        <v>0</v>
      </c>
    </row>
    <row r="657" s="406" customFormat="1" ht="40" customHeight="1" spans="1:7">
      <c r="A657" s="415" t="s">
        <v>1339</v>
      </c>
      <c r="B657" s="416" t="s">
        <v>1340</v>
      </c>
      <c r="C657" s="417">
        <v>0</v>
      </c>
      <c r="D657" s="414"/>
      <c r="E657" s="427">
        <v>0</v>
      </c>
      <c r="F657" s="428"/>
      <c r="G657" s="417">
        <v>0</v>
      </c>
    </row>
    <row r="658" s="406" customFormat="1" ht="40" customHeight="1" spans="1:7">
      <c r="A658" s="418" t="s">
        <v>1341</v>
      </c>
      <c r="B658" s="419" t="s">
        <v>1342</v>
      </c>
      <c r="C658" s="417">
        <v>0</v>
      </c>
      <c r="D658" s="414"/>
      <c r="E658" s="427">
        <v>0</v>
      </c>
      <c r="F658" s="428"/>
      <c r="G658" s="417">
        <v>0</v>
      </c>
    </row>
    <row r="659" s="406" customFormat="1" ht="40" customHeight="1" spans="1:7">
      <c r="A659" s="418" t="s">
        <v>1343</v>
      </c>
      <c r="B659" s="419" t="s">
        <v>1344</v>
      </c>
      <c r="C659" s="417">
        <v>0</v>
      </c>
      <c r="D659" s="414"/>
      <c r="E659" s="427">
        <v>0</v>
      </c>
      <c r="F659" s="428"/>
      <c r="G659" s="417">
        <v>0</v>
      </c>
    </row>
    <row r="660" s="406" customFormat="1" ht="40" customHeight="1" spans="1:7">
      <c r="A660" s="415" t="s">
        <v>1345</v>
      </c>
      <c r="B660" s="416" t="s">
        <v>1346</v>
      </c>
      <c r="C660" s="417">
        <v>0</v>
      </c>
      <c r="D660" s="414"/>
      <c r="E660" s="427">
        <v>0</v>
      </c>
      <c r="F660" s="428"/>
      <c r="G660" s="417">
        <v>0</v>
      </c>
    </row>
    <row r="661" s="406" customFormat="1" ht="40" customHeight="1" spans="1:7">
      <c r="A661" s="419">
        <v>2089999</v>
      </c>
      <c r="B661" s="419" t="s">
        <v>1347</v>
      </c>
      <c r="C661" s="417">
        <v>0</v>
      </c>
      <c r="D661" s="414"/>
      <c r="E661" s="427">
        <v>0</v>
      </c>
      <c r="F661" s="428"/>
      <c r="G661" s="417">
        <v>0</v>
      </c>
    </row>
    <row r="662" s="406" customFormat="1" ht="40" customHeight="1" spans="1:8">
      <c r="A662" s="415" t="s">
        <v>1348</v>
      </c>
      <c r="B662" s="416" t="s">
        <v>26</v>
      </c>
      <c r="C662" s="417">
        <v>7370</v>
      </c>
      <c r="D662" s="414">
        <v>4108</v>
      </c>
      <c r="E662" s="427">
        <v>4108</v>
      </c>
      <c r="F662" s="428"/>
      <c r="G662" s="417">
        <v>3262</v>
      </c>
      <c r="H662" s="406">
        <v>4282</v>
      </c>
    </row>
    <row r="663" s="406" customFormat="1" ht="40" customHeight="1" spans="1:7">
      <c r="A663" s="415" t="s">
        <v>1349</v>
      </c>
      <c r="B663" s="416" t="s">
        <v>1350</v>
      </c>
      <c r="C663" s="417">
        <v>0</v>
      </c>
      <c r="D663" s="414"/>
      <c r="E663" s="427">
        <v>0</v>
      </c>
      <c r="F663" s="428"/>
      <c r="G663" s="417">
        <v>0</v>
      </c>
    </row>
    <row r="664" s="406" customFormat="1" ht="40" customHeight="1" spans="1:7">
      <c r="A664" s="418" t="s">
        <v>1351</v>
      </c>
      <c r="B664" s="419" t="s">
        <v>249</v>
      </c>
      <c r="C664" s="417">
        <v>0</v>
      </c>
      <c r="D664" s="414"/>
      <c r="E664" s="427">
        <v>0</v>
      </c>
      <c r="F664" s="428"/>
      <c r="G664" s="417">
        <v>0</v>
      </c>
    </row>
    <row r="665" s="406" customFormat="1" ht="40" customHeight="1" spans="1:7">
      <c r="A665" s="418" t="s">
        <v>1352</v>
      </c>
      <c r="B665" s="419" t="s">
        <v>251</v>
      </c>
      <c r="C665" s="417">
        <v>0</v>
      </c>
      <c r="D665" s="414"/>
      <c r="E665" s="427">
        <v>0</v>
      </c>
      <c r="F665" s="428"/>
      <c r="G665" s="417">
        <v>0</v>
      </c>
    </row>
    <row r="666" s="406" customFormat="1" ht="40" customHeight="1" spans="1:7">
      <c r="A666" s="418" t="s">
        <v>1353</v>
      </c>
      <c r="B666" s="419" t="s">
        <v>253</v>
      </c>
      <c r="C666" s="417">
        <v>0</v>
      </c>
      <c r="D666" s="414"/>
      <c r="E666" s="427">
        <v>0</v>
      </c>
      <c r="F666" s="428"/>
      <c r="G666" s="417">
        <v>0</v>
      </c>
    </row>
    <row r="667" s="406" customFormat="1" ht="40" customHeight="1" spans="1:7">
      <c r="A667" s="418" t="s">
        <v>1354</v>
      </c>
      <c r="B667" s="419" t="s">
        <v>1355</v>
      </c>
      <c r="C667" s="417">
        <v>0</v>
      </c>
      <c r="D667" s="414"/>
      <c r="E667" s="427">
        <v>0</v>
      </c>
      <c r="F667" s="428"/>
      <c r="G667" s="417">
        <v>0</v>
      </c>
    </row>
    <row r="668" s="406" customFormat="1" ht="40" customHeight="1" spans="1:7">
      <c r="A668" s="415" t="s">
        <v>1356</v>
      </c>
      <c r="B668" s="416" t="s">
        <v>1357</v>
      </c>
      <c r="C668" s="417">
        <v>0</v>
      </c>
      <c r="D668" s="414"/>
      <c r="E668" s="427">
        <v>0</v>
      </c>
      <c r="F668" s="428"/>
      <c r="G668" s="417">
        <v>0</v>
      </c>
    </row>
    <row r="669" s="406" customFormat="1" ht="40" customHeight="1" spans="1:7">
      <c r="A669" s="418" t="s">
        <v>1358</v>
      </c>
      <c r="B669" s="419" t="s">
        <v>1359</v>
      </c>
      <c r="C669" s="417">
        <v>0</v>
      </c>
      <c r="D669" s="414"/>
      <c r="E669" s="427">
        <v>0</v>
      </c>
      <c r="F669" s="428"/>
      <c r="G669" s="417">
        <v>0</v>
      </c>
    </row>
    <row r="670" s="406" customFormat="1" ht="40" customHeight="1" spans="1:7">
      <c r="A670" s="418" t="s">
        <v>1360</v>
      </c>
      <c r="B670" s="419" t="s">
        <v>1361</v>
      </c>
      <c r="C670" s="417">
        <v>0</v>
      </c>
      <c r="D670" s="414"/>
      <c r="E670" s="427">
        <v>0</v>
      </c>
      <c r="F670" s="428"/>
      <c r="G670" s="417">
        <v>0</v>
      </c>
    </row>
    <row r="671" s="406" customFormat="1" ht="40" customHeight="1" spans="1:7">
      <c r="A671" s="418" t="s">
        <v>1362</v>
      </c>
      <c r="B671" s="419" t="s">
        <v>1363</v>
      </c>
      <c r="C671" s="417">
        <v>0</v>
      </c>
      <c r="D671" s="414"/>
      <c r="E671" s="427">
        <v>0</v>
      </c>
      <c r="F671" s="428"/>
      <c r="G671" s="417">
        <v>0</v>
      </c>
    </row>
    <row r="672" s="406" customFormat="1" ht="40" customHeight="1" spans="1:7">
      <c r="A672" s="418" t="s">
        <v>1364</v>
      </c>
      <c r="B672" s="419" t="s">
        <v>1365</v>
      </c>
      <c r="C672" s="417">
        <v>0</v>
      </c>
      <c r="D672" s="414"/>
      <c r="E672" s="427">
        <v>0</v>
      </c>
      <c r="F672" s="428"/>
      <c r="G672" s="417">
        <v>0</v>
      </c>
    </row>
    <row r="673" s="406" customFormat="1" ht="40" customHeight="1" spans="1:7">
      <c r="A673" s="418" t="s">
        <v>1366</v>
      </c>
      <c r="B673" s="419" t="s">
        <v>1367</v>
      </c>
      <c r="C673" s="417">
        <v>0</v>
      </c>
      <c r="D673" s="414"/>
      <c r="E673" s="427">
        <v>0</v>
      </c>
      <c r="F673" s="428"/>
      <c r="G673" s="417">
        <v>0</v>
      </c>
    </row>
    <row r="674" s="406" customFormat="1" ht="40" customHeight="1" spans="1:7">
      <c r="A674" s="418" t="s">
        <v>1368</v>
      </c>
      <c r="B674" s="419" t="s">
        <v>1369</v>
      </c>
      <c r="C674" s="417">
        <v>0</v>
      </c>
      <c r="D674" s="414"/>
      <c r="E674" s="427">
        <v>0</v>
      </c>
      <c r="F674" s="428"/>
      <c r="G674" s="417">
        <v>0</v>
      </c>
    </row>
    <row r="675" s="406" customFormat="1" ht="40" customHeight="1" spans="1:7">
      <c r="A675" s="418" t="s">
        <v>1370</v>
      </c>
      <c r="B675" s="419" t="s">
        <v>1371</v>
      </c>
      <c r="C675" s="417">
        <v>0</v>
      </c>
      <c r="D675" s="414"/>
      <c r="E675" s="427">
        <v>0</v>
      </c>
      <c r="F675" s="428"/>
      <c r="G675" s="417">
        <v>0</v>
      </c>
    </row>
    <row r="676" s="406" customFormat="1" ht="40" customHeight="1" spans="1:7">
      <c r="A676" s="418" t="s">
        <v>1372</v>
      </c>
      <c r="B676" s="419" t="s">
        <v>1373</v>
      </c>
      <c r="C676" s="417">
        <v>0</v>
      </c>
      <c r="D676" s="414"/>
      <c r="E676" s="427">
        <v>0</v>
      </c>
      <c r="F676" s="428"/>
      <c r="G676" s="417">
        <v>0</v>
      </c>
    </row>
    <row r="677" s="406" customFormat="1" ht="40" customHeight="1" spans="1:7">
      <c r="A677" s="418" t="s">
        <v>1374</v>
      </c>
      <c r="B677" s="419" t="s">
        <v>1375</v>
      </c>
      <c r="C677" s="417">
        <v>0</v>
      </c>
      <c r="D677" s="414"/>
      <c r="E677" s="427">
        <v>0</v>
      </c>
      <c r="F677" s="428"/>
      <c r="G677" s="417">
        <v>0</v>
      </c>
    </row>
    <row r="678" s="406" customFormat="1" ht="40" customHeight="1" spans="1:7">
      <c r="A678" s="418" t="s">
        <v>1376</v>
      </c>
      <c r="B678" s="419" t="s">
        <v>1377</v>
      </c>
      <c r="C678" s="417">
        <v>0</v>
      </c>
      <c r="D678" s="414"/>
      <c r="E678" s="427">
        <v>0</v>
      </c>
      <c r="F678" s="428"/>
      <c r="G678" s="417">
        <v>0</v>
      </c>
    </row>
    <row r="679" s="406" customFormat="1" ht="40" customHeight="1" spans="1:7">
      <c r="A679" s="418" t="s">
        <v>1378</v>
      </c>
      <c r="B679" s="419" t="s">
        <v>1379</v>
      </c>
      <c r="C679" s="417">
        <v>0</v>
      </c>
      <c r="D679" s="414"/>
      <c r="E679" s="427">
        <v>0</v>
      </c>
      <c r="F679" s="428"/>
      <c r="G679" s="417">
        <v>0</v>
      </c>
    </row>
    <row r="680" s="406" customFormat="1" ht="40" customHeight="1" spans="1:7">
      <c r="A680" s="418" t="s">
        <v>1380</v>
      </c>
      <c r="B680" s="419" t="s">
        <v>1381</v>
      </c>
      <c r="C680" s="417">
        <v>0</v>
      </c>
      <c r="D680" s="414"/>
      <c r="E680" s="427">
        <v>0</v>
      </c>
      <c r="F680" s="428"/>
      <c r="G680" s="417">
        <v>0</v>
      </c>
    </row>
    <row r="681" s="406" customFormat="1" ht="40" customHeight="1" spans="1:7">
      <c r="A681" s="418" t="s">
        <v>1382</v>
      </c>
      <c r="B681" s="419" t="s">
        <v>1383</v>
      </c>
      <c r="C681" s="417">
        <v>0</v>
      </c>
      <c r="D681" s="414"/>
      <c r="E681" s="427">
        <v>0</v>
      </c>
      <c r="F681" s="428"/>
      <c r="G681" s="417">
        <v>0</v>
      </c>
    </row>
    <row r="682" s="406" customFormat="1" ht="40" customHeight="1" spans="1:7">
      <c r="A682" s="415" t="s">
        <v>1384</v>
      </c>
      <c r="B682" s="416" t="s">
        <v>1385</v>
      </c>
      <c r="C682" s="417">
        <v>386</v>
      </c>
      <c r="D682" s="414">
        <v>380</v>
      </c>
      <c r="E682" s="427">
        <v>380</v>
      </c>
      <c r="F682" s="428"/>
      <c r="G682" s="417">
        <v>6</v>
      </c>
    </row>
    <row r="683" s="406" customFormat="1" ht="40" customHeight="1" spans="1:7">
      <c r="A683" s="418" t="s">
        <v>1386</v>
      </c>
      <c r="B683" s="419" t="s">
        <v>1387</v>
      </c>
      <c r="C683" s="417">
        <v>0</v>
      </c>
      <c r="D683" s="414"/>
      <c r="E683" s="427">
        <v>0</v>
      </c>
      <c r="F683" s="428"/>
      <c r="G683" s="417">
        <v>0</v>
      </c>
    </row>
    <row r="684" s="406" customFormat="1" ht="40" customHeight="1" spans="1:7">
      <c r="A684" s="418" t="s">
        <v>1388</v>
      </c>
      <c r="B684" s="419" t="s">
        <v>1389</v>
      </c>
      <c r="C684" s="417">
        <v>346</v>
      </c>
      <c r="D684" s="414">
        <v>343</v>
      </c>
      <c r="E684" s="427">
        <v>343</v>
      </c>
      <c r="F684" s="428"/>
      <c r="G684" s="417">
        <v>3</v>
      </c>
    </row>
    <row r="685" s="406" customFormat="1" ht="40" customHeight="1" spans="1:7">
      <c r="A685" s="418" t="s">
        <v>1390</v>
      </c>
      <c r="B685" s="419" t="s">
        <v>1391</v>
      </c>
      <c r="C685" s="417">
        <v>40</v>
      </c>
      <c r="D685" s="414">
        <v>37</v>
      </c>
      <c r="E685" s="427">
        <v>37</v>
      </c>
      <c r="F685" s="428"/>
      <c r="G685" s="417">
        <v>3</v>
      </c>
    </row>
    <row r="686" s="406" customFormat="1" ht="40" customHeight="1" spans="1:7">
      <c r="A686" s="415" t="s">
        <v>1392</v>
      </c>
      <c r="B686" s="416" t="s">
        <v>1393</v>
      </c>
      <c r="C686" s="417">
        <v>612</v>
      </c>
      <c r="D686" s="414">
        <v>415</v>
      </c>
      <c r="E686" s="427">
        <v>415</v>
      </c>
      <c r="F686" s="428"/>
      <c r="G686" s="417">
        <v>197</v>
      </c>
    </row>
    <row r="687" s="406" customFormat="1" ht="40" customHeight="1" spans="1:7">
      <c r="A687" s="418" t="s">
        <v>1394</v>
      </c>
      <c r="B687" s="419" t="s">
        <v>1395</v>
      </c>
      <c r="C687" s="417">
        <v>0</v>
      </c>
      <c r="D687" s="414"/>
      <c r="E687" s="427">
        <v>0</v>
      </c>
      <c r="F687" s="428"/>
      <c r="G687" s="417">
        <v>0</v>
      </c>
    </row>
    <row r="688" s="406" customFormat="1" ht="40" customHeight="1" spans="1:7">
      <c r="A688" s="418" t="s">
        <v>1396</v>
      </c>
      <c r="B688" s="419" t="s">
        <v>1397</v>
      </c>
      <c r="C688" s="417">
        <v>0</v>
      </c>
      <c r="D688" s="414"/>
      <c r="E688" s="427">
        <v>0</v>
      </c>
      <c r="F688" s="428"/>
      <c r="G688" s="417">
        <v>0</v>
      </c>
    </row>
    <row r="689" s="406" customFormat="1" ht="40" customHeight="1" spans="1:7">
      <c r="A689" s="418" t="s">
        <v>1398</v>
      </c>
      <c r="B689" s="419" t="s">
        <v>1399</v>
      </c>
      <c r="C689" s="417">
        <v>0</v>
      </c>
      <c r="D689" s="414"/>
      <c r="E689" s="427">
        <v>0</v>
      </c>
      <c r="F689" s="428"/>
      <c r="G689" s="417">
        <v>0</v>
      </c>
    </row>
    <row r="690" s="406" customFormat="1" ht="40" customHeight="1" spans="1:7">
      <c r="A690" s="418" t="s">
        <v>1400</v>
      </c>
      <c r="B690" s="419" t="s">
        <v>1401</v>
      </c>
      <c r="C690" s="417">
        <v>0</v>
      </c>
      <c r="D690" s="414"/>
      <c r="E690" s="427">
        <v>0</v>
      </c>
      <c r="F690" s="428"/>
      <c r="G690" s="417">
        <v>0</v>
      </c>
    </row>
    <row r="691" s="406" customFormat="1" ht="40" customHeight="1" spans="1:7">
      <c r="A691" s="418" t="s">
        <v>1402</v>
      </c>
      <c r="B691" s="419" t="s">
        <v>1403</v>
      </c>
      <c r="C691" s="417">
        <v>0</v>
      </c>
      <c r="D691" s="414"/>
      <c r="E691" s="427">
        <v>0</v>
      </c>
      <c r="F691" s="428"/>
      <c r="G691" s="417">
        <v>0</v>
      </c>
    </row>
    <row r="692" s="406" customFormat="1" ht="40" customHeight="1" spans="1:7">
      <c r="A692" s="418" t="s">
        <v>1404</v>
      </c>
      <c r="B692" s="419" t="s">
        <v>1405</v>
      </c>
      <c r="C692" s="417">
        <v>0</v>
      </c>
      <c r="D692" s="414"/>
      <c r="E692" s="427">
        <v>0</v>
      </c>
      <c r="F692" s="428"/>
      <c r="G692" s="417">
        <v>0</v>
      </c>
    </row>
    <row r="693" s="406" customFormat="1" ht="40" customHeight="1" spans="1:7">
      <c r="A693" s="418" t="s">
        <v>1406</v>
      </c>
      <c r="B693" s="419" t="s">
        <v>1407</v>
      </c>
      <c r="C693" s="417">
        <v>0</v>
      </c>
      <c r="D693" s="414"/>
      <c r="E693" s="427">
        <v>0</v>
      </c>
      <c r="F693" s="428"/>
      <c r="G693" s="417">
        <v>0</v>
      </c>
    </row>
    <row r="694" s="406" customFormat="1" ht="40" customHeight="1" spans="1:7">
      <c r="A694" s="418" t="s">
        <v>1408</v>
      </c>
      <c r="B694" s="419" t="s">
        <v>1409</v>
      </c>
      <c r="C694" s="417">
        <v>415</v>
      </c>
      <c r="D694" s="414">
        <v>412</v>
      </c>
      <c r="E694" s="427">
        <v>412</v>
      </c>
      <c r="F694" s="428"/>
      <c r="G694" s="417">
        <v>3</v>
      </c>
    </row>
    <row r="695" s="406" customFormat="1" ht="40" customHeight="1" spans="1:7">
      <c r="A695" s="418" t="s">
        <v>1410</v>
      </c>
      <c r="B695" s="419" t="s">
        <v>1411</v>
      </c>
      <c r="C695" s="417">
        <v>6</v>
      </c>
      <c r="D695" s="414"/>
      <c r="E695" s="427">
        <v>0</v>
      </c>
      <c r="F695" s="428"/>
      <c r="G695" s="417">
        <v>6</v>
      </c>
    </row>
    <row r="696" s="406" customFormat="1" ht="40" customHeight="1" spans="1:7">
      <c r="A696" s="418" t="s">
        <v>1412</v>
      </c>
      <c r="B696" s="419" t="s">
        <v>1413</v>
      </c>
      <c r="C696" s="417">
        <v>3</v>
      </c>
      <c r="D696" s="414"/>
      <c r="E696" s="427">
        <v>0</v>
      </c>
      <c r="F696" s="428"/>
      <c r="G696" s="417">
        <v>3</v>
      </c>
    </row>
    <row r="697" s="406" customFormat="1" ht="40" customHeight="1" spans="1:7">
      <c r="A697" s="418" t="s">
        <v>1414</v>
      </c>
      <c r="B697" s="419" t="s">
        <v>1415</v>
      </c>
      <c r="C697" s="417">
        <v>188</v>
      </c>
      <c r="D697" s="414">
        <v>3</v>
      </c>
      <c r="E697" s="427">
        <v>3</v>
      </c>
      <c r="F697" s="428"/>
      <c r="G697" s="417">
        <v>185</v>
      </c>
    </row>
    <row r="698" s="406" customFormat="1" ht="40" customHeight="1" spans="1:7">
      <c r="A698" s="415" t="s">
        <v>1416</v>
      </c>
      <c r="B698" s="416" t="s">
        <v>1417</v>
      </c>
      <c r="C698" s="417">
        <v>0</v>
      </c>
      <c r="D698" s="414"/>
      <c r="E698" s="427">
        <v>0</v>
      </c>
      <c r="F698" s="428"/>
      <c r="G698" s="417">
        <v>0</v>
      </c>
    </row>
    <row r="699" s="406" customFormat="1" ht="40" customHeight="1" spans="1:7">
      <c r="A699" s="418" t="s">
        <v>1418</v>
      </c>
      <c r="B699" s="419" t="s">
        <v>1419</v>
      </c>
      <c r="C699" s="417">
        <v>0</v>
      </c>
      <c r="D699" s="414"/>
      <c r="E699" s="427">
        <v>0</v>
      </c>
      <c r="F699" s="428"/>
      <c r="G699" s="417">
        <v>0</v>
      </c>
    </row>
    <row r="700" s="406" customFormat="1" ht="40" customHeight="1" spans="1:7">
      <c r="A700" s="418" t="s">
        <v>1420</v>
      </c>
      <c r="B700" s="419" t="s">
        <v>1421</v>
      </c>
      <c r="C700" s="417">
        <v>0</v>
      </c>
      <c r="D700" s="414"/>
      <c r="E700" s="427">
        <v>0</v>
      </c>
      <c r="F700" s="428"/>
      <c r="G700" s="417">
        <v>0</v>
      </c>
    </row>
    <row r="701" s="406" customFormat="1" ht="40" customHeight="1" spans="1:7">
      <c r="A701" s="415" t="s">
        <v>1422</v>
      </c>
      <c r="B701" s="416" t="s">
        <v>1423</v>
      </c>
      <c r="C701" s="417">
        <v>52</v>
      </c>
      <c r="D701" s="414">
        <v>52</v>
      </c>
      <c r="E701" s="427">
        <v>52</v>
      </c>
      <c r="F701" s="428"/>
      <c r="G701" s="417">
        <v>0</v>
      </c>
    </row>
    <row r="702" s="406" customFormat="1" ht="40" customHeight="1" spans="1:7">
      <c r="A702" s="418" t="s">
        <v>1424</v>
      </c>
      <c r="B702" s="419" t="s">
        <v>1425</v>
      </c>
      <c r="C702" s="417">
        <v>0</v>
      </c>
      <c r="D702" s="414"/>
      <c r="E702" s="427">
        <v>0</v>
      </c>
      <c r="F702" s="428"/>
      <c r="G702" s="417">
        <v>0</v>
      </c>
    </row>
    <row r="703" s="406" customFormat="1" ht="40" customHeight="1" spans="1:7">
      <c r="A703" s="418" t="s">
        <v>1426</v>
      </c>
      <c r="B703" s="419" t="s">
        <v>1427</v>
      </c>
      <c r="C703" s="417">
        <v>0</v>
      </c>
      <c r="D703" s="414"/>
      <c r="E703" s="427">
        <v>0</v>
      </c>
      <c r="F703" s="428"/>
      <c r="G703" s="417">
        <v>0</v>
      </c>
    </row>
    <row r="704" s="406" customFormat="1" ht="40" customHeight="1" spans="1:7">
      <c r="A704" s="418" t="s">
        <v>1428</v>
      </c>
      <c r="B704" s="419" t="s">
        <v>1429</v>
      </c>
      <c r="C704" s="417">
        <v>52</v>
      </c>
      <c r="D704" s="414">
        <v>52</v>
      </c>
      <c r="E704" s="427">
        <v>52</v>
      </c>
      <c r="F704" s="428"/>
      <c r="G704" s="417">
        <v>0</v>
      </c>
    </row>
    <row r="705" s="406" customFormat="1" ht="40" customHeight="1" spans="1:7">
      <c r="A705" s="415" t="s">
        <v>1430</v>
      </c>
      <c r="B705" s="416" t="s">
        <v>1431</v>
      </c>
      <c r="C705" s="417">
        <v>1152</v>
      </c>
      <c r="D705" s="414">
        <v>1093</v>
      </c>
      <c r="E705" s="427">
        <v>1093</v>
      </c>
      <c r="F705" s="428"/>
      <c r="G705" s="417">
        <v>59</v>
      </c>
    </row>
    <row r="706" s="406" customFormat="1" ht="40" customHeight="1" spans="1:7">
      <c r="A706" s="418" t="s">
        <v>1432</v>
      </c>
      <c r="B706" s="419" t="s">
        <v>1433</v>
      </c>
      <c r="C706" s="417">
        <v>477</v>
      </c>
      <c r="D706" s="414">
        <v>423</v>
      </c>
      <c r="E706" s="427">
        <v>423</v>
      </c>
      <c r="F706" s="428"/>
      <c r="G706" s="417">
        <v>54</v>
      </c>
    </row>
    <row r="707" s="406" customFormat="1" ht="40" customHeight="1" spans="1:7">
      <c r="A707" s="418" t="s">
        <v>1434</v>
      </c>
      <c r="B707" s="419" t="s">
        <v>1435</v>
      </c>
      <c r="C707" s="417">
        <v>329</v>
      </c>
      <c r="D707" s="414">
        <v>329</v>
      </c>
      <c r="E707" s="427">
        <v>329</v>
      </c>
      <c r="F707" s="428"/>
      <c r="G707" s="417">
        <v>0</v>
      </c>
    </row>
    <row r="708" s="406" customFormat="1" ht="40" customHeight="1" spans="1:7">
      <c r="A708" s="418" t="s">
        <v>1436</v>
      </c>
      <c r="B708" s="419" t="s">
        <v>1437</v>
      </c>
      <c r="C708" s="417">
        <v>346</v>
      </c>
      <c r="D708" s="414">
        <v>341</v>
      </c>
      <c r="E708" s="427">
        <v>341</v>
      </c>
      <c r="F708" s="428"/>
      <c r="G708" s="417">
        <v>5</v>
      </c>
    </row>
    <row r="709" s="406" customFormat="1" ht="40" customHeight="1" spans="1:7">
      <c r="A709" s="418" t="s">
        <v>1438</v>
      </c>
      <c r="B709" s="419" t="s">
        <v>1439</v>
      </c>
      <c r="C709" s="417">
        <v>0</v>
      </c>
      <c r="D709" s="414"/>
      <c r="E709" s="427">
        <v>0</v>
      </c>
      <c r="F709" s="428"/>
      <c r="G709" s="417">
        <v>0</v>
      </c>
    </row>
    <row r="710" s="406" customFormat="1" ht="40" customHeight="1" spans="1:7">
      <c r="A710" s="415" t="s">
        <v>1440</v>
      </c>
      <c r="B710" s="416" t="s">
        <v>1441</v>
      </c>
      <c r="C710" s="417">
        <v>2081</v>
      </c>
      <c r="D710" s="414">
        <v>2081</v>
      </c>
      <c r="E710" s="427">
        <v>2081</v>
      </c>
      <c r="F710" s="428"/>
      <c r="G710" s="417">
        <v>0</v>
      </c>
    </row>
    <row r="711" s="406" customFormat="1" ht="40" customHeight="1" spans="1:7">
      <c r="A711" s="418" t="s">
        <v>1442</v>
      </c>
      <c r="B711" s="419" t="s">
        <v>1443</v>
      </c>
      <c r="C711" s="417">
        <v>0</v>
      </c>
      <c r="D711" s="414"/>
      <c r="E711" s="427">
        <v>0</v>
      </c>
      <c r="F711" s="428"/>
      <c r="G711" s="417">
        <v>0</v>
      </c>
    </row>
    <row r="712" s="406" customFormat="1" ht="40" customHeight="1" spans="1:7">
      <c r="A712" s="418" t="s">
        <v>1444</v>
      </c>
      <c r="B712" s="419" t="s">
        <v>1445</v>
      </c>
      <c r="C712" s="417">
        <v>2081</v>
      </c>
      <c r="D712" s="414">
        <v>2081</v>
      </c>
      <c r="E712" s="427">
        <v>2081</v>
      </c>
      <c r="F712" s="428"/>
      <c r="G712" s="417">
        <v>0</v>
      </c>
    </row>
    <row r="713" s="406" customFormat="1" ht="40" customHeight="1" spans="1:7">
      <c r="A713" s="418" t="s">
        <v>1446</v>
      </c>
      <c r="B713" s="419" t="s">
        <v>1447</v>
      </c>
      <c r="C713" s="417">
        <v>0</v>
      </c>
      <c r="D713" s="414"/>
      <c r="E713" s="427">
        <v>0</v>
      </c>
      <c r="F713" s="428"/>
      <c r="G713" s="417">
        <v>0</v>
      </c>
    </row>
    <row r="714" s="406" customFormat="1" ht="40" customHeight="1" spans="1:7">
      <c r="A714" s="415" t="s">
        <v>1448</v>
      </c>
      <c r="B714" s="416" t="s">
        <v>1449</v>
      </c>
      <c r="C714" s="417">
        <v>85</v>
      </c>
      <c r="D714" s="414">
        <v>85</v>
      </c>
      <c r="E714" s="427">
        <v>85</v>
      </c>
      <c r="F714" s="428"/>
      <c r="G714" s="417">
        <v>0</v>
      </c>
    </row>
    <row r="715" s="406" customFormat="1" ht="40" customHeight="1" spans="1:7">
      <c r="A715" s="418" t="s">
        <v>1450</v>
      </c>
      <c r="B715" s="419" t="s">
        <v>1451</v>
      </c>
      <c r="C715" s="417">
        <v>85</v>
      </c>
      <c r="D715" s="414">
        <v>85</v>
      </c>
      <c r="E715" s="427">
        <v>85</v>
      </c>
      <c r="F715" s="428"/>
      <c r="G715" s="417">
        <v>0</v>
      </c>
    </row>
    <row r="716" s="406" customFormat="1" ht="40" customHeight="1" spans="1:7">
      <c r="A716" s="418" t="s">
        <v>1452</v>
      </c>
      <c r="B716" s="419" t="s">
        <v>1453</v>
      </c>
      <c r="C716" s="417">
        <v>0</v>
      </c>
      <c r="D716" s="414"/>
      <c r="E716" s="427">
        <v>0</v>
      </c>
      <c r="F716" s="428"/>
      <c r="G716" s="417">
        <v>0</v>
      </c>
    </row>
    <row r="717" s="406" customFormat="1" ht="40" customHeight="1" spans="1:7">
      <c r="A717" s="418" t="s">
        <v>1454</v>
      </c>
      <c r="B717" s="419" t="s">
        <v>1455</v>
      </c>
      <c r="C717" s="417">
        <v>0</v>
      </c>
      <c r="D717" s="414"/>
      <c r="E717" s="427">
        <v>0</v>
      </c>
      <c r="F717" s="428"/>
      <c r="G717" s="417">
        <v>0</v>
      </c>
    </row>
    <row r="718" s="406" customFormat="1" ht="40" customHeight="1" spans="1:7">
      <c r="A718" s="415" t="s">
        <v>1456</v>
      </c>
      <c r="B718" s="416" t="s">
        <v>1457</v>
      </c>
      <c r="C718" s="417">
        <v>2</v>
      </c>
      <c r="D718" s="414">
        <v>2</v>
      </c>
      <c r="E718" s="427">
        <v>2</v>
      </c>
      <c r="F718" s="428"/>
      <c r="G718" s="417">
        <v>0</v>
      </c>
    </row>
    <row r="719" s="406" customFormat="1" ht="40" customHeight="1" spans="1:7">
      <c r="A719" s="418" t="s">
        <v>1458</v>
      </c>
      <c r="B719" s="419" t="s">
        <v>1459</v>
      </c>
      <c r="C719" s="417">
        <v>2</v>
      </c>
      <c r="D719" s="414">
        <v>2</v>
      </c>
      <c r="E719" s="427">
        <v>2</v>
      </c>
      <c r="F719" s="428"/>
      <c r="G719" s="417">
        <v>0</v>
      </c>
    </row>
    <row r="720" s="406" customFormat="1" ht="40" customHeight="1" spans="1:7">
      <c r="A720" s="418" t="s">
        <v>1460</v>
      </c>
      <c r="B720" s="419" t="s">
        <v>1461</v>
      </c>
      <c r="C720" s="417">
        <v>0</v>
      </c>
      <c r="D720" s="414"/>
      <c r="E720" s="427">
        <v>0</v>
      </c>
      <c r="F720" s="428"/>
      <c r="G720" s="417">
        <v>0</v>
      </c>
    </row>
    <row r="721" s="406" customFormat="1" ht="40" customHeight="1" spans="1:7">
      <c r="A721" s="415" t="s">
        <v>1462</v>
      </c>
      <c r="B721" s="416" t="s">
        <v>1463</v>
      </c>
      <c r="C721" s="417">
        <v>0</v>
      </c>
      <c r="D721" s="414"/>
      <c r="E721" s="427">
        <v>0</v>
      </c>
      <c r="F721" s="428"/>
      <c r="G721" s="417">
        <v>0</v>
      </c>
    </row>
    <row r="722" s="406" customFormat="1" ht="40" customHeight="1" spans="1:7">
      <c r="A722" s="418" t="s">
        <v>1464</v>
      </c>
      <c r="B722" s="419" t="s">
        <v>249</v>
      </c>
      <c r="C722" s="417">
        <v>0</v>
      </c>
      <c r="D722" s="414"/>
      <c r="E722" s="427">
        <v>0</v>
      </c>
      <c r="F722" s="428"/>
      <c r="G722" s="417">
        <v>0</v>
      </c>
    </row>
    <row r="723" s="406" customFormat="1" ht="40" customHeight="1" spans="1:7">
      <c r="A723" s="418" t="s">
        <v>1465</v>
      </c>
      <c r="B723" s="419" t="s">
        <v>251</v>
      </c>
      <c r="C723" s="417">
        <v>0</v>
      </c>
      <c r="D723" s="414"/>
      <c r="E723" s="427">
        <v>0</v>
      </c>
      <c r="F723" s="428"/>
      <c r="G723" s="417">
        <v>0</v>
      </c>
    </row>
    <row r="724" s="406" customFormat="1" ht="40" customHeight="1" spans="1:7">
      <c r="A724" s="418" t="s">
        <v>1466</v>
      </c>
      <c r="B724" s="419" t="s">
        <v>253</v>
      </c>
      <c r="C724" s="417">
        <v>0</v>
      </c>
      <c r="D724" s="414"/>
      <c r="E724" s="427">
        <v>0</v>
      </c>
      <c r="F724" s="428"/>
      <c r="G724" s="417">
        <v>0</v>
      </c>
    </row>
    <row r="725" s="406" customFormat="1" ht="40" customHeight="1" spans="1:7">
      <c r="A725" s="418" t="s">
        <v>1467</v>
      </c>
      <c r="B725" s="419" t="s">
        <v>350</v>
      </c>
      <c r="C725" s="417">
        <v>0</v>
      </c>
      <c r="D725" s="414"/>
      <c r="E725" s="427">
        <v>0</v>
      </c>
      <c r="F725" s="428"/>
      <c r="G725" s="417">
        <v>0</v>
      </c>
    </row>
    <row r="726" s="406" customFormat="1" ht="40" customHeight="1" spans="1:7">
      <c r="A726" s="418" t="s">
        <v>1468</v>
      </c>
      <c r="B726" s="419" t="s">
        <v>1469</v>
      </c>
      <c r="C726" s="417">
        <v>0</v>
      </c>
      <c r="D726" s="414"/>
      <c r="E726" s="427">
        <v>0</v>
      </c>
      <c r="F726" s="428"/>
      <c r="G726" s="417">
        <v>0</v>
      </c>
    </row>
    <row r="727" s="406" customFormat="1" ht="40" customHeight="1" spans="1:7">
      <c r="A727" s="418" t="s">
        <v>1470</v>
      </c>
      <c r="B727" s="419" t="s">
        <v>1471</v>
      </c>
      <c r="C727" s="417">
        <v>0</v>
      </c>
      <c r="D727" s="414"/>
      <c r="E727" s="427">
        <v>0</v>
      </c>
      <c r="F727" s="428"/>
      <c r="G727" s="417">
        <v>0</v>
      </c>
    </row>
    <row r="728" s="406" customFormat="1" ht="40" customHeight="1" spans="1:7">
      <c r="A728" s="418" t="s">
        <v>1472</v>
      </c>
      <c r="B728" s="419" t="s">
        <v>267</v>
      </c>
      <c r="C728" s="417">
        <v>0</v>
      </c>
      <c r="D728" s="414"/>
      <c r="E728" s="427">
        <v>0</v>
      </c>
      <c r="F728" s="428"/>
      <c r="G728" s="417">
        <v>0</v>
      </c>
    </row>
    <row r="729" s="406" customFormat="1" ht="40" customHeight="1" spans="1:7">
      <c r="A729" s="418" t="s">
        <v>1473</v>
      </c>
      <c r="B729" s="419" t="s">
        <v>1474</v>
      </c>
      <c r="C729" s="417">
        <v>0</v>
      </c>
      <c r="D729" s="414"/>
      <c r="E729" s="427">
        <v>0</v>
      </c>
      <c r="F729" s="428"/>
      <c r="G729" s="417">
        <v>0</v>
      </c>
    </row>
    <row r="730" s="406" customFormat="1" ht="40" customHeight="1" spans="1:7">
      <c r="A730" s="415" t="s">
        <v>1475</v>
      </c>
      <c r="B730" s="416" t="s">
        <v>1476</v>
      </c>
      <c r="C730" s="417">
        <v>0</v>
      </c>
      <c r="D730" s="414"/>
      <c r="E730" s="427">
        <v>0</v>
      </c>
      <c r="F730" s="428"/>
      <c r="G730" s="417">
        <v>0</v>
      </c>
    </row>
    <row r="731" s="406" customFormat="1" ht="40" customHeight="1" spans="1:7">
      <c r="A731" s="418" t="s">
        <v>1477</v>
      </c>
      <c r="B731" s="419" t="s">
        <v>1478</v>
      </c>
      <c r="C731" s="417">
        <v>0</v>
      </c>
      <c r="D731" s="414"/>
      <c r="E731" s="427">
        <v>0</v>
      </c>
      <c r="F731" s="428"/>
      <c r="G731" s="417">
        <v>0</v>
      </c>
    </row>
    <row r="732" s="406" customFormat="1" ht="40" customHeight="1" spans="1:7">
      <c r="A732" s="415" t="s">
        <v>1479</v>
      </c>
      <c r="B732" s="416" t="s">
        <v>1480</v>
      </c>
      <c r="C732" s="417">
        <v>3000</v>
      </c>
      <c r="D732" s="414"/>
      <c r="E732" s="427">
        <v>0</v>
      </c>
      <c r="F732" s="428"/>
      <c r="G732" s="417">
        <v>3000</v>
      </c>
    </row>
    <row r="733" s="406" customFormat="1" ht="40" customHeight="1" spans="1:7">
      <c r="A733" s="418">
        <v>2109999</v>
      </c>
      <c r="B733" s="419" t="s">
        <v>1481</v>
      </c>
      <c r="C733" s="417">
        <v>3000</v>
      </c>
      <c r="D733" s="414"/>
      <c r="E733" s="427">
        <v>0</v>
      </c>
      <c r="F733" s="428"/>
      <c r="G733" s="417">
        <v>3000</v>
      </c>
    </row>
    <row r="734" s="406" customFormat="1" ht="40" customHeight="1" spans="1:8">
      <c r="A734" s="415" t="s">
        <v>1482</v>
      </c>
      <c r="B734" s="416" t="s">
        <v>28</v>
      </c>
      <c r="C734" s="417">
        <v>906</v>
      </c>
      <c r="D734" s="414">
        <v>129</v>
      </c>
      <c r="E734" s="427">
        <v>126</v>
      </c>
      <c r="F734" s="428">
        <v>3</v>
      </c>
      <c r="G734" s="417">
        <v>777</v>
      </c>
      <c r="H734" s="406">
        <f>C735+C745+C749</f>
        <v>796</v>
      </c>
    </row>
    <row r="735" s="406" customFormat="1" ht="40" customHeight="1" spans="1:7">
      <c r="A735" s="415" t="s">
        <v>1483</v>
      </c>
      <c r="B735" s="416" t="s">
        <v>1484</v>
      </c>
      <c r="C735" s="417">
        <v>137</v>
      </c>
      <c r="D735" s="414">
        <v>129</v>
      </c>
      <c r="E735" s="427">
        <v>126</v>
      </c>
      <c r="F735" s="428">
        <v>3</v>
      </c>
      <c r="G735" s="417">
        <v>8</v>
      </c>
    </row>
    <row r="736" s="406" customFormat="1" ht="40" customHeight="1" spans="1:7">
      <c r="A736" s="418" t="s">
        <v>1485</v>
      </c>
      <c r="B736" s="419" t="s">
        <v>249</v>
      </c>
      <c r="C736" s="417">
        <v>129</v>
      </c>
      <c r="D736" s="414">
        <v>129</v>
      </c>
      <c r="E736" s="427">
        <v>126</v>
      </c>
      <c r="F736" s="428">
        <v>3</v>
      </c>
      <c r="G736" s="417">
        <v>0</v>
      </c>
    </row>
    <row r="737" s="406" customFormat="1" ht="40" customHeight="1" spans="1:7">
      <c r="A737" s="418" t="s">
        <v>1486</v>
      </c>
      <c r="B737" s="419" t="s">
        <v>251</v>
      </c>
      <c r="C737" s="417">
        <v>0</v>
      </c>
      <c r="D737" s="414"/>
      <c r="E737" s="427">
        <v>0</v>
      </c>
      <c r="F737" s="428"/>
      <c r="G737" s="417">
        <v>0</v>
      </c>
    </row>
    <row r="738" s="406" customFormat="1" ht="40" customHeight="1" spans="1:7">
      <c r="A738" s="418" t="s">
        <v>1487</v>
      </c>
      <c r="B738" s="419" t="s">
        <v>253</v>
      </c>
      <c r="C738" s="417">
        <v>0</v>
      </c>
      <c r="D738" s="414"/>
      <c r="E738" s="427">
        <v>0</v>
      </c>
      <c r="F738" s="428"/>
      <c r="G738" s="417">
        <v>0</v>
      </c>
    </row>
    <row r="739" s="406" customFormat="1" ht="40" customHeight="1" spans="1:7">
      <c r="A739" s="418" t="s">
        <v>1488</v>
      </c>
      <c r="B739" s="419" t="s">
        <v>1489</v>
      </c>
      <c r="C739" s="417">
        <v>0</v>
      </c>
      <c r="D739" s="414"/>
      <c r="E739" s="427">
        <v>0</v>
      </c>
      <c r="F739" s="428"/>
      <c r="G739" s="417">
        <v>0</v>
      </c>
    </row>
    <row r="740" s="406" customFormat="1" ht="40" customHeight="1" spans="1:7">
      <c r="A740" s="418" t="s">
        <v>1490</v>
      </c>
      <c r="B740" s="419" t="s">
        <v>1491</v>
      </c>
      <c r="C740" s="417">
        <v>0</v>
      </c>
      <c r="D740" s="414"/>
      <c r="E740" s="427">
        <v>0</v>
      </c>
      <c r="F740" s="428"/>
      <c r="G740" s="417">
        <v>0</v>
      </c>
    </row>
    <row r="741" s="406" customFormat="1" ht="40" customHeight="1" spans="1:7">
      <c r="A741" s="418" t="s">
        <v>1492</v>
      </c>
      <c r="B741" s="419" t="s">
        <v>1493</v>
      </c>
      <c r="C741" s="417">
        <v>0</v>
      </c>
      <c r="D741" s="414"/>
      <c r="E741" s="427">
        <v>0</v>
      </c>
      <c r="F741" s="428"/>
      <c r="G741" s="417">
        <v>0</v>
      </c>
    </row>
    <row r="742" s="406" customFormat="1" ht="40" customHeight="1" spans="1:7">
      <c r="A742" s="418" t="s">
        <v>1494</v>
      </c>
      <c r="B742" s="419" t="s">
        <v>1495</v>
      </c>
      <c r="C742" s="417">
        <v>0</v>
      </c>
      <c r="D742" s="414"/>
      <c r="E742" s="427">
        <v>0</v>
      </c>
      <c r="F742" s="428"/>
      <c r="G742" s="417">
        <v>0</v>
      </c>
    </row>
    <row r="743" s="406" customFormat="1" ht="40" customHeight="1" spans="1:7">
      <c r="A743" s="418" t="s">
        <v>1496</v>
      </c>
      <c r="B743" s="419" t="s">
        <v>1497</v>
      </c>
      <c r="C743" s="417">
        <v>0</v>
      </c>
      <c r="D743" s="414"/>
      <c r="E743" s="427">
        <v>0</v>
      </c>
      <c r="F743" s="428"/>
      <c r="G743" s="417">
        <v>0</v>
      </c>
    </row>
    <row r="744" s="406" customFormat="1" ht="40" customHeight="1" spans="1:7">
      <c r="A744" s="418" t="s">
        <v>1498</v>
      </c>
      <c r="B744" s="419" t="s">
        <v>1499</v>
      </c>
      <c r="C744" s="417">
        <v>8</v>
      </c>
      <c r="D744" s="414"/>
      <c r="E744" s="427">
        <v>0</v>
      </c>
      <c r="F744" s="428"/>
      <c r="G744" s="417">
        <v>8</v>
      </c>
    </row>
    <row r="745" s="406" customFormat="1" ht="40" customHeight="1" spans="1:7">
      <c r="A745" s="415" t="s">
        <v>1500</v>
      </c>
      <c r="B745" s="416" t="s">
        <v>1501</v>
      </c>
      <c r="C745" s="417">
        <v>380</v>
      </c>
      <c r="D745" s="414"/>
      <c r="E745" s="427">
        <v>0</v>
      </c>
      <c r="F745" s="428"/>
      <c r="G745" s="417">
        <v>380</v>
      </c>
    </row>
    <row r="746" s="406" customFormat="1" ht="40" customHeight="1" spans="1:7">
      <c r="A746" s="418" t="s">
        <v>1502</v>
      </c>
      <c r="B746" s="419" t="s">
        <v>1503</v>
      </c>
      <c r="C746" s="417">
        <v>0</v>
      </c>
      <c r="D746" s="414"/>
      <c r="E746" s="427">
        <v>0</v>
      </c>
      <c r="F746" s="428"/>
      <c r="G746" s="417">
        <v>0</v>
      </c>
    </row>
    <row r="747" s="406" customFormat="1" ht="40" customHeight="1" spans="1:7">
      <c r="A747" s="418" t="s">
        <v>1504</v>
      </c>
      <c r="B747" s="419" t="s">
        <v>1505</v>
      </c>
      <c r="C747" s="417">
        <v>0</v>
      </c>
      <c r="D747" s="414"/>
      <c r="E747" s="427">
        <v>0</v>
      </c>
      <c r="F747" s="428"/>
      <c r="G747" s="417">
        <v>0</v>
      </c>
    </row>
    <row r="748" s="406" customFormat="1" ht="40" customHeight="1" spans="1:7">
      <c r="A748" s="418" t="s">
        <v>1506</v>
      </c>
      <c r="B748" s="419" t="s">
        <v>1507</v>
      </c>
      <c r="C748" s="417">
        <v>380</v>
      </c>
      <c r="D748" s="414"/>
      <c r="E748" s="427">
        <v>0</v>
      </c>
      <c r="F748" s="428"/>
      <c r="G748" s="417">
        <v>380</v>
      </c>
    </row>
    <row r="749" s="406" customFormat="1" ht="40" customHeight="1" spans="1:7">
      <c r="A749" s="415" t="s">
        <v>1508</v>
      </c>
      <c r="B749" s="416" t="s">
        <v>1509</v>
      </c>
      <c r="C749" s="417">
        <v>279</v>
      </c>
      <c r="D749" s="414"/>
      <c r="E749" s="427">
        <v>0</v>
      </c>
      <c r="F749" s="428"/>
      <c r="G749" s="417">
        <v>279</v>
      </c>
    </row>
    <row r="750" s="406" customFormat="1" ht="40" customHeight="1" spans="1:7">
      <c r="A750" s="418" t="s">
        <v>1510</v>
      </c>
      <c r="B750" s="419" t="s">
        <v>1511</v>
      </c>
      <c r="C750" s="417">
        <v>0</v>
      </c>
      <c r="D750" s="414"/>
      <c r="E750" s="427">
        <v>0</v>
      </c>
      <c r="F750" s="428"/>
      <c r="G750" s="417">
        <v>0</v>
      </c>
    </row>
    <row r="751" s="406" customFormat="1" ht="40" customHeight="1" spans="1:7">
      <c r="A751" s="418" t="s">
        <v>1512</v>
      </c>
      <c r="B751" s="419" t="s">
        <v>1513</v>
      </c>
      <c r="C751" s="417">
        <v>8</v>
      </c>
      <c r="D751" s="414"/>
      <c r="E751" s="427">
        <v>0</v>
      </c>
      <c r="F751" s="428"/>
      <c r="G751" s="417">
        <v>8</v>
      </c>
    </row>
    <row r="752" s="406" customFormat="1" ht="40" customHeight="1" spans="1:7">
      <c r="A752" s="418" t="s">
        <v>1514</v>
      </c>
      <c r="B752" s="419" t="s">
        <v>1515</v>
      </c>
      <c r="C752" s="417">
        <v>0</v>
      </c>
      <c r="D752" s="414"/>
      <c r="E752" s="427">
        <v>0</v>
      </c>
      <c r="F752" s="428"/>
      <c r="G752" s="417">
        <v>0</v>
      </c>
    </row>
    <row r="753" s="406" customFormat="1" ht="40" customHeight="1" spans="1:7">
      <c r="A753" s="418" t="s">
        <v>1516</v>
      </c>
      <c r="B753" s="419" t="s">
        <v>1517</v>
      </c>
      <c r="C753" s="417">
        <v>0</v>
      </c>
      <c r="D753" s="414"/>
      <c r="E753" s="427">
        <v>0</v>
      </c>
      <c r="F753" s="428"/>
      <c r="G753" s="417">
        <v>0</v>
      </c>
    </row>
    <row r="754" s="406" customFormat="1" ht="40" customHeight="1" spans="1:7">
      <c r="A754" s="418" t="s">
        <v>1518</v>
      </c>
      <c r="B754" s="419" t="s">
        <v>1519</v>
      </c>
      <c r="C754" s="417">
        <v>0</v>
      </c>
      <c r="D754" s="414"/>
      <c r="E754" s="427">
        <v>0</v>
      </c>
      <c r="F754" s="428"/>
      <c r="G754" s="417">
        <v>0</v>
      </c>
    </row>
    <row r="755" s="406" customFormat="1" ht="40" customHeight="1" spans="1:7">
      <c r="A755" s="418" t="s">
        <v>1520</v>
      </c>
      <c r="B755" s="419" t="s">
        <v>1521</v>
      </c>
      <c r="C755" s="417">
        <v>0</v>
      </c>
      <c r="D755" s="414"/>
      <c r="E755" s="427">
        <v>0</v>
      </c>
      <c r="F755" s="428"/>
      <c r="G755" s="417">
        <v>0</v>
      </c>
    </row>
    <row r="756" s="406" customFormat="1" ht="40" customHeight="1" spans="1:7">
      <c r="A756" s="419" t="s">
        <v>1522</v>
      </c>
      <c r="B756" s="419" t="s">
        <v>1523</v>
      </c>
      <c r="C756" s="417">
        <v>0</v>
      </c>
      <c r="D756" s="414"/>
      <c r="E756" s="427">
        <v>0</v>
      </c>
      <c r="F756" s="428"/>
      <c r="G756" s="417">
        <v>0</v>
      </c>
    </row>
    <row r="757" s="406" customFormat="1" ht="40" customHeight="1" spans="1:7">
      <c r="A757" s="418" t="s">
        <v>1524</v>
      </c>
      <c r="B757" s="419" t="s">
        <v>1525</v>
      </c>
      <c r="C757" s="417">
        <v>271</v>
      </c>
      <c r="D757" s="414"/>
      <c r="E757" s="427">
        <v>0</v>
      </c>
      <c r="F757" s="428"/>
      <c r="G757" s="417">
        <v>271</v>
      </c>
    </row>
    <row r="758" s="406" customFormat="1" ht="40" customHeight="1" spans="1:7">
      <c r="A758" s="415" t="s">
        <v>1526</v>
      </c>
      <c r="B758" s="416" t="s">
        <v>1527</v>
      </c>
      <c r="C758" s="417">
        <v>0</v>
      </c>
      <c r="D758" s="414"/>
      <c r="E758" s="427">
        <v>0</v>
      </c>
      <c r="F758" s="428"/>
      <c r="G758" s="417">
        <v>0</v>
      </c>
    </row>
    <row r="759" s="406" customFormat="1" ht="40" customHeight="1" spans="1:7">
      <c r="A759" s="418" t="s">
        <v>1528</v>
      </c>
      <c r="B759" s="419" t="s">
        <v>1529</v>
      </c>
      <c r="C759" s="417">
        <v>0</v>
      </c>
      <c r="D759" s="414"/>
      <c r="E759" s="427">
        <v>0</v>
      </c>
      <c r="F759" s="428"/>
      <c r="G759" s="417">
        <v>0</v>
      </c>
    </row>
    <row r="760" s="406" customFormat="1" ht="40" customHeight="1" spans="1:7">
      <c r="A760" s="418" t="s">
        <v>1530</v>
      </c>
      <c r="B760" s="419" t="s">
        <v>1531</v>
      </c>
      <c r="C760" s="417">
        <v>0</v>
      </c>
      <c r="D760" s="414"/>
      <c r="E760" s="427">
        <v>0</v>
      </c>
      <c r="F760" s="428"/>
      <c r="G760" s="417">
        <v>0</v>
      </c>
    </row>
    <row r="761" s="406" customFormat="1" ht="40" customHeight="1" spans="1:7">
      <c r="A761" s="418" t="s">
        <v>1532</v>
      </c>
      <c r="B761" s="419" t="s">
        <v>1533</v>
      </c>
      <c r="C761" s="417">
        <v>0</v>
      </c>
      <c r="D761" s="414"/>
      <c r="E761" s="427">
        <v>0</v>
      </c>
      <c r="F761" s="428"/>
      <c r="G761" s="417">
        <v>0</v>
      </c>
    </row>
    <row r="762" s="406" customFormat="1" ht="40" customHeight="1" spans="1:7">
      <c r="A762" s="418" t="s">
        <v>1534</v>
      </c>
      <c r="B762" s="419" t="s">
        <v>1535</v>
      </c>
      <c r="C762" s="417">
        <v>0</v>
      </c>
      <c r="D762" s="414"/>
      <c r="E762" s="427">
        <v>0</v>
      </c>
      <c r="F762" s="428"/>
      <c r="G762" s="417">
        <v>0</v>
      </c>
    </row>
    <row r="763" s="406" customFormat="1" ht="40" customHeight="1" spans="1:7">
      <c r="A763" s="415" t="s">
        <v>1536</v>
      </c>
      <c r="B763" s="416" t="s">
        <v>1537</v>
      </c>
      <c r="C763" s="417">
        <v>0</v>
      </c>
      <c r="D763" s="414"/>
      <c r="E763" s="427">
        <v>0</v>
      </c>
      <c r="F763" s="428"/>
      <c r="G763" s="417">
        <v>0</v>
      </c>
    </row>
    <row r="764" s="406" customFormat="1" ht="40" customHeight="1" spans="1:7">
      <c r="A764" s="418" t="s">
        <v>1538</v>
      </c>
      <c r="B764" s="419" t="s">
        <v>1539</v>
      </c>
      <c r="C764" s="417">
        <v>0</v>
      </c>
      <c r="D764" s="414"/>
      <c r="E764" s="427">
        <v>0</v>
      </c>
      <c r="F764" s="428"/>
      <c r="G764" s="417">
        <v>0</v>
      </c>
    </row>
    <row r="765" s="406" customFormat="1" ht="40" customHeight="1" spans="1:7">
      <c r="A765" s="418" t="s">
        <v>1540</v>
      </c>
      <c r="B765" s="419" t="s">
        <v>1541</v>
      </c>
      <c r="C765" s="417">
        <v>0</v>
      </c>
      <c r="D765" s="414"/>
      <c r="E765" s="427">
        <v>0</v>
      </c>
      <c r="F765" s="428"/>
      <c r="G765" s="417">
        <v>0</v>
      </c>
    </row>
    <row r="766" s="406" customFormat="1" ht="40" customHeight="1" spans="1:7">
      <c r="A766" s="418" t="s">
        <v>1542</v>
      </c>
      <c r="B766" s="419" t="s">
        <v>1543</v>
      </c>
      <c r="C766" s="417">
        <v>0</v>
      </c>
      <c r="D766" s="414"/>
      <c r="E766" s="427">
        <v>0</v>
      </c>
      <c r="F766" s="428"/>
      <c r="G766" s="417">
        <v>0</v>
      </c>
    </row>
    <row r="767" s="406" customFormat="1" ht="40" customHeight="1" spans="1:7">
      <c r="A767" s="418" t="s">
        <v>1544</v>
      </c>
      <c r="B767" s="419" t="s">
        <v>1545</v>
      </c>
      <c r="C767" s="417">
        <v>0</v>
      </c>
      <c r="D767" s="414"/>
      <c r="E767" s="427">
        <v>0</v>
      </c>
      <c r="F767" s="428"/>
      <c r="G767" s="417">
        <v>0</v>
      </c>
    </row>
    <row r="768" s="406" customFormat="1" ht="40" customHeight="1" spans="1:7">
      <c r="A768" s="418" t="s">
        <v>1546</v>
      </c>
      <c r="B768" s="419" t="s">
        <v>1547</v>
      </c>
      <c r="C768" s="417">
        <v>0</v>
      </c>
      <c r="D768" s="414"/>
      <c r="E768" s="427">
        <v>0</v>
      </c>
      <c r="F768" s="428"/>
      <c r="G768" s="417">
        <v>0</v>
      </c>
    </row>
    <row r="769" s="406" customFormat="1" ht="40" customHeight="1" spans="1:7">
      <c r="A769" s="418" t="s">
        <v>1548</v>
      </c>
      <c r="B769" s="419" t="s">
        <v>1549</v>
      </c>
      <c r="C769" s="417">
        <v>0</v>
      </c>
      <c r="D769" s="414"/>
      <c r="E769" s="427">
        <v>0</v>
      </c>
      <c r="F769" s="428"/>
      <c r="G769" s="417">
        <v>0</v>
      </c>
    </row>
    <row r="770" s="406" customFormat="1" ht="40" customHeight="1" spans="1:7">
      <c r="A770" s="415" t="s">
        <v>1550</v>
      </c>
      <c r="B770" s="416" t="s">
        <v>1551</v>
      </c>
      <c r="C770" s="417">
        <v>0</v>
      </c>
      <c r="D770" s="414"/>
      <c r="E770" s="427">
        <v>0</v>
      </c>
      <c r="F770" s="428"/>
      <c r="G770" s="417">
        <v>0</v>
      </c>
    </row>
    <row r="771" s="406" customFormat="1" ht="40" customHeight="1" spans="1:7">
      <c r="A771" s="418" t="s">
        <v>1552</v>
      </c>
      <c r="B771" s="419" t="s">
        <v>1553</v>
      </c>
      <c r="C771" s="417">
        <v>0</v>
      </c>
      <c r="D771" s="414"/>
      <c r="E771" s="427">
        <v>0</v>
      </c>
      <c r="F771" s="428"/>
      <c r="G771" s="417">
        <v>0</v>
      </c>
    </row>
    <row r="772" s="406" customFormat="1" ht="40" customHeight="1" spans="1:7">
      <c r="A772" s="418" t="s">
        <v>1554</v>
      </c>
      <c r="B772" s="419" t="s">
        <v>1555</v>
      </c>
      <c r="C772" s="417">
        <v>0</v>
      </c>
      <c r="D772" s="414"/>
      <c r="E772" s="427">
        <v>0</v>
      </c>
      <c r="F772" s="428"/>
      <c r="G772" s="417">
        <v>0</v>
      </c>
    </row>
    <row r="773" s="406" customFormat="1" ht="40" customHeight="1" spans="1:7">
      <c r="A773" s="418" t="s">
        <v>1556</v>
      </c>
      <c r="B773" s="419" t="s">
        <v>1557</v>
      </c>
      <c r="C773" s="417">
        <v>0</v>
      </c>
      <c r="D773" s="414"/>
      <c r="E773" s="427">
        <v>0</v>
      </c>
      <c r="F773" s="428"/>
      <c r="G773" s="417">
        <v>0</v>
      </c>
    </row>
    <row r="774" s="406" customFormat="1" ht="40" customHeight="1" spans="1:7">
      <c r="A774" s="418" t="s">
        <v>1558</v>
      </c>
      <c r="B774" s="419" t="s">
        <v>1559</v>
      </c>
      <c r="C774" s="417">
        <v>0</v>
      </c>
      <c r="D774" s="414"/>
      <c r="E774" s="427">
        <v>0</v>
      </c>
      <c r="F774" s="428"/>
      <c r="G774" s="417">
        <v>0</v>
      </c>
    </row>
    <row r="775" s="406" customFormat="1" ht="40" customHeight="1" spans="1:7">
      <c r="A775" s="418" t="s">
        <v>1560</v>
      </c>
      <c r="B775" s="419" t="s">
        <v>1561</v>
      </c>
      <c r="C775" s="417">
        <v>0</v>
      </c>
      <c r="D775" s="414"/>
      <c r="E775" s="427">
        <v>0</v>
      </c>
      <c r="F775" s="428"/>
      <c r="G775" s="417">
        <v>0</v>
      </c>
    </row>
    <row r="776" s="406" customFormat="1" ht="40" customHeight="1" spans="1:7">
      <c r="A776" s="415" t="s">
        <v>1562</v>
      </c>
      <c r="B776" s="416" t="s">
        <v>1563</v>
      </c>
      <c r="C776" s="417">
        <v>0</v>
      </c>
      <c r="D776" s="414"/>
      <c r="E776" s="427">
        <v>0</v>
      </c>
      <c r="F776" s="428"/>
      <c r="G776" s="417">
        <v>0</v>
      </c>
    </row>
    <row r="777" s="406" customFormat="1" ht="40" customHeight="1" spans="1:7">
      <c r="A777" s="418" t="s">
        <v>1564</v>
      </c>
      <c r="B777" s="419" t="s">
        <v>1565</v>
      </c>
      <c r="C777" s="417">
        <v>0</v>
      </c>
      <c r="D777" s="414"/>
      <c r="E777" s="427">
        <v>0</v>
      </c>
      <c r="F777" s="428"/>
      <c r="G777" s="417">
        <v>0</v>
      </c>
    </row>
    <row r="778" s="406" customFormat="1" ht="40" customHeight="1" spans="1:7">
      <c r="A778" s="418" t="s">
        <v>1566</v>
      </c>
      <c r="B778" s="419" t="s">
        <v>1567</v>
      </c>
      <c r="C778" s="417">
        <v>0</v>
      </c>
      <c r="D778" s="414"/>
      <c r="E778" s="427">
        <v>0</v>
      </c>
      <c r="F778" s="428"/>
      <c r="G778" s="417">
        <v>0</v>
      </c>
    </row>
    <row r="779" s="406" customFormat="1" ht="40" customHeight="1" spans="1:7">
      <c r="A779" s="415" t="s">
        <v>1568</v>
      </c>
      <c r="B779" s="416" t="s">
        <v>1569</v>
      </c>
      <c r="C779" s="417">
        <v>0</v>
      </c>
      <c r="D779" s="414"/>
      <c r="E779" s="427">
        <v>0</v>
      </c>
      <c r="F779" s="428"/>
      <c r="G779" s="417">
        <v>0</v>
      </c>
    </row>
    <row r="780" s="406" customFormat="1" ht="40" customHeight="1" spans="1:7">
      <c r="A780" s="418" t="s">
        <v>1570</v>
      </c>
      <c r="B780" s="419" t="s">
        <v>1571</v>
      </c>
      <c r="C780" s="417">
        <v>0</v>
      </c>
      <c r="D780" s="414"/>
      <c r="E780" s="427">
        <v>0</v>
      </c>
      <c r="F780" s="428"/>
      <c r="G780" s="417">
        <v>0</v>
      </c>
    </row>
    <row r="781" s="406" customFormat="1" ht="40" customHeight="1" spans="1:7">
      <c r="A781" s="418" t="s">
        <v>1572</v>
      </c>
      <c r="B781" s="419" t="s">
        <v>1573</v>
      </c>
      <c r="C781" s="417">
        <v>0</v>
      </c>
      <c r="D781" s="414"/>
      <c r="E781" s="427">
        <v>0</v>
      </c>
      <c r="F781" s="428"/>
      <c r="G781" s="417">
        <v>0</v>
      </c>
    </row>
    <row r="782" s="406" customFormat="1" ht="40" customHeight="1" spans="1:7">
      <c r="A782" s="415" t="s">
        <v>1574</v>
      </c>
      <c r="B782" s="416" t="s">
        <v>1575</v>
      </c>
      <c r="C782" s="417">
        <v>0</v>
      </c>
      <c r="D782" s="414"/>
      <c r="E782" s="427">
        <v>0</v>
      </c>
      <c r="F782" s="428"/>
      <c r="G782" s="417">
        <v>0</v>
      </c>
    </row>
    <row r="783" s="406" customFormat="1" ht="40" customHeight="1" spans="1:7">
      <c r="A783" s="418">
        <v>2110901</v>
      </c>
      <c r="B783" s="418" t="s">
        <v>1576</v>
      </c>
      <c r="C783" s="417">
        <v>0</v>
      </c>
      <c r="D783" s="414"/>
      <c r="E783" s="427">
        <v>0</v>
      </c>
      <c r="F783" s="428"/>
      <c r="G783" s="417">
        <v>0</v>
      </c>
    </row>
    <row r="784" s="406" customFormat="1" ht="40" customHeight="1" spans="1:7">
      <c r="A784" s="415" t="s">
        <v>1577</v>
      </c>
      <c r="B784" s="416" t="s">
        <v>1578</v>
      </c>
      <c r="C784" s="417">
        <v>100</v>
      </c>
      <c r="D784" s="414"/>
      <c r="E784" s="427">
        <v>0</v>
      </c>
      <c r="F784" s="428"/>
      <c r="G784" s="417">
        <v>100</v>
      </c>
    </row>
    <row r="785" s="406" customFormat="1" ht="40" customHeight="1" spans="1:7">
      <c r="A785" s="418">
        <v>2111001</v>
      </c>
      <c r="B785" s="418" t="s">
        <v>1579</v>
      </c>
      <c r="C785" s="417">
        <v>100</v>
      </c>
      <c r="D785" s="414"/>
      <c r="E785" s="427">
        <v>0</v>
      </c>
      <c r="F785" s="428"/>
      <c r="G785" s="417">
        <v>100</v>
      </c>
    </row>
    <row r="786" s="406" customFormat="1" ht="40" customHeight="1" spans="1:7">
      <c r="A786" s="415" t="s">
        <v>1580</v>
      </c>
      <c r="B786" s="416" t="s">
        <v>1581</v>
      </c>
      <c r="C786" s="417">
        <v>0</v>
      </c>
      <c r="D786" s="414"/>
      <c r="E786" s="427">
        <v>0</v>
      </c>
      <c r="F786" s="428"/>
      <c r="G786" s="417">
        <v>0</v>
      </c>
    </row>
    <row r="787" s="406" customFormat="1" ht="40" customHeight="1" spans="1:7">
      <c r="A787" s="418" t="s">
        <v>1582</v>
      </c>
      <c r="B787" s="419" t="s">
        <v>1583</v>
      </c>
      <c r="C787" s="417">
        <v>0</v>
      </c>
      <c r="D787" s="414"/>
      <c r="E787" s="427">
        <v>0</v>
      </c>
      <c r="F787" s="428"/>
      <c r="G787" s="417">
        <v>0</v>
      </c>
    </row>
    <row r="788" s="406" customFormat="1" ht="40" customHeight="1" spans="1:7">
      <c r="A788" s="418" t="s">
        <v>1584</v>
      </c>
      <c r="B788" s="419" t="s">
        <v>1585</v>
      </c>
      <c r="C788" s="417">
        <v>0</v>
      </c>
      <c r="D788" s="414"/>
      <c r="E788" s="427">
        <v>0</v>
      </c>
      <c r="F788" s="428"/>
      <c r="G788" s="417">
        <v>0</v>
      </c>
    </row>
    <row r="789" s="406" customFormat="1" ht="40" customHeight="1" spans="1:7">
      <c r="A789" s="418" t="s">
        <v>1586</v>
      </c>
      <c r="B789" s="419" t="s">
        <v>1587</v>
      </c>
      <c r="C789" s="417">
        <v>0</v>
      </c>
      <c r="D789" s="414"/>
      <c r="E789" s="427">
        <v>0</v>
      </c>
      <c r="F789" s="428"/>
      <c r="G789" s="417">
        <v>0</v>
      </c>
    </row>
    <row r="790" s="406" customFormat="1" ht="40" customHeight="1" spans="1:7">
      <c r="A790" s="418" t="s">
        <v>1588</v>
      </c>
      <c r="B790" s="419" t="s">
        <v>1589</v>
      </c>
      <c r="C790" s="417">
        <v>0</v>
      </c>
      <c r="D790" s="414"/>
      <c r="E790" s="427">
        <v>0</v>
      </c>
      <c r="F790" s="428"/>
      <c r="G790" s="417">
        <v>0</v>
      </c>
    </row>
    <row r="791" s="406" customFormat="1" ht="40" customHeight="1" spans="1:7">
      <c r="A791" s="418" t="s">
        <v>1590</v>
      </c>
      <c r="B791" s="419" t="s">
        <v>1591</v>
      </c>
      <c r="C791" s="417">
        <v>0</v>
      </c>
      <c r="D791" s="414"/>
      <c r="E791" s="427">
        <v>0</v>
      </c>
      <c r="F791" s="428"/>
      <c r="G791" s="417">
        <v>0</v>
      </c>
    </row>
    <row r="792" s="406" customFormat="1" ht="40" customHeight="1" spans="1:7">
      <c r="A792" s="415" t="s">
        <v>1592</v>
      </c>
      <c r="B792" s="416" t="s">
        <v>1593</v>
      </c>
      <c r="C792" s="417">
        <v>0</v>
      </c>
      <c r="D792" s="414"/>
      <c r="E792" s="427">
        <v>0</v>
      </c>
      <c r="F792" s="428"/>
      <c r="G792" s="417">
        <v>0</v>
      </c>
    </row>
    <row r="793" s="406" customFormat="1" ht="40" customHeight="1" spans="1:7">
      <c r="A793" s="419" t="s">
        <v>1594</v>
      </c>
      <c r="B793" s="419" t="s">
        <v>1595</v>
      </c>
      <c r="C793" s="417">
        <v>0</v>
      </c>
      <c r="D793" s="414"/>
      <c r="E793" s="427">
        <v>0</v>
      </c>
      <c r="F793" s="428"/>
      <c r="G793" s="417">
        <v>0</v>
      </c>
    </row>
    <row r="794" s="406" customFormat="1" ht="40" customHeight="1" spans="1:7">
      <c r="A794" s="415" t="s">
        <v>1596</v>
      </c>
      <c r="B794" s="416" t="s">
        <v>1597</v>
      </c>
      <c r="C794" s="417">
        <v>0</v>
      </c>
      <c r="D794" s="414"/>
      <c r="E794" s="427">
        <v>0</v>
      </c>
      <c r="F794" s="428"/>
      <c r="G794" s="417">
        <v>0</v>
      </c>
    </row>
    <row r="795" s="406" customFormat="1" ht="40" customHeight="1" spans="1:7">
      <c r="A795" s="419" t="s">
        <v>1598</v>
      </c>
      <c r="B795" s="419" t="s">
        <v>1599</v>
      </c>
      <c r="C795" s="417">
        <v>0</v>
      </c>
      <c r="D795" s="414"/>
      <c r="E795" s="427">
        <v>0</v>
      </c>
      <c r="F795" s="428"/>
      <c r="G795" s="417">
        <v>0</v>
      </c>
    </row>
    <row r="796" s="406" customFormat="1" ht="40" customHeight="1" spans="1:7">
      <c r="A796" s="415" t="s">
        <v>1600</v>
      </c>
      <c r="B796" s="416" t="s">
        <v>1601</v>
      </c>
      <c r="C796" s="417">
        <v>0</v>
      </c>
      <c r="D796" s="414"/>
      <c r="E796" s="427">
        <v>0</v>
      </c>
      <c r="F796" s="428"/>
      <c r="G796" s="417">
        <v>0</v>
      </c>
    </row>
    <row r="797" s="406" customFormat="1" ht="40" customHeight="1" spans="1:7">
      <c r="A797" s="418" t="s">
        <v>1602</v>
      </c>
      <c r="B797" s="419" t="s">
        <v>249</v>
      </c>
      <c r="C797" s="417">
        <v>0</v>
      </c>
      <c r="D797" s="414"/>
      <c r="E797" s="427">
        <v>0</v>
      </c>
      <c r="F797" s="428"/>
      <c r="G797" s="417">
        <v>0</v>
      </c>
    </row>
    <row r="798" s="406" customFormat="1" ht="40" customHeight="1" spans="1:7">
      <c r="A798" s="418" t="s">
        <v>1603</v>
      </c>
      <c r="B798" s="419" t="s">
        <v>251</v>
      </c>
      <c r="C798" s="417">
        <v>0</v>
      </c>
      <c r="D798" s="414"/>
      <c r="E798" s="427">
        <v>0</v>
      </c>
      <c r="F798" s="428"/>
      <c r="G798" s="417">
        <v>0</v>
      </c>
    </row>
    <row r="799" s="406" customFormat="1" ht="40" customHeight="1" spans="1:7">
      <c r="A799" s="418" t="s">
        <v>1604</v>
      </c>
      <c r="B799" s="419" t="s">
        <v>253</v>
      </c>
      <c r="C799" s="417">
        <v>0</v>
      </c>
      <c r="D799" s="414"/>
      <c r="E799" s="427">
        <v>0</v>
      </c>
      <c r="F799" s="428"/>
      <c r="G799" s="417">
        <v>0</v>
      </c>
    </row>
    <row r="800" s="406" customFormat="1" ht="40" customHeight="1" spans="1:7">
      <c r="A800" s="418" t="s">
        <v>1605</v>
      </c>
      <c r="B800" s="419" t="s">
        <v>1606</v>
      </c>
      <c r="C800" s="417">
        <v>0</v>
      </c>
      <c r="D800" s="414"/>
      <c r="E800" s="427">
        <v>0</v>
      </c>
      <c r="F800" s="428"/>
      <c r="G800" s="417">
        <v>0</v>
      </c>
    </row>
    <row r="801" s="406" customFormat="1" ht="40" customHeight="1" spans="1:7">
      <c r="A801" s="418" t="s">
        <v>1607</v>
      </c>
      <c r="B801" s="419" t="s">
        <v>1608</v>
      </c>
      <c r="C801" s="417">
        <v>0</v>
      </c>
      <c r="D801" s="414"/>
      <c r="E801" s="427">
        <v>0</v>
      </c>
      <c r="F801" s="428"/>
      <c r="G801" s="417">
        <v>0</v>
      </c>
    </row>
    <row r="802" s="406" customFormat="1" ht="40" customHeight="1" spans="1:7">
      <c r="A802" s="418" t="s">
        <v>1609</v>
      </c>
      <c r="B802" s="419" t="s">
        <v>1610</v>
      </c>
      <c r="C802" s="417">
        <v>0</v>
      </c>
      <c r="D802" s="414"/>
      <c r="E802" s="427">
        <v>0</v>
      </c>
      <c r="F802" s="428"/>
      <c r="G802" s="417">
        <v>0</v>
      </c>
    </row>
    <row r="803" s="406" customFormat="1" ht="40" customHeight="1" spans="1:7">
      <c r="A803" s="418" t="s">
        <v>1611</v>
      </c>
      <c r="B803" s="419" t="s">
        <v>1612</v>
      </c>
      <c r="C803" s="417">
        <v>0</v>
      </c>
      <c r="D803" s="414"/>
      <c r="E803" s="427">
        <v>0</v>
      </c>
      <c r="F803" s="428"/>
      <c r="G803" s="417">
        <v>0</v>
      </c>
    </row>
    <row r="804" s="406" customFormat="1" ht="40" customHeight="1" spans="1:7">
      <c r="A804" s="418" t="s">
        <v>1613</v>
      </c>
      <c r="B804" s="419" t="s">
        <v>1614</v>
      </c>
      <c r="C804" s="417">
        <v>0</v>
      </c>
      <c r="D804" s="414"/>
      <c r="E804" s="427">
        <v>0</v>
      </c>
      <c r="F804" s="428"/>
      <c r="G804" s="417">
        <v>0</v>
      </c>
    </row>
    <row r="805" s="406" customFormat="1" ht="40" customHeight="1" spans="1:7">
      <c r="A805" s="418" t="s">
        <v>1615</v>
      </c>
      <c r="B805" s="419" t="s">
        <v>1616</v>
      </c>
      <c r="C805" s="417">
        <v>0</v>
      </c>
      <c r="D805" s="414"/>
      <c r="E805" s="427">
        <v>0</v>
      </c>
      <c r="F805" s="428"/>
      <c r="G805" s="417">
        <v>0</v>
      </c>
    </row>
    <row r="806" s="406" customFormat="1" ht="40" customHeight="1" spans="1:7">
      <c r="A806" s="418" t="s">
        <v>1617</v>
      </c>
      <c r="B806" s="419" t="s">
        <v>1618</v>
      </c>
      <c r="C806" s="417">
        <v>0</v>
      </c>
      <c r="D806" s="414"/>
      <c r="E806" s="427">
        <v>0</v>
      </c>
      <c r="F806" s="428"/>
      <c r="G806" s="417">
        <v>0</v>
      </c>
    </row>
    <row r="807" s="406" customFormat="1" ht="40" customHeight="1" spans="1:7">
      <c r="A807" s="418" t="s">
        <v>1619</v>
      </c>
      <c r="B807" s="419" t="s">
        <v>350</v>
      </c>
      <c r="C807" s="417">
        <v>0</v>
      </c>
      <c r="D807" s="414"/>
      <c r="E807" s="427">
        <v>0</v>
      </c>
      <c r="F807" s="428"/>
      <c r="G807" s="417">
        <v>0</v>
      </c>
    </row>
    <row r="808" s="406" customFormat="1" ht="40" customHeight="1" spans="1:7">
      <c r="A808" s="418" t="s">
        <v>1620</v>
      </c>
      <c r="B808" s="419" t="s">
        <v>1621</v>
      </c>
      <c r="C808" s="417">
        <v>0</v>
      </c>
      <c r="D808" s="414"/>
      <c r="E808" s="427">
        <v>0</v>
      </c>
      <c r="F808" s="428"/>
      <c r="G808" s="417">
        <v>0</v>
      </c>
    </row>
    <row r="809" s="406" customFormat="1" ht="40" customHeight="1" spans="1:7">
      <c r="A809" s="418" t="s">
        <v>1622</v>
      </c>
      <c r="B809" s="419" t="s">
        <v>267</v>
      </c>
      <c r="C809" s="417">
        <v>0</v>
      </c>
      <c r="D809" s="414"/>
      <c r="E809" s="427">
        <v>0</v>
      </c>
      <c r="F809" s="428"/>
      <c r="G809" s="417">
        <v>0</v>
      </c>
    </row>
    <row r="810" s="406" customFormat="1" ht="40" customHeight="1" spans="1:7">
      <c r="A810" s="418" t="s">
        <v>1623</v>
      </c>
      <c r="B810" s="419" t="s">
        <v>1624</v>
      </c>
      <c r="C810" s="417">
        <v>0</v>
      </c>
      <c r="D810" s="414"/>
      <c r="E810" s="427">
        <v>0</v>
      </c>
      <c r="F810" s="428"/>
      <c r="G810" s="417">
        <v>0</v>
      </c>
    </row>
    <row r="811" s="406" customFormat="1" ht="40" customHeight="1" spans="1:7">
      <c r="A811" s="415" t="s">
        <v>1625</v>
      </c>
      <c r="B811" s="416" t="s">
        <v>1626</v>
      </c>
      <c r="C811" s="417">
        <v>10</v>
      </c>
      <c r="D811" s="414"/>
      <c r="E811" s="427">
        <v>0</v>
      </c>
      <c r="F811" s="428"/>
      <c r="G811" s="417">
        <v>10</v>
      </c>
    </row>
    <row r="812" s="406" customFormat="1" ht="40" customHeight="1" spans="1:7">
      <c r="A812" s="434" t="s">
        <v>1627</v>
      </c>
      <c r="B812" s="434" t="s">
        <v>1628</v>
      </c>
      <c r="C812" s="417">
        <v>10</v>
      </c>
      <c r="D812" s="414"/>
      <c r="E812" s="427">
        <v>0</v>
      </c>
      <c r="F812" s="428"/>
      <c r="G812" s="417">
        <v>10</v>
      </c>
    </row>
    <row r="813" s="406" customFormat="1" ht="40" customHeight="1" spans="1:8">
      <c r="A813" s="415" t="s">
        <v>1629</v>
      </c>
      <c r="B813" s="416" t="s">
        <v>29</v>
      </c>
      <c r="C813" s="417">
        <v>38410</v>
      </c>
      <c r="D813" s="414">
        <v>1000</v>
      </c>
      <c r="E813" s="427">
        <v>984</v>
      </c>
      <c r="F813" s="428">
        <v>16</v>
      </c>
      <c r="G813" s="417">
        <v>37410</v>
      </c>
      <c r="H813" s="406">
        <f>C814+C825+C827+C830</f>
        <v>38019</v>
      </c>
    </row>
    <row r="814" s="406" customFormat="1" ht="40" customHeight="1" spans="1:7">
      <c r="A814" s="415" t="s">
        <v>1630</v>
      </c>
      <c r="B814" s="416" t="s">
        <v>1631</v>
      </c>
      <c r="C814" s="417">
        <v>1437</v>
      </c>
      <c r="D814" s="414">
        <v>1000</v>
      </c>
      <c r="E814" s="427">
        <v>984</v>
      </c>
      <c r="F814" s="428">
        <v>16</v>
      </c>
      <c r="G814" s="417">
        <v>437</v>
      </c>
    </row>
    <row r="815" s="406" customFormat="1" ht="40" customHeight="1" spans="1:7">
      <c r="A815" s="418" t="s">
        <v>1632</v>
      </c>
      <c r="B815" s="419" t="s">
        <v>249</v>
      </c>
      <c r="C815" s="417">
        <v>796</v>
      </c>
      <c r="D815" s="414">
        <v>607</v>
      </c>
      <c r="E815" s="427">
        <v>594</v>
      </c>
      <c r="F815" s="428">
        <v>13</v>
      </c>
      <c r="G815" s="417">
        <v>189</v>
      </c>
    </row>
    <row r="816" s="406" customFormat="1" ht="40" customHeight="1" spans="1:7">
      <c r="A816" s="418" t="s">
        <v>1633</v>
      </c>
      <c r="B816" s="419" t="s">
        <v>251</v>
      </c>
      <c r="C816" s="417">
        <v>30</v>
      </c>
      <c r="D816" s="414"/>
      <c r="E816" s="427">
        <v>0</v>
      </c>
      <c r="F816" s="428"/>
      <c r="G816" s="417">
        <v>30</v>
      </c>
    </row>
    <row r="817" s="406" customFormat="1" ht="40" customHeight="1" spans="1:7">
      <c r="A817" s="418" t="s">
        <v>1634</v>
      </c>
      <c r="B817" s="419" t="s">
        <v>253</v>
      </c>
      <c r="C817" s="417">
        <v>0</v>
      </c>
      <c r="D817" s="414"/>
      <c r="E817" s="427">
        <v>0</v>
      </c>
      <c r="F817" s="428"/>
      <c r="G817" s="417">
        <v>0</v>
      </c>
    </row>
    <row r="818" s="406" customFormat="1" ht="40" customHeight="1" spans="1:7">
      <c r="A818" s="418" t="s">
        <v>1635</v>
      </c>
      <c r="B818" s="419" t="s">
        <v>1636</v>
      </c>
      <c r="C818" s="417">
        <v>595</v>
      </c>
      <c r="D818" s="414">
        <v>393</v>
      </c>
      <c r="E818" s="427">
        <v>390</v>
      </c>
      <c r="F818" s="428">
        <v>3</v>
      </c>
      <c r="G818" s="417">
        <v>202</v>
      </c>
    </row>
    <row r="819" s="406" customFormat="1" ht="40" customHeight="1" spans="1:7">
      <c r="A819" s="418" t="s">
        <v>1637</v>
      </c>
      <c r="B819" s="419" t="s">
        <v>1638</v>
      </c>
      <c r="C819" s="417">
        <v>0</v>
      </c>
      <c r="D819" s="414"/>
      <c r="E819" s="427">
        <v>0</v>
      </c>
      <c r="F819" s="428"/>
      <c r="G819" s="417">
        <v>0</v>
      </c>
    </row>
    <row r="820" s="406" customFormat="1" ht="40" customHeight="1" spans="1:7">
      <c r="A820" s="418" t="s">
        <v>1639</v>
      </c>
      <c r="B820" s="419" t="s">
        <v>1640</v>
      </c>
      <c r="C820" s="417">
        <v>16</v>
      </c>
      <c r="D820" s="414"/>
      <c r="E820" s="427">
        <v>0</v>
      </c>
      <c r="F820" s="428"/>
      <c r="G820" s="417">
        <v>16</v>
      </c>
    </row>
    <row r="821" s="406" customFormat="1" ht="40" customHeight="1" spans="1:7">
      <c r="A821" s="418" t="s">
        <v>1641</v>
      </c>
      <c r="B821" s="419" t="s">
        <v>1642</v>
      </c>
      <c r="C821" s="417">
        <v>0</v>
      </c>
      <c r="D821" s="414"/>
      <c r="E821" s="427">
        <v>0</v>
      </c>
      <c r="F821" s="428"/>
      <c r="G821" s="417">
        <v>0</v>
      </c>
    </row>
    <row r="822" s="406" customFormat="1" ht="40" customHeight="1" spans="1:7">
      <c r="A822" s="418" t="s">
        <v>1643</v>
      </c>
      <c r="B822" s="419" t="s">
        <v>1644</v>
      </c>
      <c r="C822" s="417">
        <v>0</v>
      </c>
      <c r="D822" s="414"/>
      <c r="E822" s="427">
        <v>0</v>
      </c>
      <c r="F822" s="428"/>
      <c r="G822" s="417">
        <v>0</v>
      </c>
    </row>
    <row r="823" s="406" customFormat="1" ht="40" customHeight="1" spans="1:7">
      <c r="A823" s="418" t="s">
        <v>1645</v>
      </c>
      <c r="B823" s="419" t="s">
        <v>1646</v>
      </c>
      <c r="C823" s="417">
        <v>0</v>
      </c>
      <c r="D823" s="414"/>
      <c r="E823" s="427">
        <v>0</v>
      </c>
      <c r="F823" s="428"/>
      <c r="G823" s="417">
        <v>0</v>
      </c>
    </row>
    <row r="824" s="406" customFormat="1" ht="40" customHeight="1" spans="1:7">
      <c r="A824" s="418" t="s">
        <v>1647</v>
      </c>
      <c r="B824" s="419" t="s">
        <v>1648</v>
      </c>
      <c r="C824" s="417">
        <v>0</v>
      </c>
      <c r="D824" s="414"/>
      <c r="E824" s="427">
        <v>0</v>
      </c>
      <c r="F824" s="428"/>
      <c r="G824" s="417">
        <v>0</v>
      </c>
    </row>
    <row r="825" s="406" customFormat="1" ht="40" customHeight="1" spans="1:7">
      <c r="A825" s="415" t="s">
        <v>1649</v>
      </c>
      <c r="B825" s="416" t="s">
        <v>1650</v>
      </c>
      <c r="C825" s="417">
        <v>1052</v>
      </c>
      <c r="D825" s="414"/>
      <c r="E825" s="427">
        <v>0</v>
      </c>
      <c r="F825" s="428"/>
      <c r="G825" s="417">
        <v>1052</v>
      </c>
    </row>
    <row r="826" s="406" customFormat="1" ht="40" customHeight="1" spans="1:7">
      <c r="A826" s="418">
        <v>2120201</v>
      </c>
      <c r="B826" s="418" t="s">
        <v>1651</v>
      </c>
      <c r="C826" s="417">
        <v>1052</v>
      </c>
      <c r="D826" s="414"/>
      <c r="E826" s="427">
        <v>0</v>
      </c>
      <c r="F826" s="428"/>
      <c r="G826" s="417">
        <v>1052</v>
      </c>
    </row>
    <row r="827" s="406" customFormat="1" ht="40" customHeight="1" spans="1:7">
      <c r="A827" s="415" t="s">
        <v>1652</v>
      </c>
      <c r="B827" s="416" t="s">
        <v>1653</v>
      </c>
      <c r="C827" s="417">
        <v>30531</v>
      </c>
      <c r="D827" s="414"/>
      <c r="E827" s="427">
        <v>0</v>
      </c>
      <c r="F827" s="428"/>
      <c r="G827" s="417">
        <v>30531</v>
      </c>
    </row>
    <row r="828" s="406" customFormat="1" ht="40" customHeight="1" spans="1:7">
      <c r="A828" s="418" t="s">
        <v>1654</v>
      </c>
      <c r="B828" s="419" t="s">
        <v>1655</v>
      </c>
      <c r="C828" s="417">
        <v>0</v>
      </c>
      <c r="D828" s="414"/>
      <c r="E828" s="427">
        <v>0</v>
      </c>
      <c r="F828" s="428"/>
      <c r="G828" s="417">
        <v>0</v>
      </c>
    </row>
    <row r="829" s="406" customFormat="1" ht="40" customHeight="1" spans="1:7">
      <c r="A829" s="418" t="s">
        <v>1656</v>
      </c>
      <c r="B829" s="419" t="s">
        <v>1657</v>
      </c>
      <c r="C829" s="417">
        <v>30531</v>
      </c>
      <c r="D829" s="414"/>
      <c r="E829" s="427">
        <v>0</v>
      </c>
      <c r="F829" s="428"/>
      <c r="G829" s="417">
        <v>30531</v>
      </c>
    </row>
    <row r="830" s="406" customFormat="1" ht="40" customHeight="1" spans="1:7">
      <c r="A830" s="415" t="s">
        <v>1658</v>
      </c>
      <c r="B830" s="416" t="s">
        <v>1659</v>
      </c>
      <c r="C830" s="417">
        <v>4999</v>
      </c>
      <c r="D830" s="414"/>
      <c r="E830" s="427">
        <v>0</v>
      </c>
      <c r="F830" s="428"/>
      <c r="G830" s="417">
        <v>4999</v>
      </c>
    </row>
    <row r="831" s="406" customFormat="1" ht="40" customHeight="1" spans="1:7">
      <c r="A831" s="418">
        <v>2120501</v>
      </c>
      <c r="B831" s="418" t="s">
        <v>1660</v>
      </c>
      <c r="C831" s="417">
        <v>4999</v>
      </c>
      <c r="D831" s="414"/>
      <c r="E831" s="427">
        <v>0</v>
      </c>
      <c r="F831" s="428"/>
      <c r="G831" s="417">
        <v>4999</v>
      </c>
    </row>
    <row r="832" s="406" customFormat="1" ht="40" customHeight="1" spans="1:7">
      <c r="A832" s="415" t="s">
        <v>1661</v>
      </c>
      <c r="B832" s="416" t="s">
        <v>1662</v>
      </c>
      <c r="C832" s="417">
        <v>0</v>
      </c>
      <c r="D832" s="414"/>
      <c r="E832" s="427">
        <v>0</v>
      </c>
      <c r="F832" s="428"/>
      <c r="G832" s="417">
        <v>0</v>
      </c>
    </row>
    <row r="833" s="406" customFormat="1" ht="40" customHeight="1" spans="1:7">
      <c r="A833" s="418">
        <v>2120601</v>
      </c>
      <c r="B833" s="418" t="s">
        <v>1663</v>
      </c>
      <c r="C833" s="417">
        <v>0</v>
      </c>
      <c r="D833" s="414"/>
      <c r="E833" s="427">
        <v>0</v>
      </c>
      <c r="F833" s="428"/>
      <c r="G833" s="417">
        <v>0</v>
      </c>
    </row>
    <row r="834" s="406" customFormat="1" ht="40" customHeight="1" spans="1:7">
      <c r="A834" s="418">
        <v>21208</v>
      </c>
      <c r="B834" s="416" t="s">
        <v>1664</v>
      </c>
      <c r="C834" s="417">
        <v>0</v>
      </c>
      <c r="D834" s="414"/>
      <c r="E834" s="427">
        <v>0</v>
      </c>
      <c r="F834" s="428"/>
      <c r="G834" s="417">
        <v>0</v>
      </c>
    </row>
    <row r="835" s="406" customFormat="1" ht="40" customHeight="1" spans="1:7">
      <c r="A835" s="418">
        <v>2120801</v>
      </c>
      <c r="B835" s="419" t="s">
        <v>1665</v>
      </c>
      <c r="C835" s="417">
        <v>0</v>
      </c>
      <c r="D835" s="414"/>
      <c r="E835" s="427">
        <v>0</v>
      </c>
      <c r="F835" s="428"/>
      <c r="G835" s="417">
        <v>0</v>
      </c>
    </row>
    <row r="836" s="406" customFormat="1" ht="40" customHeight="1" spans="1:7">
      <c r="A836" s="415" t="s">
        <v>1666</v>
      </c>
      <c r="B836" s="416" t="s">
        <v>1667</v>
      </c>
      <c r="C836" s="417">
        <v>391</v>
      </c>
      <c r="D836" s="414"/>
      <c r="E836" s="427">
        <v>0</v>
      </c>
      <c r="F836" s="428"/>
      <c r="G836" s="417">
        <v>391</v>
      </c>
    </row>
    <row r="837" s="406" customFormat="1" ht="40" customHeight="1" spans="1:7">
      <c r="A837" s="418">
        <v>2129999</v>
      </c>
      <c r="B837" s="418" t="s">
        <v>1668</v>
      </c>
      <c r="C837" s="417">
        <v>391</v>
      </c>
      <c r="D837" s="414"/>
      <c r="E837" s="427">
        <v>0</v>
      </c>
      <c r="F837" s="428"/>
      <c r="G837" s="417">
        <v>391</v>
      </c>
    </row>
    <row r="838" s="406" customFormat="1" ht="40" customHeight="1" spans="1:8">
      <c r="A838" s="415" t="s">
        <v>1669</v>
      </c>
      <c r="B838" s="416" t="s">
        <v>30</v>
      </c>
      <c r="C838" s="417">
        <v>1314</v>
      </c>
      <c r="D838" s="414">
        <v>326</v>
      </c>
      <c r="E838" s="427">
        <v>326</v>
      </c>
      <c r="F838" s="428"/>
      <c r="G838" s="417">
        <v>988</v>
      </c>
      <c r="H838" s="406">
        <f>C839+C865+C890+C918+C929+C946</f>
        <v>1314</v>
      </c>
    </row>
    <row r="839" s="406" customFormat="1" ht="40" customHeight="1" spans="1:7">
      <c r="A839" s="415" t="s">
        <v>1670</v>
      </c>
      <c r="B839" s="416" t="s">
        <v>1671</v>
      </c>
      <c r="C839" s="417">
        <v>287</v>
      </c>
      <c r="D839" s="414">
        <v>22</v>
      </c>
      <c r="E839" s="427">
        <v>22</v>
      </c>
      <c r="F839" s="428"/>
      <c r="G839" s="417">
        <v>265</v>
      </c>
    </row>
    <row r="840" s="406" customFormat="1" ht="40" customHeight="1" spans="1:7">
      <c r="A840" s="418" t="s">
        <v>1672</v>
      </c>
      <c r="B840" s="419" t="s">
        <v>249</v>
      </c>
      <c r="C840" s="417">
        <v>0</v>
      </c>
      <c r="D840" s="414"/>
      <c r="E840" s="427">
        <v>0</v>
      </c>
      <c r="F840" s="428"/>
      <c r="G840" s="417">
        <v>0</v>
      </c>
    </row>
    <row r="841" s="406" customFormat="1" ht="40" customHeight="1" spans="1:7">
      <c r="A841" s="418" t="s">
        <v>1673</v>
      </c>
      <c r="B841" s="419" t="s">
        <v>251</v>
      </c>
      <c r="C841" s="417">
        <v>0</v>
      </c>
      <c r="D841" s="414"/>
      <c r="E841" s="427">
        <v>0</v>
      </c>
      <c r="F841" s="428"/>
      <c r="G841" s="417">
        <v>0</v>
      </c>
    </row>
    <row r="842" s="406" customFormat="1" ht="40" customHeight="1" spans="1:7">
      <c r="A842" s="418" t="s">
        <v>1674</v>
      </c>
      <c r="B842" s="419" t="s">
        <v>253</v>
      </c>
      <c r="C842" s="417">
        <v>0</v>
      </c>
      <c r="D842" s="414"/>
      <c r="E842" s="427">
        <v>0</v>
      </c>
      <c r="F842" s="428"/>
      <c r="G842" s="417">
        <v>0</v>
      </c>
    </row>
    <row r="843" s="406" customFormat="1" ht="40" customHeight="1" spans="1:7">
      <c r="A843" s="418" t="s">
        <v>1675</v>
      </c>
      <c r="B843" s="419" t="s">
        <v>267</v>
      </c>
      <c r="C843" s="417">
        <v>0</v>
      </c>
      <c r="D843" s="414"/>
      <c r="E843" s="427">
        <v>0</v>
      </c>
      <c r="F843" s="428"/>
      <c r="G843" s="417">
        <v>0</v>
      </c>
    </row>
    <row r="844" s="406" customFormat="1" ht="40" customHeight="1" spans="1:7">
      <c r="A844" s="418" t="s">
        <v>1676</v>
      </c>
      <c r="B844" s="419" t="s">
        <v>1677</v>
      </c>
      <c r="C844" s="417">
        <v>0</v>
      </c>
      <c r="D844" s="414"/>
      <c r="E844" s="427">
        <v>0</v>
      </c>
      <c r="F844" s="428"/>
      <c r="G844" s="417">
        <v>0</v>
      </c>
    </row>
    <row r="845" s="406" customFormat="1" ht="40" customHeight="1" spans="1:7">
      <c r="A845" s="418" t="s">
        <v>1678</v>
      </c>
      <c r="B845" s="419" t="s">
        <v>1679</v>
      </c>
      <c r="C845" s="417">
        <v>0</v>
      </c>
      <c r="D845" s="414"/>
      <c r="E845" s="427">
        <v>0</v>
      </c>
      <c r="F845" s="428"/>
      <c r="G845" s="417">
        <v>0</v>
      </c>
    </row>
    <row r="846" s="406" customFormat="1" ht="40" customHeight="1" spans="1:7">
      <c r="A846" s="418" t="s">
        <v>1680</v>
      </c>
      <c r="B846" s="419" t="s">
        <v>1681</v>
      </c>
      <c r="C846" s="417">
        <v>0</v>
      </c>
      <c r="D846" s="414"/>
      <c r="E846" s="427">
        <v>0</v>
      </c>
      <c r="F846" s="428"/>
      <c r="G846" s="417">
        <v>0</v>
      </c>
    </row>
    <row r="847" s="406" customFormat="1" ht="40" customHeight="1" spans="1:7">
      <c r="A847" s="418" t="s">
        <v>1682</v>
      </c>
      <c r="B847" s="419" t="s">
        <v>1683</v>
      </c>
      <c r="C847" s="417">
        <v>0</v>
      </c>
      <c r="D847" s="414"/>
      <c r="E847" s="427">
        <v>0</v>
      </c>
      <c r="F847" s="428"/>
      <c r="G847" s="417">
        <v>0</v>
      </c>
    </row>
    <row r="848" s="406" customFormat="1" ht="40" customHeight="1" spans="1:7">
      <c r="A848" s="418" t="s">
        <v>1684</v>
      </c>
      <c r="B848" s="419" t="s">
        <v>1685</v>
      </c>
      <c r="C848" s="417">
        <v>0</v>
      </c>
      <c r="D848" s="414"/>
      <c r="E848" s="427">
        <v>0</v>
      </c>
      <c r="F848" s="428"/>
      <c r="G848" s="417">
        <v>0</v>
      </c>
    </row>
    <row r="849" s="406" customFormat="1" ht="40" customHeight="1" spans="1:7">
      <c r="A849" s="418" t="s">
        <v>1686</v>
      </c>
      <c r="B849" s="419" t="s">
        <v>1687</v>
      </c>
      <c r="C849" s="417">
        <v>0</v>
      </c>
      <c r="D849" s="414"/>
      <c r="E849" s="427">
        <v>0</v>
      </c>
      <c r="F849" s="428"/>
      <c r="G849" s="417">
        <v>0</v>
      </c>
    </row>
    <row r="850" s="406" customFormat="1" ht="40" customHeight="1" spans="1:7">
      <c r="A850" s="418" t="s">
        <v>1688</v>
      </c>
      <c r="B850" s="419" t="s">
        <v>1689</v>
      </c>
      <c r="C850" s="417">
        <v>0</v>
      </c>
      <c r="D850" s="414"/>
      <c r="E850" s="427">
        <v>0</v>
      </c>
      <c r="F850" s="428"/>
      <c r="G850" s="417">
        <v>0</v>
      </c>
    </row>
    <row r="851" s="406" customFormat="1" ht="40" customHeight="1" spans="1:7">
      <c r="A851" s="418" t="s">
        <v>1690</v>
      </c>
      <c r="B851" s="419" t="s">
        <v>1691</v>
      </c>
      <c r="C851" s="417">
        <v>0</v>
      </c>
      <c r="D851" s="414"/>
      <c r="E851" s="427">
        <v>0</v>
      </c>
      <c r="F851" s="428"/>
      <c r="G851" s="417">
        <v>0</v>
      </c>
    </row>
    <row r="852" s="406" customFormat="1" ht="40" customHeight="1" spans="1:7">
      <c r="A852" s="418" t="s">
        <v>1692</v>
      </c>
      <c r="B852" s="419" t="s">
        <v>1693</v>
      </c>
      <c r="C852" s="417">
        <v>0</v>
      </c>
      <c r="D852" s="414"/>
      <c r="E852" s="427">
        <v>0</v>
      </c>
      <c r="F852" s="428"/>
      <c r="G852" s="417">
        <v>0</v>
      </c>
    </row>
    <row r="853" s="406" customFormat="1" ht="40" customHeight="1" spans="1:7">
      <c r="A853" s="418" t="s">
        <v>1694</v>
      </c>
      <c r="B853" s="419" t="s">
        <v>1695</v>
      </c>
      <c r="C853" s="417">
        <v>0</v>
      </c>
      <c r="D853" s="414"/>
      <c r="E853" s="427">
        <v>0</v>
      </c>
      <c r="F853" s="428"/>
      <c r="G853" s="417">
        <v>0</v>
      </c>
    </row>
    <row r="854" s="406" customFormat="1" ht="40" customHeight="1" spans="1:7">
      <c r="A854" s="418" t="s">
        <v>1696</v>
      </c>
      <c r="B854" s="419" t="s">
        <v>1697</v>
      </c>
      <c r="C854" s="417">
        <v>0</v>
      </c>
      <c r="D854" s="414"/>
      <c r="E854" s="427">
        <v>0</v>
      </c>
      <c r="F854" s="428"/>
      <c r="G854" s="417">
        <v>0</v>
      </c>
    </row>
    <row r="855" s="406" customFormat="1" ht="40" customHeight="1" spans="1:7">
      <c r="A855" s="418" t="s">
        <v>1698</v>
      </c>
      <c r="B855" s="419" t="s">
        <v>1699</v>
      </c>
      <c r="C855" s="417">
        <v>0</v>
      </c>
      <c r="D855" s="414"/>
      <c r="E855" s="427">
        <v>0</v>
      </c>
      <c r="F855" s="428"/>
      <c r="G855" s="417">
        <v>0</v>
      </c>
    </row>
    <row r="856" s="406" customFormat="1" ht="40" customHeight="1" spans="1:7">
      <c r="A856" s="418" t="s">
        <v>1700</v>
      </c>
      <c r="B856" s="419" t="s">
        <v>1701</v>
      </c>
      <c r="C856" s="417">
        <v>0</v>
      </c>
      <c r="D856" s="414"/>
      <c r="E856" s="427">
        <v>0</v>
      </c>
      <c r="F856" s="428"/>
      <c r="G856" s="417">
        <v>0</v>
      </c>
    </row>
    <row r="857" s="406" customFormat="1" ht="40" customHeight="1" spans="1:7">
      <c r="A857" s="418" t="s">
        <v>1702</v>
      </c>
      <c r="B857" s="419" t="s">
        <v>1703</v>
      </c>
      <c r="C857" s="417">
        <v>0</v>
      </c>
      <c r="D857" s="414"/>
      <c r="E857" s="427">
        <v>0</v>
      </c>
      <c r="F857" s="428"/>
      <c r="G857" s="417">
        <v>0</v>
      </c>
    </row>
    <row r="858" s="406" customFormat="1" ht="40" customHeight="1" spans="1:7">
      <c r="A858" s="418" t="s">
        <v>1704</v>
      </c>
      <c r="B858" s="419" t="s">
        <v>1705</v>
      </c>
      <c r="C858" s="417">
        <v>0</v>
      </c>
      <c r="D858" s="414"/>
      <c r="E858" s="427">
        <v>0</v>
      </c>
      <c r="F858" s="428"/>
      <c r="G858" s="417">
        <v>0</v>
      </c>
    </row>
    <row r="859" s="406" customFormat="1" ht="40" customHeight="1" spans="1:7">
      <c r="A859" s="418" t="s">
        <v>1706</v>
      </c>
      <c r="B859" s="419" t="s">
        <v>1707</v>
      </c>
      <c r="C859" s="417">
        <v>0</v>
      </c>
      <c r="D859" s="414"/>
      <c r="E859" s="427">
        <v>0</v>
      </c>
      <c r="F859" s="428"/>
      <c r="G859" s="417">
        <v>0</v>
      </c>
    </row>
    <row r="860" s="406" customFormat="1" ht="40" customHeight="1" spans="1:7">
      <c r="A860" s="418" t="s">
        <v>1708</v>
      </c>
      <c r="B860" s="419" t="s">
        <v>1709</v>
      </c>
      <c r="C860" s="417">
        <v>0</v>
      </c>
      <c r="D860" s="414"/>
      <c r="E860" s="427">
        <v>0</v>
      </c>
      <c r="F860" s="428"/>
      <c r="G860" s="417">
        <v>0</v>
      </c>
    </row>
    <row r="861" s="406" customFormat="1" ht="40" customHeight="1" spans="1:7">
      <c r="A861" s="418" t="s">
        <v>1710</v>
      </c>
      <c r="B861" s="419" t="s">
        <v>1711</v>
      </c>
      <c r="C861" s="417">
        <v>0</v>
      </c>
      <c r="D861" s="414"/>
      <c r="E861" s="427">
        <v>0</v>
      </c>
      <c r="F861" s="428"/>
      <c r="G861" s="417">
        <v>0</v>
      </c>
    </row>
    <row r="862" s="406" customFormat="1" ht="40" customHeight="1" spans="1:7">
      <c r="A862" s="418" t="s">
        <v>1712</v>
      </c>
      <c r="B862" s="419" t="s">
        <v>1713</v>
      </c>
      <c r="C862" s="417">
        <v>22</v>
      </c>
      <c r="D862" s="414">
        <v>22</v>
      </c>
      <c r="E862" s="427">
        <v>22</v>
      </c>
      <c r="F862" s="428"/>
      <c r="G862" s="417">
        <v>0</v>
      </c>
    </row>
    <row r="863" s="406" customFormat="1" ht="40" customHeight="1" spans="1:7">
      <c r="A863" s="418" t="s">
        <v>1714</v>
      </c>
      <c r="B863" s="419" t="s">
        <v>1715</v>
      </c>
      <c r="C863" s="417">
        <v>0</v>
      </c>
      <c r="D863" s="414"/>
      <c r="E863" s="427">
        <v>0</v>
      </c>
      <c r="F863" s="428"/>
      <c r="G863" s="417">
        <v>0</v>
      </c>
    </row>
    <row r="864" s="406" customFormat="1" ht="40" customHeight="1" spans="1:7">
      <c r="A864" s="418" t="s">
        <v>1716</v>
      </c>
      <c r="B864" s="419" t="s">
        <v>1717</v>
      </c>
      <c r="C864" s="417">
        <v>265</v>
      </c>
      <c r="D864" s="414"/>
      <c r="E864" s="427">
        <v>0</v>
      </c>
      <c r="F864" s="428"/>
      <c r="G864" s="417">
        <v>265</v>
      </c>
    </row>
    <row r="865" s="406" customFormat="1" ht="40" customHeight="1" spans="1:7">
      <c r="A865" s="415" t="s">
        <v>1718</v>
      </c>
      <c r="B865" s="416" t="s">
        <v>1719</v>
      </c>
      <c r="C865" s="417">
        <v>112</v>
      </c>
      <c r="D865" s="414">
        <v>2</v>
      </c>
      <c r="E865" s="427">
        <v>2</v>
      </c>
      <c r="F865" s="428"/>
      <c r="G865" s="417">
        <v>110</v>
      </c>
    </row>
    <row r="866" s="406" customFormat="1" ht="40" customHeight="1" spans="1:7">
      <c r="A866" s="418" t="s">
        <v>1720</v>
      </c>
      <c r="B866" s="419" t="s">
        <v>249</v>
      </c>
      <c r="C866" s="417">
        <v>0</v>
      </c>
      <c r="D866" s="414"/>
      <c r="E866" s="427">
        <v>0</v>
      </c>
      <c r="F866" s="428"/>
      <c r="G866" s="417">
        <v>0</v>
      </c>
    </row>
    <row r="867" s="406" customFormat="1" ht="40" customHeight="1" spans="1:7">
      <c r="A867" s="418" t="s">
        <v>1721</v>
      </c>
      <c r="B867" s="419" t="s">
        <v>251</v>
      </c>
      <c r="C867" s="417">
        <v>0</v>
      </c>
      <c r="D867" s="414"/>
      <c r="E867" s="427">
        <v>0</v>
      </c>
      <c r="F867" s="428"/>
      <c r="G867" s="417">
        <v>0</v>
      </c>
    </row>
    <row r="868" s="406" customFormat="1" ht="40" customHeight="1" spans="1:7">
      <c r="A868" s="418" t="s">
        <v>1722</v>
      </c>
      <c r="B868" s="419" t="s">
        <v>253</v>
      </c>
      <c r="C868" s="417">
        <v>0</v>
      </c>
      <c r="D868" s="414"/>
      <c r="E868" s="427">
        <v>0</v>
      </c>
      <c r="F868" s="428"/>
      <c r="G868" s="417">
        <v>0</v>
      </c>
    </row>
    <row r="869" s="406" customFormat="1" ht="40" customHeight="1" spans="1:7">
      <c r="A869" s="418" t="s">
        <v>1723</v>
      </c>
      <c r="B869" s="419" t="s">
        <v>1724</v>
      </c>
      <c r="C869" s="417">
        <v>2</v>
      </c>
      <c r="D869" s="414">
        <v>2</v>
      </c>
      <c r="E869" s="427">
        <v>2</v>
      </c>
      <c r="F869" s="428"/>
      <c r="G869" s="417">
        <v>0</v>
      </c>
    </row>
    <row r="870" s="406" customFormat="1" ht="40" customHeight="1" spans="1:7">
      <c r="A870" s="418" t="s">
        <v>1725</v>
      </c>
      <c r="B870" s="419" t="s">
        <v>1726</v>
      </c>
      <c r="C870" s="417">
        <v>49</v>
      </c>
      <c r="D870" s="414"/>
      <c r="E870" s="427">
        <v>0</v>
      </c>
      <c r="F870" s="428"/>
      <c r="G870" s="417">
        <v>49</v>
      </c>
    </row>
    <row r="871" s="406" customFormat="1" ht="40" customHeight="1" spans="1:7">
      <c r="A871" s="418" t="s">
        <v>1727</v>
      </c>
      <c r="B871" s="419" t="s">
        <v>1728</v>
      </c>
      <c r="C871" s="417">
        <v>0</v>
      </c>
      <c r="D871" s="414"/>
      <c r="E871" s="427">
        <v>0</v>
      </c>
      <c r="F871" s="428"/>
      <c r="G871" s="417">
        <v>0</v>
      </c>
    </row>
    <row r="872" s="406" customFormat="1" ht="40" customHeight="1" spans="1:7">
      <c r="A872" s="418" t="s">
        <v>1729</v>
      </c>
      <c r="B872" s="419" t="s">
        <v>1730</v>
      </c>
      <c r="C872" s="417">
        <v>0</v>
      </c>
      <c r="D872" s="414"/>
      <c r="E872" s="427">
        <v>0</v>
      </c>
      <c r="F872" s="428"/>
      <c r="G872" s="417">
        <v>0</v>
      </c>
    </row>
    <row r="873" s="406" customFormat="1" ht="40" customHeight="1" spans="1:7">
      <c r="A873" s="418" t="s">
        <v>1731</v>
      </c>
      <c r="B873" s="419" t="s">
        <v>1732</v>
      </c>
      <c r="C873" s="417">
        <v>0</v>
      </c>
      <c r="D873" s="414"/>
      <c r="E873" s="427">
        <v>0</v>
      </c>
      <c r="F873" s="428"/>
      <c r="G873" s="417">
        <v>0</v>
      </c>
    </row>
    <row r="874" s="406" customFormat="1" ht="40" customHeight="1" spans="1:7">
      <c r="A874" s="418" t="s">
        <v>1733</v>
      </c>
      <c r="B874" s="419" t="s">
        <v>1734</v>
      </c>
      <c r="C874" s="417">
        <v>0</v>
      </c>
      <c r="D874" s="414"/>
      <c r="E874" s="427">
        <v>0</v>
      </c>
      <c r="F874" s="428"/>
      <c r="G874" s="417">
        <v>0</v>
      </c>
    </row>
    <row r="875" s="406" customFormat="1" ht="40" customHeight="1" spans="1:7">
      <c r="A875" s="418" t="s">
        <v>1735</v>
      </c>
      <c r="B875" s="419" t="s">
        <v>1736</v>
      </c>
      <c r="C875" s="417">
        <v>0</v>
      </c>
      <c r="D875" s="414"/>
      <c r="E875" s="427">
        <v>0</v>
      </c>
      <c r="F875" s="428"/>
      <c r="G875" s="417">
        <v>0</v>
      </c>
    </row>
    <row r="876" s="406" customFormat="1" ht="40" customHeight="1" spans="1:7">
      <c r="A876" s="418" t="s">
        <v>1737</v>
      </c>
      <c r="B876" s="419" t="s">
        <v>1738</v>
      </c>
      <c r="C876" s="417">
        <v>0</v>
      </c>
      <c r="D876" s="414"/>
      <c r="E876" s="427">
        <v>0</v>
      </c>
      <c r="F876" s="428"/>
      <c r="G876" s="417">
        <v>0</v>
      </c>
    </row>
    <row r="877" s="406" customFormat="1" ht="40" customHeight="1" spans="1:7">
      <c r="A877" s="418" t="s">
        <v>1739</v>
      </c>
      <c r="B877" s="419" t="s">
        <v>1740</v>
      </c>
      <c r="C877" s="417">
        <v>0</v>
      </c>
      <c r="D877" s="414"/>
      <c r="E877" s="427">
        <v>0</v>
      </c>
      <c r="F877" s="428"/>
      <c r="G877" s="417">
        <v>0</v>
      </c>
    </row>
    <row r="878" s="406" customFormat="1" ht="40" customHeight="1" spans="1:7">
      <c r="A878" s="418" t="s">
        <v>1741</v>
      </c>
      <c r="B878" s="419" t="s">
        <v>1742</v>
      </c>
      <c r="C878" s="417">
        <v>0</v>
      </c>
      <c r="D878" s="414"/>
      <c r="E878" s="427">
        <v>0</v>
      </c>
      <c r="F878" s="428"/>
      <c r="G878" s="417">
        <v>0</v>
      </c>
    </row>
    <row r="879" s="406" customFormat="1" ht="40" customHeight="1" spans="1:7">
      <c r="A879" s="418" t="s">
        <v>1743</v>
      </c>
      <c r="B879" s="419" t="s">
        <v>1744</v>
      </c>
      <c r="C879" s="417">
        <v>0</v>
      </c>
      <c r="D879" s="414"/>
      <c r="E879" s="427">
        <v>0</v>
      </c>
      <c r="F879" s="428"/>
      <c r="G879" s="417">
        <v>0</v>
      </c>
    </row>
    <row r="880" s="406" customFormat="1" ht="40" customHeight="1" spans="1:7">
      <c r="A880" s="418" t="s">
        <v>1745</v>
      </c>
      <c r="B880" s="419" t="s">
        <v>1746</v>
      </c>
      <c r="C880" s="417">
        <v>0</v>
      </c>
      <c r="D880" s="414"/>
      <c r="E880" s="427">
        <v>0</v>
      </c>
      <c r="F880" s="428"/>
      <c r="G880" s="417">
        <v>0</v>
      </c>
    </row>
    <row r="881" s="406" customFormat="1" ht="40" customHeight="1" spans="1:7">
      <c r="A881" s="418" t="s">
        <v>1747</v>
      </c>
      <c r="B881" s="419" t="s">
        <v>1748</v>
      </c>
      <c r="C881" s="417">
        <v>0</v>
      </c>
      <c r="D881" s="414"/>
      <c r="E881" s="427">
        <v>0</v>
      </c>
      <c r="F881" s="428"/>
      <c r="G881" s="417">
        <v>0</v>
      </c>
    </row>
    <row r="882" s="406" customFormat="1" ht="40" customHeight="1" spans="1:7">
      <c r="A882" s="418" t="s">
        <v>1749</v>
      </c>
      <c r="B882" s="419" t="s">
        <v>1750</v>
      </c>
      <c r="C882" s="417">
        <v>0</v>
      </c>
      <c r="D882" s="414"/>
      <c r="E882" s="427">
        <v>0</v>
      </c>
      <c r="F882" s="428"/>
      <c r="G882" s="417">
        <v>0</v>
      </c>
    </row>
    <row r="883" s="406" customFormat="1" ht="40" customHeight="1" spans="1:7">
      <c r="A883" s="418" t="s">
        <v>1751</v>
      </c>
      <c r="B883" s="419" t="s">
        <v>1752</v>
      </c>
      <c r="C883" s="417">
        <v>0</v>
      </c>
      <c r="D883" s="414"/>
      <c r="E883" s="427">
        <v>0</v>
      </c>
      <c r="F883" s="428"/>
      <c r="G883" s="417">
        <v>0</v>
      </c>
    </row>
    <row r="884" s="406" customFormat="1" ht="40" customHeight="1" spans="1:7">
      <c r="A884" s="418" t="s">
        <v>1753</v>
      </c>
      <c r="B884" s="419" t="s">
        <v>1754</v>
      </c>
      <c r="C884" s="417">
        <v>0</v>
      </c>
      <c r="D884" s="414"/>
      <c r="E884" s="427">
        <v>0</v>
      </c>
      <c r="F884" s="428"/>
      <c r="G884" s="417">
        <v>0</v>
      </c>
    </row>
    <row r="885" s="406" customFormat="1" ht="40" customHeight="1" spans="1:7">
      <c r="A885" s="418" t="s">
        <v>1755</v>
      </c>
      <c r="B885" s="419" t="s">
        <v>1756</v>
      </c>
      <c r="C885" s="417">
        <v>61</v>
      </c>
      <c r="D885" s="414"/>
      <c r="E885" s="427">
        <v>0</v>
      </c>
      <c r="F885" s="428"/>
      <c r="G885" s="417">
        <v>61</v>
      </c>
    </row>
    <row r="886" s="406" customFormat="1" ht="40" customHeight="1" spans="1:7">
      <c r="A886" s="418" t="s">
        <v>1757</v>
      </c>
      <c r="B886" s="419" t="s">
        <v>1758</v>
      </c>
      <c r="C886" s="417">
        <v>0</v>
      </c>
      <c r="D886" s="414"/>
      <c r="E886" s="427">
        <v>0</v>
      </c>
      <c r="F886" s="428"/>
      <c r="G886" s="417">
        <v>0</v>
      </c>
    </row>
    <row r="887" s="406" customFormat="1" ht="40" customHeight="1" spans="1:7">
      <c r="A887" s="418" t="s">
        <v>1759</v>
      </c>
      <c r="B887" s="419" t="s">
        <v>1760</v>
      </c>
      <c r="C887" s="417">
        <v>0</v>
      </c>
      <c r="D887" s="414"/>
      <c r="E887" s="427">
        <v>0</v>
      </c>
      <c r="F887" s="428"/>
      <c r="G887" s="417">
        <v>0</v>
      </c>
    </row>
    <row r="888" s="406" customFormat="1" ht="40" customHeight="1" spans="1:7">
      <c r="A888" s="418" t="s">
        <v>1761</v>
      </c>
      <c r="B888" s="419" t="s">
        <v>1689</v>
      </c>
      <c r="C888" s="417">
        <v>0</v>
      </c>
      <c r="D888" s="414"/>
      <c r="E888" s="427">
        <v>0</v>
      </c>
      <c r="F888" s="428"/>
      <c r="G888" s="417">
        <v>0</v>
      </c>
    </row>
    <row r="889" s="406" customFormat="1" ht="40" customHeight="1" spans="1:7">
      <c r="A889" s="418" t="s">
        <v>1762</v>
      </c>
      <c r="B889" s="419" t="s">
        <v>1763</v>
      </c>
      <c r="C889" s="417">
        <v>0</v>
      </c>
      <c r="D889" s="414"/>
      <c r="E889" s="427">
        <v>0</v>
      </c>
      <c r="F889" s="428"/>
      <c r="G889" s="417">
        <v>0</v>
      </c>
    </row>
    <row r="890" s="406" customFormat="1" ht="40" customHeight="1" spans="1:7">
      <c r="A890" s="415" t="s">
        <v>1764</v>
      </c>
      <c r="B890" s="416" t="s">
        <v>1765</v>
      </c>
      <c r="C890" s="417">
        <v>537</v>
      </c>
      <c r="D890" s="414"/>
      <c r="E890" s="427">
        <v>0</v>
      </c>
      <c r="F890" s="428"/>
      <c r="G890" s="417">
        <v>537</v>
      </c>
    </row>
    <row r="891" s="406" customFormat="1" ht="40" customHeight="1" spans="1:7">
      <c r="A891" s="418" t="s">
        <v>1766</v>
      </c>
      <c r="B891" s="419" t="s">
        <v>249</v>
      </c>
      <c r="C891" s="417">
        <v>0</v>
      </c>
      <c r="D891" s="414"/>
      <c r="E891" s="427">
        <v>0</v>
      </c>
      <c r="F891" s="428"/>
      <c r="G891" s="417">
        <v>0</v>
      </c>
    </row>
    <row r="892" s="406" customFormat="1" ht="40" customHeight="1" spans="1:7">
      <c r="A892" s="418" t="s">
        <v>1767</v>
      </c>
      <c r="B892" s="419" t="s">
        <v>251</v>
      </c>
      <c r="C892" s="417">
        <v>0</v>
      </c>
      <c r="D892" s="414"/>
      <c r="E892" s="427">
        <v>0</v>
      </c>
      <c r="F892" s="428"/>
      <c r="G892" s="417">
        <v>0</v>
      </c>
    </row>
    <row r="893" s="406" customFormat="1" ht="40" customHeight="1" spans="1:7">
      <c r="A893" s="418" t="s">
        <v>1768</v>
      </c>
      <c r="B893" s="419" t="s">
        <v>253</v>
      </c>
      <c r="C893" s="417">
        <v>0</v>
      </c>
      <c r="D893" s="414"/>
      <c r="E893" s="427">
        <v>0</v>
      </c>
      <c r="F893" s="428"/>
      <c r="G893" s="417">
        <v>0</v>
      </c>
    </row>
    <row r="894" s="406" customFormat="1" ht="40" customHeight="1" spans="1:7">
      <c r="A894" s="418" t="s">
        <v>1769</v>
      </c>
      <c r="B894" s="419" t="s">
        <v>1770</v>
      </c>
      <c r="C894" s="417">
        <v>0</v>
      </c>
      <c r="D894" s="414"/>
      <c r="E894" s="427">
        <v>0</v>
      </c>
      <c r="F894" s="428"/>
      <c r="G894" s="417">
        <v>0</v>
      </c>
    </row>
    <row r="895" s="406" customFormat="1" ht="40" customHeight="1" spans="1:7">
      <c r="A895" s="418" t="s">
        <v>1771</v>
      </c>
      <c r="B895" s="419" t="s">
        <v>1772</v>
      </c>
      <c r="C895" s="417">
        <v>131</v>
      </c>
      <c r="D895" s="414"/>
      <c r="E895" s="427">
        <v>0</v>
      </c>
      <c r="F895" s="428"/>
      <c r="G895" s="417">
        <v>131</v>
      </c>
    </row>
    <row r="896" s="406" customFormat="1" ht="40" customHeight="1" spans="1:7">
      <c r="A896" s="418" t="s">
        <v>1773</v>
      </c>
      <c r="B896" s="419" t="s">
        <v>1774</v>
      </c>
      <c r="C896" s="417">
        <v>0</v>
      </c>
      <c r="D896" s="414"/>
      <c r="E896" s="427">
        <v>0</v>
      </c>
      <c r="F896" s="428"/>
      <c r="G896" s="417">
        <v>0</v>
      </c>
    </row>
    <row r="897" s="406" customFormat="1" ht="40" customHeight="1" spans="1:7">
      <c r="A897" s="418" t="s">
        <v>1775</v>
      </c>
      <c r="B897" s="419" t="s">
        <v>1776</v>
      </c>
      <c r="C897" s="417">
        <v>0</v>
      </c>
      <c r="D897" s="414"/>
      <c r="E897" s="427">
        <v>0</v>
      </c>
      <c r="F897" s="428"/>
      <c r="G897" s="417">
        <v>0</v>
      </c>
    </row>
    <row r="898" s="406" customFormat="1" ht="40" customHeight="1" spans="1:7">
      <c r="A898" s="418" t="s">
        <v>1777</v>
      </c>
      <c r="B898" s="419" t="s">
        <v>1778</v>
      </c>
      <c r="C898" s="417">
        <v>0</v>
      </c>
      <c r="D898" s="414"/>
      <c r="E898" s="427">
        <v>0</v>
      </c>
      <c r="F898" s="428"/>
      <c r="G898" s="417">
        <v>0</v>
      </c>
    </row>
    <row r="899" s="406" customFormat="1" ht="40" customHeight="1" spans="1:7">
      <c r="A899" s="418" t="s">
        <v>1779</v>
      </c>
      <c r="B899" s="419" t="s">
        <v>1780</v>
      </c>
      <c r="C899" s="417">
        <v>0</v>
      </c>
      <c r="D899" s="414"/>
      <c r="E899" s="427">
        <v>0</v>
      </c>
      <c r="F899" s="428"/>
      <c r="G899" s="417">
        <v>0</v>
      </c>
    </row>
    <row r="900" s="406" customFormat="1" ht="40" customHeight="1" spans="1:7">
      <c r="A900" s="418" t="s">
        <v>1781</v>
      </c>
      <c r="B900" s="419" t="s">
        <v>1782</v>
      </c>
      <c r="C900" s="417">
        <v>0</v>
      </c>
      <c r="D900" s="414"/>
      <c r="E900" s="427">
        <v>0</v>
      </c>
      <c r="F900" s="428"/>
      <c r="G900" s="417">
        <v>0</v>
      </c>
    </row>
    <row r="901" s="406" customFormat="1" ht="40" customHeight="1" spans="1:7">
      <c r="A901" s="418" t="s">
        <v>1783</v>
      </c>
      <c r="B901" s="419" t="s">
        <v>1784</v>
      </c>
      <c r="C901" s="417">
        <v>0</v>
      </c>
      <c r="D901" s="414"/>
      <c r="E901" s="427">
        <v>0</v>
      </c>
      <c r="F901" s="428"/>
      <c r="G901" s="417">
        <v>0</v>
      </c>
    </row>
    <row r="902" s="406" customFormat="1" ht="40" customHeight="1" spans="1:7">
      <c r="A902" s="418" t="s">
        <v>1785</v>
      </c>
      <c r="B902" s="419" t="s">
        <v>1786</v>
      </c>
      <c r="C902" s="417">
        <v>0</v>
      </c>
      <c r="D902" s="414"/>
      <c r="E902" s="427">
        <v>0</v>
      </c>
      <c r="F902" s="428"/>
      <c r="G902" s="417">
        <v>0</v>
      </c>
    </row>
    <row r="903" s="406" customFormat="1" ht="40" customHeight="1" spans="1:7">
      <c r="A903" s="418" t="s">
        <v>1787</v>
      </c>
      <c r="B903" s="419" t="s">
        <v>1788</v>
      </c>
      <c r="C903" s="417">
        <v>0</v>
      </c>
      <c r="D903" s="414"/>
      <c r="E903" s="427">
        <v>0</v>
      </c>
      <c r="F903" s="428"/>
      <c r="G903" s="417">
        <v>0</v>
      </c>
    </row>
    <row r="904" s="406" customFormat="1" ht="40" customHeight="1" spans="1:7">
      <c r="A904" s="418" t="s">
        <v>1789</v>
      </c>
      <c r="B904" s="419" t="s">
        <v>1790</v>
      </c>
      <c r="C904" s="417">
        <v>13</v>
      </c>
      <c r="D904" s="414"/>
      <c r="E904" s="427">
        <v>0</v>
      </c>
      <c r="F904" s="428"/>
      <c r="G904" s="417">
        <v>13</v>
      </c>
    </row>
    <row r="905" s="406" customFormat="1" ht="40" customHeight="1" spans="1:7">
      <c r="A905" s="418" t="s">
        <v>1791</v>
      </c>
      <c r="B905" s="419" t="s">
        <v>1792</v>
      </c>
      <c r="C905" s="417">
        <v>0</v>
      </c>
      <c r="D905" s="414"/>
      <c r="E905" s="427">
        <v>0</v>
      </c>
      <c r="F905" s="428"/>
      <c r="G905" s="417">
        <v>0</v>
      </c>
    </row>
    <row r="906" s="406" customFormat="1" ht="40" customHeight="1" spans="1:7">
      <c r="A906" s="418" t="s">
        <v>1793</v>
      </c>
      <c r="B906" s="419" t="s">
        <v>1794</v>
      </c>
      <c r="C906" s="417">
        <v>0</v>
      </c>
      <c r="D906" s="414"/>
      <c r="E906" s="427">
        <v>0</v>
      </c>
      <c r="F906" s="428"/>
      <c r="G906" s="417">
        <v>0</v>
      </c>
    </row>
    <row r="907" s="406" customFormat="1" ht="40" customHeight="1" spans="1:7">
      <c r="A907" s="418" t="s">
        <v>1795</v>
      </c>
      <c r="B907" s="419" t="s">
        <v>1796</v>
      </c>
      <c r="C907" s="417">
        <v>0</v>
      </c>
      <c r="D907" s="414"/>
      <c r="E907" s="427">
        <v>0</v>
      </c>
      <c r="F907" s="428"/>
      <c r="G907" s="417">
        <v>0</v>
      </c>
    </row>
    <row r="908" s="406" customFormat="1" ht="40" customHeight="1" spans="1:7">
      <c r="A908" s="418" t="s">
        <v>1797</v>
      </c>
      <c r="B908" s="419" t="s">
        <v>1798</v>
      </c>
      <c r="C908" s="417">
        <v>0</v>
      </c>
      <c r="D908" s="414"/>
      <c r="E908" s="427">
        <v>0</v>
      </c>
      <c r="F908" s="428"/>
      <c r="G908" s="417">
        <v>0</v>
      </c>
    </row>
    <row r="909" s="406" customFormat="1" ht="40" customHeight="1" spans="1:7">
      <c r="A909" s="418" t="s">
        <v>1799</v>
      </c>
      <c r="B909" s="419" t="s">
        <v>1800</v>
      </c>
      <c r="C909" s="417">
        <v>369</v>
      </c>
      <c r="D909" s="414"/>
      <c r="E909" s="427">
        <v>0</v>
      </c>
      <c r="F909" s="428"/>
      <c r="G909" s="417">
        <v>369</v>
      </c>
    </row>
    <row r="910" s="406" customFormat="1" ht="40" customHeight="1" spans="1:7">
      <c r="A910" s="418" t="s">
        <v>1801</v>
      </c>
      <c r="B910" s="419" t="s">
        <v>1802</v>
      </c>
      <c r="C910" s="417">
        <v>0</v>
      </c>
      <c r="D910" s="414"/>
      <c r="E910" s="427">
        <v>0</v>
      </c>
      <c r="F910" s="428"/>
      <c r="G910" s="417">
        <v>0</v>
      </c>
    </row>
    <row r="911" s="406" customFormat="1" ht="40" customHeight="1" spans="1:7">
      <c r="A911" s="418" t="s">
        <v>1803</v>
      </c>
      <c r="B911" s="419" t="s">
        <v>1804</v>
      </c>
      <c r="C911" s="417">
        <v>0</v>
      </c>
      <c r="D911" s="414"/>
      <c r="E911" s="427">
        <v>0</v>
      </c>
      <c r="F911" s="428"/>
      <c r="G911" s="417">
        <v>0</v>
      </c>
    </row>
    <row r="912" s="406" customFormat="1" ht="40" customHeight="1" spans="1:7">
      <c r="A912" s="418" t="s">
        <v>1805</v>
      </c>
      <c r="B912" s="419" t="s">
        <v>1748</v>
      </c>
      <c r="C912" s="417">
        <v>0</v>
      </c>
      <c r="D912" s="414"/>
      <c r="E912" s="427">
        <v>0</v>
      </c>
      <c r="F912" s="428"/>
      <c r="G912" s="417">
        <v>0</v>
      </c>
    </row>
    <row r="913" s="406" customFormat="1" ht="40" customHeight="1" spans="1:7">
      <c r="A913" s="418" t="s">
        <v>1806</v>
      </c>
      <c r="B913" s="419" t="s">
        <v>1807</v>
      </c>
      <c r="C913" s="417">
        <v>24</v>
      </c>
      <c r="D913" s="414"/>
      <c r="E913" s="427">
        <v>0</v>
      </c>
      <c r="F913" s="428"/>
      <c r="G913" s="417">
        <v>24</v>
      </c>
    </row>
    <row r="914" s="406" customFormat="1" ht="40" customHeight="1" spans="1:7">
      <c r="A914" s="418" t="s">
        <v>1808</v>
      </c>
      <c r="B914" s="419" t="s">
        <v>1809</v>
      </c>
      <c r="C914" s="417">
        <v>0</v>
      </c>
      <c r="D914" s="414"/>
      <c r="E914" s="427">
        <v>0</v>
      </c>
      <c r="F914" s="428"/>
      <c r="G914" s="417">
        <v>0</v>
      </c>
    </row>
    <row r="915" s="406" customFormat="1" ht="40" customHeight="1" spans="1:7">
      <c r="A915" s="418" t="s">
        <v>1810</v>
      </c>
      <c r="B915" s="419" t="s">
        <v>1811</v>
      </c>
      <c r="C915" s="417">
        <v>0</v>
      </c>
      <c r="D915" s="414"/>
      <c r="E915" s="427">
        <v>0</v>
      </c>
      <c r="F915" s="428"/>
      <c r="G915" s="417">
        <v>0</v>
      </c>
    </row>
    <row r="916" s="406" customFormat="1" ht="40" customHeight="1" spans="1:7">
      <c r="A916" s="418" t="s">
        <v>1812</v>
      </c>
      <c r="B916" s="419" t="s">
        <v>1813</v>
      </c>
      <c r="C916" s="417">
        <v>0</v>
      </c>
      <c r="D916" s="414"/>
      <c r="E916" s="427">
        <v>0</v>
      </c>
      <c r="F916" s="428"/>
      <c r="G916" s="417">
        <v>0</v>
      </c>
    </row>
    <row r="917" s="406" customFormat="1" ht="40" customHeight="1" spans="1:7">
      <c r="A917" s="418" t="s">
        <v>1814</v>
      </c>
      <c r="B917" s="419" t="s">
        <v>1815</v>
      </c>
      <c r="C917" s="417">
        <v>0</v>
      </c>
      <c r="D917" s="414"/>
      <c r="E917" s="427">
        <v>0</v>
      </c>
      <c r="F917" s="428"/>
      <c r="G917" s="417">
        <v>0</v>
      </c>
    </row>
    <row r="918" s="406" customFormat="1" ht="40" customHeight="1" spans="1:7">
      <c r="A918" s="415" t="s">
        <v>1816</v>
      </c>
      <c r="B918" s="416" t="s">
        <v>1817</v>
      </c>
      <c r="C918" s="417">
        <v>55</v>
      </c>
      <c r="D918" s="414"/>
      <c r="E918" s="427">
        <v>0</v>
      </c>
      <c r="F918" s="428"/>
      <c r="G918" s="417">
        <v>55</v>
      </c>
    </row>
    <row r="919" s="406" customFormat="1" ht="40" customHeight="1" spans="1:7">
      <c r="A919" s="418" t="s">
        <v>1818</v>
      </c>
      <c r="B919" s="419" t="s">
        <v>249</v>
      </c>
      <c r="C919" s="417">
        <v>0</v>
      </c>
      <c r="D919" s="414"/>
      <c r="E919" s="427">
        <v>0</v>
      </c>
      <c r="F919" s="428"/>
      <c r="G919" s="417">
        <v>0</v>
      </c>
    </row>
    <row r="920" s="406" customFormat="1" ht="40" customHeight="1" spans="1:7">
      <c r="A920" s="418" t="s">
        <v>1819</v>
      </c>
      <c r="B920" s="419" t="s">
        <v>251</v>
      </c>
      <c r="C920" s="417">
        <v>0</v>
      </c>
      <c r="D920" s="414"/>
      <c r="E920" s="427">
        <v>0</v>
      </c>
      <c r="F920" s="428"/>
      <c r="G920" s="417">
        <v>0</v>
      </c>
    </row>
    <row r="921" s="406" customFormat="1" ht="40" customHeight="1" spans="1:7">
      <c r="A921" s="418" t="s">
        <v>1820</v>
      </c>
      <c r="B921" s="419" t="s">
        <v>253</v>
      </c>
      <c r="C921" s="417">
        <v>0</v>
      </c>
      <c r="D921" s="414"/>
      <c r="E921" s="427">
        <v>0</v>
      </c>
      <c r="F921" s="428"/>
      <c r="G921" s="417">
        <v>0</v>
      </c>
    </row>
    <row r="922" s="406" customFormat="1" ht="40" customHeight="1" spans="1:7">
      <c r="A922" s="418" t="s">
        <v>1821</v>
      </c>
      <c r="B922" s="419" t="s">
        <v>1822</v>
      </c>
      <c r="C922" s="417">
        <v>0</v>
      </c>
      <c r="D922" s="414"/>
      <c r="E922" s="427">
        <v>0</v>
      </c>
      <c r="F922" s="428"/>
      <c r="G922" s="417">
        <v>0</v>
      </c>
    </row>
    <row r="923" s="406" customFormat="1" ht="40" customHeight="1" spans="1:7">
      <c r="A923" s="418" t="s">
        <v>1823</v>
      </c>
      <c r="B923" s="419" t="s">
        <v>1824</v>
      </c>
      <c r="C923" s="417">
        <v>0</v>
      </c>
      <c r="D923" s="414"/>
      <c r="E923" s="427">
        <v>0</v>
      </c>
      <c r="F923" s="428"/>
      <c r="G923" s="417">
        <v>0</v>
      </c>
    </row>
    <row r="924" s="406" customFormat="1" ht="40" customHeight="1" spans="1:7">
      <c r="A924" s="418" t="s">
        <v>1825</v>
      </c>
      <c r="B924" s="419" t="s">
        <v>1826</v>
      </c>
      <c r="C924" s="417">
        <v>0</v>
      </c>
      <c r="D924" s="414"/>
      <c r="E924" s="427">
        <v>0</v>
      </c>
      <c r="F924" s="428"/>
      <c r="G924" s="417">
        <v>0</v>
      </c>
    </row>
    <row r="925" s="406" customFormat="1" ht="40" customHeight="1" spans="1:7">
      <c r="A925" s="418" t="s">
        <v>1827</v>
      </c>
      <c r="B925" s="419" t="s">
        <v>1828</v>
      </c>
      <c r="C925" s="417">
        <v>0</v>
      </c>
      <c r="D925" s="414"/>
      <c r="E925" s="427">
        <v>0</v>
      </c>
      <c r="F925" s="428"/>
      <c r="G925" s="417">
        <v>0</v>
      </c>
    </row>
    <row r="926" s="406" customFormat="1" ht="40" customHeight="1" spans="1:7">
      <c r="A926" s="418" t="s">
        <v>1829</v>
      </c>
      <c r="B926" s="419" t="s">
        <v>1830</v>
      </c>
      <c r="C926" s="417">
        <v>0</v>
      </c>
      <c r="D926" s="414"/>
      <c r="E926" s="427">
        <v>0</v>
      </c>
      <c r="F926" s="428"/>
      <c r="G926" s="417">
        <v>0</v>
      </c>
    </row>
    <row r="927" s="406" customFormat="1" ht="40" customHeight="1" spans="1:7">
      <c r="A927" s="418" t="s">
        <v>1831</v>
      </c>
      <c r="B927" s="419" t="s">
        <v>1832</v>
      </c>
      <c r="C927" s="417">
        <v>0</v>
      </c>
      <c r="D927" s="414"/>
      <c r="E927" s="427">
        <v>0</v>
      </c>
      <c r="F927" s="428"/>
      <c r="G927" s="417">
        <v>0</v>
      </c>
    </row>
    <row r="928" s="406" customFormat="1" ht="40" customHeight="1" spans="1:7">
      <c r="A928" s="418" t="s">
        <v>1833</v>
      </c>
      <c r="B928" s="419" t="s">
        <v>1834</v>
      </c>
      <c r="C928" s="417">
        <v>55</v>
      </c>
      <c r="D928" s="414"/>
      <c r="E928" s="427">
        <v>0</v>
      </c>
      <c r="F928" s="428"/>
      <c r="G928" s="417">
        <v>55</v>
      </c>
    </row>
    <row r="929" s="406" customFormat="1" ht="40" customHeight="1" spans="1:7">
      <c r="A929" s="415" t="s">
        <v>1835</v>
      </c>
      <c r="B929" s="416" t="s">
        <v>1836</v>
      </c>
      <c r="C929" s="417">
        <v>302</v>
      </c>
      <c r="D929" s="414">
        <v>302</v>
      </c>
      <c r="E929" s="427">
        <v>302</v>
      </c>
      <c r="F929" s="428"/>
      <c r="G929" s="417">
        <v>0</v>
      </c>
    </row>
    <row r="930" s="406" customFormat="1" ht="40" customHeight="1" spans="1:7">
      <c r="A930" s="418" t="s">
        <v>1837</v>
      </c>
      <c r="B930" s="419" t="s">
        <v>1838</v>
      </c>
      <c r="C930" s="417">
        <v>0</v>
      </c>
      <c r="D930" s="414"/>
      <c r="E930" s="427">
        <v>0</v>
      </c>
      <c r="F930" s="428"/>
      <c r="G930" s="417">
        <v>0</v>
      </c>
    </row>
    <row r="931" s="406" customFormat="1" ht="40" customHeight="1" spans="1:7">
      <c r="A931" s="418" t="s">
        <v>1839</v>
      </c>
      <c r="B931" s="419" t="s">
        <v>1840</v>
      </c>
      <c r="C931" s="417">
        <v>0</v>
      </c>
      <c r="D931" s="414"/>
      <c r="E931" s="427">
        <v>0</v>
      </c>
      <c r="F931" s="428"/>
      <c r="G931" s="417">
        <v>0</v>
      </c>
    </row>
    <row r="932" s="406" customFormat="1" ht="40" customHeight="1" spans="1:7">
      <c r="A932" s="418" t="s">
        <v>1841</v>
      </c>
      <c r="B932" s="419" t="s">
        <v>1842</v>
      </c>
      <c r="C932" s="417">
        <v>302</v>
      </c>
      <c r="D932" s="414">
        <v>302</v>
      </c>
      <c r="E932" s="427">
        <v>302</v>
      </c>
      <c r="F932" s="428"/>
      <c r="G932" s="417">
        <v>0</v>
      </c>
    </row>
    <row r="933" s="406" customFormat="1" ht="40" customHeight="1" spans="1:7">
      <c r="A933" s="418" t="s">
        <v>1843</v>
      </c>
      <c r="B933" s="419" t="s">
        <v>1844</v>
      </c>
      <c r="C933" s="417">
        <v>0</v>
      </c>
      <c r="D933" s="414"/>
      <c r="E933" s="427">
        <v>0</v>
      </c>
      <c r="F933" s="428"/>
      <c r="G933" s="417">
        <v>0</v>
      </c>
    </row>
    <row r="934" s="406" customFormat="1" ht="40" customHeight="1" spans="1:7">
      <c r="A934" s="418" t="s">
        <v>1845</v>
      </c>
      <c r="B934" s="419" t="s">
        <v>1846</v>
      </c>
      <c r="C934" s="417">
        <v>0</v>
      </c>
      <c r="D934" s="414"/>
      <c r="E934" s="427">
        <v>0</v>
      </c>
      <c r="F934" s="428"/>
      <c r="G934" s="417">
        <v>0</v>
      </c>
    </row>
    <row r="935" s="406" customFormat="1" ht="40" customHeight="1" spans="1:7">
      <c r="A935" s="418" t="s">
        <v>1847</v>
      </c>
      <c r="B935" s="419" t="s">
        <v>1848</v>
      </c>
      <c r="C935" s="417">
        <v>0</v>
      </c>
      <c r="D935" s="414"/>
      <c r="E935" s="427">
        <v>0</v>
      </c>
      <c r="F935" s="428"/>
      <c r="G935" s="417">
        <v>0</v>
      </c>
    </row>
    <row r="936" s="406" customFormat="1" ht="40" customHeight="1" spans="1:7">
      <c r="A936" s="415" t="s">
        <v>1849</v>
      </c>
      <c r="B936" s="416" t="s">
        <v>1850</v>
      </c>
      <c r="C936" s="417">
        <v>0</v>
      </c>
      <c r="D936" s="414"/>
      <c r="E936" s="427">
        <v>0</v>
      </c>
      <c r="F936" s="428"/>
      <c r="G936" s="417">
        <v>0</v>
      </c>
    </row>
    <row r="937" s="406" customFormat="1" ht="40" customHeight="1" spans="1:7">
      <c r="A937" s="418" t="s">
        <v>1851</v>
      </c>
      <c r="B937" s="419" t="s">
        <v>1852</v>
      </c>
      <c r="C937" s="417">
        <v>0</v>
      </c>
      <c r="D937" s="414"/>
      <c r="E937" s="427">
        <v>0</v>
      </c>
      <c r="F937" s="428"/>
      <c r="G937" s="417">
        <v>0</v>
      </c>
    </row>
    <row r="938" s="406" customFormat="1" ht="40" customHeight="1" spans="1:7">
      <c r="A938" s="418" t="s">
        <v>1853</v>
      </c>
      <c r="B938" s="419" t="s">
        <v>1854</v>
      </c>
      <c r="C938" s="417">
        <v>0</v>
      </c>
      <c r="D938" s="414"/>
      <c r="E938" s="427">
        <v>0</v>
      </c>
      <c r="F938" s="428"/>
      <c r="G938" s="417">
        <v>0</v>
      </c>
    </row>
    <row r="939" s="406" customFormat="1" ht="40" customHeight="1" spans="1:7">
      <c r="A939" s="418" t="s">
        <v>1855</v>
      </c>
      <c r="B939" s="419" t="s">
        <v>1856</v>
      </c>
      <c r="C939" s="417">
        <v>0</v>
      </c>
      <c r="D939" s="414"/>
      <c r="E939" s="427">
        <v>0</v>
      </c>
      <c r="F939" s="428"/>
      <c r="G939" s="417">
        <v>0</v>
      </c>
    </row>
    <row r="940" s="406" customFormat="1" ht="40" customHeight="1" spans="1:7">
      <c r="A940" s="418" t="s">
        <v>1857</v>
      </c>
      <c r="B940" s="419" t="s">
        <v>1858</v>
      </c>
      <c r="C940" s="417">
        <v>0</v>
      </c>
      <c r="D940" s="414"/>
      <c r="E940" s="427">
        <v>0</v>
      </c>
      <c r="F940" s="428"/>
      <c r="G940" s="417">
        <v>0</v>
      </c>
    </row>
    <row r="941" s="406" customFormat="1" ht="40" customHeight="1" spans="1:7">
      <c r="A941" s="418" t="s">
        <v>1859</v>
      </c>
      <c r="B941" s="419" t="s">
        <v>1860</v>
      </c>
      <c r="C941" s="417">
        <v>0</v>
      </c>
      <c r="D941" s="414"/>
      <c r="E941" s="427">
        <v>0</v>
      </c>
      <c r="F941" s="428"/>
      <c r="G941" s="417">
        <v>0</v>
      </c>
    </row>
    <row r="942" s="406" customFormat="1" ht="40" customHeight="1" spans="1:7">
      <c r="A942" s="418" t="s">
        <v>1861</v>
      </c>
      <c r="B942" s="419" t="s">
        <v>1862</v>
      </c>
      <c r="C942" s="417">
        <v>0</v>
      </c>
      <c r="D942" s="414"/>
      <c r="E942" s="427">
        <v>0</v>
      </c>
      <c r="F942" s="428"/>
      <c r="G942" s="417">
        <v>0</v>
      </c>
    </row>
    <row r="943" s="406" customFormat="1" ht="40" customHeight="1" spans="1:7">
      <c r="A943" s="415" t="s">
        <v>1863</v>
      </c>
      <c r="B943" s="416" t="s">
        <v>1864</v>
      </c>
      <c r="C943" s="417">
        <v>0</v>
      </c>
      <c r="D943" s="414"/>
      <c r="E943" s="427">
        <v>0</v>
      </c>
      <c r="F943" s="428"/>
      <c r="G943" s="417">
        <v>0</v>
      </c>
    </row>
    <row r="944" s="406" customFormat="1" ht="40" customHeight="1" spans="1:7">
      <c r="A944" s="418" t="s">
        <v>1865</v>
      </c>
      <c r="B944" s="419" t="s">
        <v>1866</v>
      </c>
      <c r="C944" s="417">
        <v>0</v>
      </c>
      <c r="D944" s="414"/>
      <c r="E944" s="427">
        <v>0</v>
      </c>
      <c r="F944" s="428"/>
      <c r="G944" s="417">
        <v>0</v>
      </c>
    </row>
    <row r="945" s="406" customFormat="1" ht="40" customHeight="1" spans="1:7">
      <c r="A945" s="418" t="s">
        <v>1867</v>
      </c>
      <c r="B945" s="419" t="s">
        <v>1868</v>
      </c>
      <c r="C945" s="417">
        <v>0</v>
      </c>
      <c r="D945" s="414"/>
      <c r="E945" s="427">
        <v>0</v>
      </c>
      <c r="F945" s="428"/>
      <c r="G945" s="417">
        <v>0</v>
      </c>
    </row>
    <row r="946" s="406" customFormat="1" ht="40" customHeight="1" spans="1:7">
      <c r="A946" s="415" t="s">
        <v>1871</v>
      </c>
      <c r="B946" s="416" t="s">
        <v>1872</v>
      </c>
      <c r="C946" s="417">
        <v>21</v>
      </c>
      <c r="D946" s="414"/>
      <c r="E946" s="427">
        <v>0</v>
      </c>
      <c r="F946" s="428"/>
      <c r="G946" s="417">
        <v>21</v>
      </c>
    </row>
    <row r="947" s="406" customFormat="1" ht="40" customHeight="1" spans="1:7">
      <c r="A947" s="418" t="s">
        <v>1873</v>
      </c>
      <c r="B947" s="419" t="s">
        <v>1874</v>
      </c>
      <c r="C947" s="417">
        <v>0</v>
      </c>
      <c r="D947" s="414"/>
      <c r="E947" s="427">
        <v>0</v>
      </c>
      <c r="F947" s="428"/>
      <c r="G947" s="417">
        <v>0</v>
      </c>
    </row>
    <row r="948" s="406" customFormat="1" ht="40" customHeight="1" spans="1:7">
      <c r="A948" s="418" t="s">
        <v>1875</v>
      </c>
      <c r="B948" s="419" t="s">
        <v>1876</v>
      </c>
      <c r="C948" s="417">
        <v>21</v>
      </c>
      <c r="D948" s="414"/>
      <c r="E948" s="427">
        <v>0</v>
      </c>
      <c r="F948" s="428"/>
      <c r="G948" s="417">
        <v>21</v>
      </c>
    </row>
    <row r="949" s="406" customFormat="1" ht="40" customHeight="1" spans="1:8">
      <c r="A949" s="415" t="s">
        <v>1877</v>
      </c>
      <c r="B949" s="416" t="s">
        <v>31</v>
      </c>
      <c r="C949" s="417">
        <v>1</v>
      </c>
      <c r="D949" s="414">
        <v>1</v>
      </c>
      <c r="E949" s="427">
        <v>1</v>
      </c>
      <c r="F949" s="428"/>
      <c r="G949" s="417"/>
      <c r="H949" s="406">
        <v>1</v>
      </c>
    </row>
    <row r="950" s="406" customFormat="1" ht="40" customHeight="1" spans="1:7">
      <c r="A950" s="415" t="s">
        <v>1878</v>
      </c>
      <c r="B950" s="416" t="s">
        <v>1879</v>
      </c>
      <c r="C950" s="417">
        <v>1</v>
      </c>
      <c r="D950" s="414">
        <v>1</v>
      </c>
      <c r="E950" s="427">
        <v>1</v>
      </c>
      <c r="F950" s="428"/>
      <c r="G950" s="417"/>
    </row>
    <row r="951" s="406" customFormat="1" ht="40" customHeight="1" spans="1:7">
      <c r="A951" s="418" t="s">
        <v>1880</v>
      </c>
      <c r="B951" s="419" t="s">
        <v>249</v>
      </c>
      <c r="C951" s="417">
        <v>0</v>
      </c>
      <c r="D951" s="414"/>
      <c r="E951" s="427">
        <v>0</v>
      </c>
      <c r="F951" s="428"/>
      <c r="G951" s="417"/>
    </row>
    <row r="952" s="406" customFormat="1" ht="40" customHeight="1" spans="1:7">
      <c r="A952" s="418" t="s">
        <v>1881</v>
      </c>
      <c r="B952" s="419" t="s">
        <v>251</v>
      </c>
      <c r="C952" s="417">
        <v>0</v>
      </c>
      <c r="D952" s="414"/>
      <c r="E952" s="427">
        <v>0</v>
      </c>
      <c r="F952" s="428"/>
      <c r="G952" s="417"/>
    </row>
    <row r="953" s="406" customFormat="1" ht="40" customHeight="1" spans="1:7">
      <c r="A953" s="418" t="s">
        <v>1882</v>
      </c>
      <c r="B953" s="419" t="s">
        <v>253</v>
      </c>
      <c r="C953" s="417">
        <v>0</v>
      </c>
      <c r="D953" s="414"/>
      <c r="E953" s="427">
        <v>0</v>
      </c>
      <c r="F953" s="428"/>
      <c r="G953" s="417">
        <v>0</v>
      </c>
    </row>
    <row r="954" s="406" customFormat="1" ht="40" customHeight="1" spans="1:7">
      <c r="A954" s="418" t="s">
        <v>1883</v>
      </c>
      <c r="B954" s="419" t="s">
        <v>1884</v>
      </c>
      <c r="C954" s="417">
        <v>0</v>
      </c>
      <c r="D954" s="414"/>
      <c r="E954" s="427">
        <v>0</v>
      </c>
      <c r="F954" s="428"/>
      <c r="G954" s="417">
        <v>0</v>
      </c>
    </row>
    <row r="955" s="406" customFormat="1" ht="40" customHeight="1" spans="1:7">
      <c r="A955" s="418" t="s">
        <v>1885</v>
      </c>
      <c r="B955" s="419" t="s">
        <v>1886</v>
      </c>
      <c r="C955" s="417">
        <v>1</v>
      </c>
      <c r="D955" s="414">
        <v>1</v>
      </c>
      <c r="E955" s="427">
        <v>1</v>
      </c>
      <c r="F955" s="428"/>
      <c r="G955" s="417"/>
    </row>
    <row r="956" s="406" customFormat="1" ht="40" customHeight="1" spans="1:7">
      <c r="A956" s="418" t="s">
        <v>1887</v>
      </c>
      <c r="B956" s="419" t="s">
        <v>1888</v>
      </c>
      <c r="C956" s="417">
        <v>0</v>
      </c>
      <c r="D956" s="414"/>
      <c r="E956" s="427">
        <v>0</v>
      </c>
      <c r="F956" s="428"/>
      <c r="G956" s="417">
        <v>0</v>
      </c>
    </row>
    <row r="957" s="406" customFormat="1" ht="40" customHeight="1" spans="1:7">
      <c r="A957" s="418" t="s">
        <v>1889</v>
      </c>
      <c r="B957" s="419" t="s">
        <v>1890</v>
      </c>
      <c r="C957" s="417">
        <v>0</v>
      </c>
      <c r="D957" s="414"/>
      <c r="E957" s="427">
        <v>0</v>
      </c>
      <c r="F957" s="428"/>
      <c r="G957" s="417"/>
    </row>
    <row r="958" s="406" customFormat="1" ht="40" customHeight="1" spans="1:7">
      <c r="A958" s="418" t="s">
        <v>1891</v>
      </c>
      <c r="B958" s="419" t="s">
        <v>1892</v>
      </c>
      <c r="C958" s="417">
        <v>0</v>
      </c>
      <c r="D958" s="414"/>
      <c r="E958" s="427">
        <v>0</v>
      </c>
      <c r="F958" s="428"/>
      <c r="G958" s="417">
        <v>0</v>
      </c>
    </row>
    <row r="959" s="406" customFormat="1" ht="40" customHeight="1" spans="1:7">
      <c r="A959" s="418" t="s">
        <v>1893</v>
      </c>
      <c r="B959" s="419" t="s">
        <v>1894</v>
      </c>
      <c r="C959" s="417">
        <v>0</v>
      </c>
      <c r="D959" s="414"/>
      <c r="E959" s="427">
        <v>0</v>
      </c>
      <c r="F959" s="428"/>
      <c r="G959" s="417">
        <v>0</v>
      </c>
    </row>
    <row r="960" s="406" customFormat="1" ht="40" customHeight="1" spans="1:7">
      <c r="A960" s="418" t="s">
        <v>1895</v>
      </c>
      <c r="B960" s="419" t="s">
        <v>1896</v>
      </c>
      <c r="C960" s="417">
        <v>0</v>
      </c>
      <c r="D960" s="414"/>
      <c r="E960" s="427">
        <v>0</v>
      </c>
      <c r="F960" s="428"/>
      <c r="G960" s="417">
        <v>0</v>
      </c>
    </row>
    <row r="961" s="406" customFormat="1" ht="40" customHeight="1" spans="1:7">
      <c r="A961" s="418" t="s">
        <v>1897</v>
      </c>
      <c r="B961" s="419" t="s">
        <v>1898</v>
      </c>
      <c r="C961" s="417">
        <v>0</v>
      </c>
      <c r="D961" s="414"/>
      <c r="E961" s="427">
        <v>0</v>
      </c>
      <c r="F961" s="428"/>
      <c r="G961" s="417">
        <v>0</v>
      </c>
    </row>
    <row r="962" s="406" customFormat="1" ht="40" customHeight="1" spans="1:7">
      <c r="A962" s="418" t="s">
        <v>1899</v>
      </c>
      <c r="B962" s="419" t="s">
        <v>1900</v>
      </c>
      <c r="C962" s="417">
        <v>0</v>
      </c>
      <c r="D962" s="414"/>
      <c r="E962" s="427">
        <v>0</v>
      </c>
      <c r="F962" s="428"/>
      <c r="G962" s="417">
        <v>0</v>
      </c>
    </row>
    <row r="963" s="406" customFormat="1" ht="40" customHeight="1" spans="1:7">
      <c r="A963" s="418" t="s">
        <v>1901</v>
      </c>
      <c r="B963" s="419" t="s">
        <v>1902</v>
      </c>
      <c r="C963" s="417">
        <v>0</v>
      </c>
      <c r="D963" s="414"/>
      <c r="E963" s="427">
        <v>0</v>
      </c>
      <c r="F963" s="428"/>
      <c r="G963" s="417">
        <v>0</v>
      </c>
    </row>
    <row r="964" s="406" customFormat="1" ht="40" customHeight="1" spans="1:7">
      <c r="A964" s="418" t="s">
        <v>1903</v>
      </c>
      <c r="B964" s="419" t="s">
        <v>1904</v>
      </c>
      <c r="C964" s="417">
        <v>0</v>
      </c>
      <c r="D964" s="414"/>
      <c r="E964" s="427">
        <v>0</v>
      </c>
      <c r="F964" s="428"/>
      <c r="G964" s="417">
        <v>0</v>
      </c>
    </row>
    <row r="965" s="406" customFormat="1" ht="40" customHeight="1" spans="1:7">
      <c r="A965" s="418" t="s">
        <v>1905</v>
      </c>
      <c r="B965" s="419" t="s">
        <v>1906</v>
      </c>
      <c r="C965" s="417">
        <v>0</v>
      </c>
      <c r="D965" s="414"/>
      <c r="E965" s="427">
        <v>0</v>
      </c>
      <c r="F965" s="428"/>
      <c r="G965" s="417">
        <v>0</v>
      </c>
    </row>
    <row r="966" s="406" customFormat="1" ht="40" customHeight="1" spans="1:7">
      <c r="A966" s="418" t="s">
        <v>1907</v>
      </c>
      <c r="B966" s="419" t="s">
        <v>1908</v>
      </c>
      <c r="C966" s="417">
        <v>0</v>
      </c>
      <c r="D966" s="414"/>
      <c r="E966" s="427">
        <v>0</v>
      </c>
      <c r="F966" s="428"/>
      <c r="G966" s="417">
        <v>0</v>
      </c>
    </row>
    <row r="967" s="406" customFormat="1" ht="40" customHeight="1" spans="1:7">
      <c r="A967" s="418" t="s">
        <v>1909</v>
      </c>
      <c r="B967" s="419" t="s">
        <v>1910</v>
      </c>
      <c r="C967" s="417">
        <v>0</v>
      </c>
      <c r="D967" s="414"/>
      <c r="E967" s="427">
        <v>0</v>
      </c>
      <c r="F967" s="428"/>
      <c r="G967" s="417">
        <v>0</v>
      </c>
    </row>
    <row r="968" s="406" customFormat="1" ht="40" customHeight="1" spans="1:7">
      <c r="A968" s="418" t="s">
        <v>1911</v>
      </c>
      <c r="B968" s="419" t="s">
        <v>1912</v>
      </c>
      <c r="C968" s="417">
        <v>0</v>
      </c>
      <c r="D968" s="414"/>
      <c r="E968" s="427">
        <v>0</v>
      </c>
      <c r="F968" s="428"/>
      <c r="G968" s="417">
        <v>0</v>
      </c>
    </row>
    <row r="969" s="406" customFormat="1" ht="40" customHeight="1" spans="1:7">
      <c r="A969" s="418" t="s">
        <v>1913</v>
      </c>
      <c r="B969" s="419" t="s">
        <v>1914</v>
      </c>
      <c r="C969" s="417">
        <v>0</v>
      </c>
      <c r="D969" s="414"/>
      <c r="E969" s="427">
        <v>0</v>
      </c>
      <c r="F969" s="428"/>
      <c r="G969" s="417">
        <v>0</v>
      </c>
    </row>
    <row r="970" s="406" customFormat="1" ht="40" customHeight="1" spans="1:7">
      <c r="A970" s="418" t="s">
        <v>1915</v>
      </c>
      <c r="B970" s="419" t="s">
        <v>1916</v>
      </c>
      <c r="C970" s="417">
        <v>0</v>
      </c>
      <c r="D970" s="414"/>
      <c r="E970" s="427">
        <v>0</v>
      </c>
      <c r="F970" s="428"/>
      <c r="G970" s="417">
        <v>0</v>
      </c>
    </row>
    <row r="971" s="406" customFormat="1" ht="40" customHeight="1" spans="1:7">
      <c r="A971" s="418" t="s">
        <v>1917</v>
      </c>
      <c r="B971" s="419" t="s">
        <v>1918</v>
      </c>
      <c r="C971" s="417">
        <v>0</v>
      </c>
      <c r="D971" s="414"/>
      <c r="E971" s="427">
        <v>0</v>
      </c>
      <c r="F971" s="428"/>
      <c r="G971" s="417">
        <v>0</v>
      </c>
    </row>
    <row r="972" s="406" customFormat="1" ht="40" customHeight="1" spans="1:7">
      <c r="A972" s="418" t="s">
        <v>1919</v>
      </c>
      <c r="B972" s="419" t="s">
        <v>1920</v>
      </c>
      <c r="C972" s="417">
        <v>0</v>
      </c>
      <c r="D972" s="414"/>
      <c r="E972" s="427">
        <v>0</v>
      </c>
      <c r="F972" s="428"/>
      <c r="G972" s="417">
        <v>0</v>
      </c>
    </row>
    <row r="973" s="406" customFormat="1" ht="40" customHeight="1" spans="1:7">
      <c r="A973" s="415" t="s">
        <v>1921</v>
      </c>
      <c r="B973" s="416" t="s">
        <v>1922</v>
      </c>
      <c r="C973" s="417">
        <v>0</v>
      </c>
      <c r="D973" s="414"/>
      <c r="E973" s="427">
        <v>0</v>
      </c>
      <c r="F973" s="428"/>
      <c r="G973" s="417">
        <v>0</v>
      </c>
    </row>
    <row r="974" s="406" customFormat="1" ht="40" customHeight="1" spans="1:7">
      <c r="A974" s="418" t="s">
        <v>1923</v>
      </c>
      <c r="B974" s="419" t="s">
        <v>249</v>
      </c>
      <c r="C974" s="417">
        <v>0</v>
      </c>
      <c r="D974" s="414"/>
      <c r="E974" s="427">
        <v>0</v>
      </c>
      <c r="F974" s="428"/>
      <c r="G974" s="417">
        <v>0</v>
      </c>
    </row>
    <row r="975" s="406" customFormat="1" ht="40" customHeight="1" spans="1:7">
      <c r="A975" s="418" t="s">
        <v>1924</v>
      </c>
      <c r="B975" s="419" t="s">
        <v>251</v>
      </c>
      <c r="C975" s="417">
        <v>0</v>
      </c>
      <c r="D975" s="414"/>
      <c r="E975" s="427">
        <v>0</v>
      </c>
      <c r="F975" s="428"/>
      <c r="G975" s="417">
        <v>0</v>
      </c>
    </row>
    <row r="976" s="406" customFormat="1" ht="40" customHeight="1" spans="1:7">
      <c r="A976" s="418" t="s">
        <v>1925</v>
      </c>
      <c r="B976" s="419" t="s">
        <v>253</v>
      </c>
      <c r="C976" s="417">
        <v>0</v>
      </c>
      <c r="D976" s="414"/>
      <c r="E976" s="427">
        <v>0</v>
      </c>
      <c r="F976" s="428"/>
      <c r="G976" s="417">
        <v>0</v>
      </c>
    </row>
    <row r="977" s="406" customFormat="1" ht="40" customHeight="1" spans="1:7">
      <c r="A977" s="418" t="s">
        <v>1926</v>
      </c>
      <c r="B977" s="419" t="s">
        <v>1927</v>
      </c>
      <c r="C977" s="417">
        <v>0</v>
      </c>
      <c r="D977" s="414"/>
      <c r="E977" s="427">
        <v>0</v>
      </c>
      <c r="F977" s="428"/>
      <c r="G977" s="417">
        <v>0</v>
      </c>
    </row>
    <row r="978" s="406" customFormat="1" ht="40" customHeight="1" spans="1:7">
      <c r="A978" s="418" t="s">
        <v>1928</v>
      </c>
      <c r="B978" s="419" t="s">
        <v>1929</v>
      </c>
      <c r="C978" s="417">
        <v>0</v>
      </c>
      <c r="D978" s="414"/>
      <c r="E978" s="427">
        <v>0</v>
      </c>
      <c r="F978" s="428"/>
      <c r="G978" s="417">
        <v>0</v>
      </c>
    </row>
    <row r="979" s="406" customFormat="1" ht="40" customHeight="1" spans="1:7">
      <c r="A979" s="418" t="s">
        <v>1930</v>
      </c>
      <c r="B979" s="419" t="s">
        <v>1931</v>
      </c>
      <c r="C979" s="417">
        <v>0</v>
      </c>
      <c r="D979" s="414"/>
      <c r="E979" s="427">
        <v>0</v>
      </c>
      <c r="F979" s="428"/>
      <c r="G979" s="417">
        <v>0</v>
      </c>
    </row>
    <row r="980" s="406" customFormat="1" ht="40" customHeight="1" spans="1:7">
      <c r="A980" s="418" t="s">
        <v>1932</v>
      </c>
      <c r="B980" s="419" t="s">
        <v>1933</v>
      </c>
      <c r="C980" s="417">
        <v>0</v>
      </c>
      <c r="D980" s="414"/>
      <c r="E980" s="427">
        <v>0</v>
      </c>
      <c r="F980" s="428"/>
      <c r="G980" s="417">
        <v>0</v>
      </c>
    </row>
    <row r="981" s="406" customFormat="1" ht="40" customHeight="1" spans="1:7">
      <c r="A981" s="418" t="s">
        <v>1934</v>
      </c>
      <c r="B981" s="419" t="s">
        <v>1935</v>
      </c>
      <c r="C981" s="417">
        <v>0</v>
      </c>
      <c r="D981" s="414"/>
      <c r="E981" s="427">
        <v>0</v>
      </c>
      <c r="F981" s="428"/>
      <c r="G981" s="417">
        <v>0</v>
      </c>
    </row>
    <row r="982" s="406" customFormat="1" ht="40" customHeight="1" spans="1:7">
      <c r="A982" s="418" t="s">
        <v>1936</v>
      </c>
      <c r="B982" s="419" t="s">
        <v>1937</v>
      </c>
      <c r="C982" s="417">
        <v>0</v>
      </c>
      <c r="D982" s="414"/>
      <c r="E982" s="427">
        <v>0</v>
      </c>
      <c r="F982" s="428"/>
      <c r="G982" s="417">
        <v>0</v>
      </c>
    </row>
    <row r="983" s="406" customFormat="1" ht="40" customHeight="1" spans="1:7">
      <c r="A983" s="415" t="s">
        <v>1938</v>
      </c>
      <c r="B983" s="416" t="s">
        <v>1939</v>
      </c>
      <c r="C983" s="417">
        <v>0</v>
      </c>
      <c r="D983" s="414"/>
      <c r="E983" s="427">
        <v>0</v>
      </c>
      <c r="F983" s="428"/>
      <c r="G983" s="417">
        <v>0</v>
      </c>
    </row>
    <row r="984" s="406" customFormat="1" ht="40" customHeight="1" spans="1:7">
      <c r="A984" s="418" t="s">
        <v>1940</v>
      </c>
      <c r="B984" s="419" t="s">
        <v>249</v>
      </c>
      <c r="C984" s="417">
        <v>0</v>
      </c>
      <c r="D984" s="414"/>
      <c r="E984" s="427">
        <v>0</v>
      </c>
      <c r="F984" s="428"/>
      <c r="G984" s="417">
        <v>0</v>
      </c>
    </row>
    <row r="985" s="406" customFormat="1" ht="40" customHeight="1" spans="1:7">
      <c r="A985" s="418" t="s">
        <v>1941</v>
      </c>
      <c r="B985" s="419" t="s">
        <v>251</v>
      </c>
      <c r="C985" s="417">
        <v>0</v>
      </c>
      <c r="D985" s="414"/>
      <c r="E985" s="427">
        <v>0</v>
      </c>
      <c r="F985" s="428"/>
      <c r="G985" s="417">
        <v>0</v>
      </c>
    </row>
    <row r="986" s="406" customFormat="1" ht="40" customHeight="1" spans="1:7">
      <c r="A986" s="418" t="s">
        <v>1942</v>
      </c>
      <c r="B986" s="419" t="s">
        <v>253</v>
      </c>
      <c r="C986" s="417">
        <v>0</v>
      </c>
      <c r="D986" s="414"/>
      <c r="E986" s="427">
        <v>0</v>
      </c>
      <c r="F986" s="428"/>
      <c r="G986" s="417">
        <v>0</v>
      </c>
    </row>
    <row r="987" s="406" customFormat="1" ht="40" customHeight="1" spans="1:7">
      <c r="A987" s="418" t="s">
        <v>1943</v>
      </c>
      <c r="B987" s="419" t="s">
        <v>1944</v>
      </c>
      <c r="C987" s="417">
        <v>0</v>
      </c>
      <c r="D987" s="414"/>
      <c r="E987" s="427">
        <v>0</v>
      </c>
      <c r="F987" s="428"/>
      <c r="G987" s="417">
        <v>0</v>
      </c>
    </row>
    <row r="988" s="406" customFormat="1" ht="40" customHeight="1" spans="1:7">
      <c r="A988" s="418" t="s">
        <v>1945</v>
      </c>
      <c r="B988" s="419" t="s">
        <v>1946</v>
      </c>
      <c r="C988" s="417">
        <v>0</v>
      </c>
      <c r="D988" s="414"/>
      <c r="E988" s="427">
        <v>0</v>
      </c>
      <c r="F988" s="428"/>
      <c r="G988" s="417">
        <v>0</v>
      </c>
    </row>
    <row r="989" s="406" customFormat="1" ht="40" customHeight="1" spans="1:7">
      <c r="A989" s="418" t="s">
        <v>1947</v>
      </c>
      <c r="B989" s="419" t="s">
        <v>1948</v>
      </c>
      <c r="C989" s="417">
        <v>0</v>
      </c>
      <c r="D989" s="414"/>
      <c r="E989" s="427">
        <v>0</v>
      </c>
      <c r="F989" s="428"/>
      <c r="G989" s="417">
        <v>0</v>
      </c>
    </row>
    <row r="990" s="406" customFormat="1" ht="40" customHeight="1" spans="1:7">
      <c r="A990" s="418" t="s">
        <v>1949</v>
      </c>
      <c r="B990" s="419" t="s">
        <v>1950</v>
      </c>
      <c r="C990" s="417">
        <v>0</v>
      </c>
      <c r="D990" s="414"/>
      <c r="E990" s="427">
        <v>0</v>
      </c>
      <c r="F990" s="428"/>
      <c r="G990" s="417">
        <v>0</v>
      </c>
    </row>
    <row r="991" s="406" customFormat="1" ht="40" customHeight="1" spans="1:7">
      <c r="A991" s="418" t="s">
        <v>1951</v>
      </c>
      <c r="B991" s="419" t="s">
        <v>1952</v>
      </c>
      <c r="C991" s="417">
        <v>0</v>
      </c>
      <c r="D991" s="414"/>
      <c r="E991" s="427">
        <v>0</v>
      </c>
      <c r="F991" s="428"/>
      <c r="G991" s="417">
        <v>0</v>
      </c>
    </row>
    <row r="992" s="406" customFormat="1" ht="40" customHeight="1" spans="1:7">
      <c r="A992" s="418" t="s">
        <v>1953</v>
      </c>
      <c r="B992" s="419" t="s">
        <v>1954</v>
      </c>
      <c r="C992" s="417">
        <v>0</v>
      </c>
      <c r="D992" s="414"/>
      <c r="E992" s="427">
        <v>0</v>
      </c>
      <c r="F992" s="428"/>
      <c r="G992" s="417">
        <v>0</v>
      </c>
    </row>
    <row r="993" s="406" customFormat="1" ht="40" customHeight="1" spans="1:7">
      <c r="A993" s="415" t="s">
        <v>1955</v>
      </c>
      <c r="B993" s="416" t="s">
        <v>1956</v>
      </c>
      <c r="C993" s="417">
        <v>0</v>
      </c>
      <c r="D993" s="414"/>
      <c r="E993" s="427">
        <v>0</v>
      </c>
      <c r="F993" s="428"/>
      <c r="G993" s="417">
        <v>0</v>
      </c>
    </row>
    <row r="994" s="406" customFormat="1" ht="40" customHeight="1" spans="1:7">
      <c r="A994" s="418" t="s">
        <v>1957</v>
      </c>
      <c r="B994" s="419" t="s">
        <v>1958</v>
      </c>
      <c r="C994" s="417">
        <v>0</v>
      </c>
      <c r="D994" s="414"/>
      <c r="E994" s="427">
        <v>0</v>
      </c>
      <c r="F994" s="428"/>
      <c r="G994" s="417">
        <v>0</v>
      </c>
    </row>
    <row r="995" s="406" customFormat="1" ht="40" customHeight="1" spans="1:7">
      <c r="A995" s="418" t="s">
        <v>1959</v>
      </c>
      <c r="B995" s="419" t="s">
        <v>1960</v>
      </c>
      <c r="C995" s="417">
        <v>0</v>
      </c>
      <c r="D995" s="414"/>
      <c r="E995" s="427">
        <v>0</v>
      </c>
      <c r="F995" s="428"/>
      <c r="G995" s="417">
        <v>0</v>
      </c>
    </row>
    <row r="996" s="406" customFormat="1" ht="40" customHeight="1" spans="1:7">
      <c r="A996" s="418" t="s">
        <v>1961</v>
      </c>
      <c r="B996" s="419" t="s">
        <v>1962</v>
      </c>
      <c r="C996" s="417">
        <v>0</v>
      </c>
      <c r="D996" s="414"/>
      <c r="E996" s="427">
        <v>0</v>
      </c>
      <c r="F996" s="428"/>
      <c r="G996" s="417">
        <v>0</v>
      </c>
    </row>
    <row r="997" s="406" customFormat="1" ht="40" customHeight="1" spans="1:7">
      <c r="A997" s="418" t="s">
        <v>1963</v>
      </c>
      <c r="B997" s="419" t="s">
        <v>1964</v>
      </c>
      <c r="C997" s="417">
        <v>0</v>
      </c>
      <c r="D997" s="414"/>
      <c r="E997" s="427">
        <v>0</v>
      </c>
      <c r="F997" s="428"/>
      <c r="G997" s="417">
        <v>0</v>
      </c>
    </row>
    <row r="998" s="406" customFormat="1" ht="40" customHeight="1" spans="1:7">
      <c r="A998" s="415" t="s">
        <v>1965</v>
      </c>
      <c r="B998" s="416" t="s">
        <v>1966</v>
      </c>
      <c r="C998" s="417">
        <v>0</v>
      </c>
      <c r="D998" s="414"/>
      <c r="E998" s="427">
        <v>0</v>
      </c>
      <c r="F998" s="428"/>
      <c r="G998" s="417">
        <v>0</v>
      </c>
    </row>
    <row r="999" s="406" customFormat="1" ht="40" customHeight="1" spans="1:7">
      <c r="A999" s="418" t="s">
        <v>1967</v>
      </c>
      <c r="B999" s="419" t="s">
        <v>249</v>
      </c>
      <c r="C999" s="417">
        <v>0</v>
      </c>
      <c r="D999" s="414"/>
      <c r="E999" s="427">
        <v>0</v>
      </c>
      <c r="F999" s="428"/>
      <c r="G999" s="417">
        <v>0</v>
      </c>
    </row>
    <row r="1000" s="406" customFormat="1" ht="40" customHeight="1" spans="1:7">
      <c r="A1000" s="418" t="s">
        <v>1968</v>
      </c>
      <c r="B1000" s="419" t="s">
        <v>251</v>
      </c>
      <c r="C1000" s="417">
        <v>0</v>
      </c>
      <c r="D1000" s="414"/>
      <c r="E1000" s="427">
        <v>0</v>
      </c>
      <c r="F1000" s="428"/>
      <c r="G1000" s="417">
        <v>0</v>
      </c>
    </row>
    <row r="1001" s="406" customFormat="1" ht="40" customHeight="1" spans="1:7">
      <c r="A1001" s="418" t="s">
        <v>1969</v>
      </c>
      <c r="B1001" s="419" t="s">
        <v>253</v>
      </c>
      <c r="C1001" s="417">
        <v>0</v>
      </c>
      <c r="D1001" s="414"/>
      <c r="E1001" s="427">
        <v>0</v>
      </c>
      <c r="F1001" s="428"/>
      <c r="G1001" s="417">
        <v>0</v>
      </c>
    </row>
    <row r="1002" s="406" customFormat="1" ht="40" customHeight="1" spans="1:7">
      <c r="A1002" s="418" t="s">
        <v>1970</v>
      </c>
      <c r="B1002" s="419" t="s">
        <v>1935</v>
      </c>
      <c r="C1002" s="417">
        <v>0</v>
      </c>
      <c r="D1002" s="414"/>
      <c r="E1002" s="427">
        <v>0</v>
      </c>
      <c r="F1002" s="428"/>
      <c r="G1002" s="417">
        <v>0</v>
      </c>
    </row>
    <row r="1003" s="406" customFormat="1" ht="40" customHeight="1" spans="1:7">
      <c r="A1003" s="418" t="s">
        <v>1971</v>
      </c>
      <c r="B1003" s="419" t="s">
        <v>1972</v>
      </c>
      <c r="C1003" s="417">
        <v>0</v>
      </c>
      <c r="D1003" s="414"/>
      <c r="E1003" s="427">
        <v>0</v>
      </c>
      <c r="F1003" s="428"/>
      <c r="G1003" s="417">
        <v>0</v>
      </c>
    </row>
    <row r="1004" s="406" customFormat="1" ht="40" customHeight="1" spans="1:7">
      <c r="A1004" s="418" t="s">
        <v>1973</v>
      </c>
      <c r="B1004" s="419" t="s">
        <v>1974</v>
      </c>
      <c r="C1004" s="417">
        <v>0</v>
      </c>
      <c r="D1004" s="414"/>
      <c r="E1004" s="427">
        <v>0</v>
      </c>
      <c r="F1004" s="428"/>
      <c r="G1004" s="417">
        <v>0</v>
      </c>
    </row>
    <row r="1005" s="406" customFormat="1" ht="40" customHeight="1" spans="1:7">
      <c r="A1005" s="415" t="s">
        <v>1975</v>
      </c>
      <c r="B1005" s="416" t="s">
        <v>1976</v>
      </c>
      <c r="C1005" s="417">
        <v>0</v>
      </c>
      <c r="D1005" s="414"/>
      <c r="E1005" s="427">
        <v>0</v>
      </c>
      <c r="F1005" s="428"/>
      <c r="G1005" s="417">
        <v>0</v>
      </c>
    </row>
    <row r="1006" s="406" customFormat="1" ht="40" customHeight="1" spans="1:7">
      <c r="A1006" s="418" t="s">
        <v>1977</v>
      </c>
      <c r="B1006" s="419" t="s">
        <v>1978</v>
      </c>
      <c r="C1006" s="417">
        <v>0</v>
      </c>
      <c r="D1006" s="414"/>
      <c r="E1006" s="427">
        <v>0</v>
      </c>
      <c r="F1006" s="428"/>
      <c r="G1006" s="417">
        <v>0</v>
      </c>
    </row>
    <row r="1007" s="406" customFormat="1" ht="40" customHeight="1" spans="1:7">
      <c r="A1007" s="418" t="s">
        <v>1979</v>
      </c>
      <c r="B1007" s="419" t="s">
        <v>1980</v>
      </c>
      <c r="C1007" s="417">
        <v>0</v>
      </c>
      <c r="D1007" s="414"/>
      <c r="E1007" s="427">
        <v>0</v>
      </c>
      <c r="F1007" s="428"/>
      <c r="G1007" s="417">
        <v>0</v>
      </c>
    </row>
    <row r="1008" s="406" customFormat="1" ht="40" customHeight="1" spans="1:7">
      <c r="A1008" s="418" t="s">
        <v>1981</v>
      </c>
      <c r="B1008" s="419" t="s">
        <v>1982</v>
      </c>
      <c r="C1008" s="417">
        <v>0</v>
      </c>
      <c r="D1008" s="414"/>
      <c r="E1008" s="427">
        <v>0</v>
      </c>
      <c r="F1008" s="428"/>
      <c r="G1008" s="417">
        <v>0</v>
      </c>
    </row>
    <row r="1009" s="406" customFormat="1" ht="40" customHeight="1" spans="1:7">
      <c r="A1009" s="418" t="s">
        <v>1983</v>
      </c>
      <c r="B1009" s="419" t="s">
        <v>1984</v>
      </c>
      <c r="C1009" s="417">
        <v>0</v>
      </c>
      <c r="D1009" s="414"/>
      <c r="E1009" s="427">
        <v>0</v>
      </c>
      <c r="F1009" s="428"/>
      <c r="G1009" s="417">
        <v>0</v>
      </c>
    </row>
    <row r="1010" s="406" customFormat="1" ht="40" customHeight="1" spans="1:7">
      <c r="A1010" s="415" t="s">
        <v>1985</v>
      </c>
      <c r="B1010" s="416" t="s">
        <v>1986</v>
      </c>
      <c r="C1010" s="417">
        <v>0</v>
      </c>
      <c r="D1010" s="414"/>
      <c r="E1010" s="427">
        <v>0</v>
      </c>
      <c r="F1010" s="428"/>
      <c r="G1010" s="417">
        <v>0</v>
      </c>
    </row>
    <row r="1011" s="406" customFormat="1" ht="40" customHeight="1" spans="1:7">
      <c r="A1011" s="418" t="s">
        <v>1987</v>
      </c>
      <c r="B1011" s="419" t="s">
        <v>1988</v>
      </c>
      <c r="C1011" s="417">
        <v>0</v>
      </c>
      <c r="D1011" s="414"/>
      <c r="E1011" s="427">
        <v>0</v>
      </c>
      <c r="F1011" s="428"/>
      <c r="G1011" s="417">
        <v>0</v>
      </c>
    </row>
    <row r="1012" s="406" customFormat="1" ht="40" customHeight="1" spans="1:7">
      <c r="A1012" s="418" t="s">
        <v>1989</v>
      </c>
      <c r="B1012" s="419" t="s">
        <v>1990</v>
      </c>
      <c r="C1012" s="417">
        <v>0</v>
      </c>
      <c r="D1012" s="414"/>
      <c r="E1012" s="427">
        <v>0</v>
      </c>
      <c r="F1012" s="428"/>
      <c r="G1012" s="417">
        <v>0</v>
      </c>
    </row>
    <row r="1013" s="406" customFormat="1" ht="40" customHeight="1" spans="1:8">
      <c r="A1013" s="415" t="s">
        <v>1991</v>
      </c>
      <c r="B1013" s="416" t="s">
        <v>32</v>
      </c>
      <c r="C1013" s="417">
        <v>24935</v>
      </c>
      <c r="D1013" s="414"/>
      <c r="E1013" s="427">
        <v>0</v>
      </c>
      <c r="F1013" s="428"/>
      <c r="G1013" s="417">
        <v>24935</v>
      </c>
      <c r="H1013" s="406">
        <f>C1045+C1069</f>
        <v>24935</v>
      </c>
    </row>
    <row r="1014" s="406" customFormat="1" ht="40" customHeight="1" spans="1:7">
      <c r="A1014" s="415" t="s">
        <v>1992</v>
      </c>
      <c r="B1014" s="416" t="s">
        <v>1993</v>
      </c>
      <c r="C1014" s="417">
        <v>0</v>
      </c>
      <c r="D1014" s="414"/>
      <c r="E1014" s="427">
        <v>0</v>
      </c>
      <c r="F1014" s="428"/>
      <c r="G1014" s="417">
        <v>0</v>
      </c>
    </row>
    <row r="1015" s="406" customFormat="1" ht="40" customHeight="1" spans="1:7">
      <c r="A1015" s="418" t="s">
        <v>1994</v>
      </c>
      <c r="B1015" s="419" t="s">
        <v>249</v>
      </c>
      <c r="C1015" s="417">
        <v>0</v>
      </c>
      <c r="D1015" s="414"/>
      <c r="E1015" s="427">
        <v>0</v>
      </c>
      <c r="F1015" s="428"/>
      <c r="G1015" s="417"/>
    </row>
    <row r="1016" s="406" customFormat="1" ht="40" customHeight="1" spans="1:7">
      <c r="A1016" s="418" t="s">
        <v>1995</v>
      </c>
      <c r="B1016" s="419" t="s">
        <v>251</v>
      </c>
      <c r="C1016" s="417">
        <v>0</v>
      </c>
      <c r="D1016" s="414"/>
      <c r="E1016" s="427">
        <v>0</v>
      </c>
      <c r="F1016" s="428"/>
      <c r="G1016" s="417">
        <v>0</v>
      </c>
    </row>
    <row r="1017" s="406" customFormat="1" ht="40" customHeight="1" spans="1:7">
      <c r="A1017" s="418" t="s">
        <v>1996</v>
      </c>
      <c r="B1017" s="419" t="s">
        <v>253</v>
      </c>
      <c r="C1017" s="417">
        <v>0</v>
      </c>
      <c r="D1017" s="414"/>
      <c r="E1017" s="427">
        <v>0</v>
      </c>
      <c r="F1017" s="428"/>
      <c r="G1017" s="417">
        <v>0</v>
      </c>
    </row>
    <row r="1018" s="406" customFormat="1" ht="40" customHeight="1" spans="1:7">
      <c r="A1018" s="418" t="s">
        <v>1997</v>
      </c>
      <c r="B1018" s="419" t="s">
        <v>1998</v>
      </c>
      <c r="C1018" s="417">
        <v>0</v>
      </c>
      <c r="D1018" s="414"/>
      <c r="E1018" s="427">
        <v>0</v>
      </c>
      <c r="F1018" s="428"/>
      <c r="G1018" s="417">
        <v>0</v>
      </c>
    </row>
    <row r="1019" s="406" customFormat="1" ht="40" customHeight="1" spans="1:7">
      <c r="A1019" s="418" t="s">
        <v>1999</v>
      </c>
      <c r="B1019" s="419" t="s">
        <v>2000</v>
      </c>
      <c r="C1019" s="417">
        <v>0</v>
      </c>
      <c r="D1019" s="414"/>
      <c r="E1019" s="427">
        <v>0</v>
      </c>
      <c r="F1019" s="428"/>
      <c r="G1019" s="417">
        <v>0</v>
      </c>
    </row>
    <row r="1020" s="406" customFormat="1" ht="40" customHeight="1" spans="1:7">
      <c r="A1020" s="418" t="s">
        <v>2001</v>
      </c>
      <c r="B1020" s="419" t="s">
        <v>2002</v>
      </c>
      <c r="C1020" s="417">
        <v>0</v>
      </c>
      <c r="D1020" s="414"/>
      <c r="E1020" s="427">
        <v>0</v>
      </c>
      <c r="F1020" s="428"/>
      <c r="G1020" s="417">
        <v>0</v>
      </c>
    </row>
    <row r="1021" s="406" customFormat="1" ht="40" customHeight="1" spans="1:7">
      <c r="A1021" s="418" t="s">
        <v>2003</v>
      </c>
      <c r="B1021" s="419" t="s">
        <v>2004</v>
      </c>
      <c r="C1021" s="417">
        <v>0</v>
      </c>
      <c r="D1021" s="414"/>
      <c r="E1021" s="427">
        <v>0</v>
      </c>
      <c r="F1021" s="428"/>
      <c r="G1021" s="417">
        <v>0</v>
      </c>
    </row>
    <row r="1022" s="406" customFormat="1" ht="40" customHeight="1" spans="1:7">
      <c r="A1022" s="418" t="s">
        <v>2005</v>
      </c>
      <c r="B1022" s="419" t="s">
        <v>2006</v>
      </c>
      <c r="C1022" s="417">
        <v>0</v>
      </c>
      <c r="D1022" s="414"/>
      <c r="E1022" s="427">
        <v>0</v>
      </c>
      <c r="F1022" s="428"/>
      <c r="G1022" s="417">
        <v>0</v>
      </c>
    </row>
    <row r="1023" s="406" customFormat="1" ht="40" customHeight="1" spans="1:7">
      <c r="A1023" s="418" t="s">
        <v>2007</v>
      </c>
      <c r="B1023" s="419" t="s">
        <v>2008</v>
      </c>
      <c r="C1023" s="417">
        <v>0</v>
      </c>
      <c r="D1023" s="414"/>
      <c r="E1023" s="427">
        <v>0</v>
      </c>
      <c r="F1023" s="428"/>
      <c r="G1023" s="417">
        <v>0</v>
      </c>
    </row>
    <row r="1024" s="406" customFormat="1" ht="40" customHeight="1" spans="1:7">
      <c r="A1024" s="415" t="s">
        <v>2009</v>
      </c>
      <c r="B1024" s="416" t="s">
        <v>2010</v>
      </c>
      <c r="C1024" s="417">
        <v>0</v>
      </c>
      <c r="D1024" s="414"/>
      <c r="E1024" s="427">
        <v>0</v>
      </c>
      <c r="F1024" s="428"/>
      <c r="G1024" s="417">
        <v>0</v>
      </c>
    </row>
    <row r="1025" s="406" customFormat="1" ht="40" customHeight="1" spans="1:7">
      <c r="A1025" s="418" t="s">
        <v>2011</v>
      </c>
      <c r="B1025" s="419" t="s">
        <v>249</v>
      </c>
      <c r="C1025" s="417">
        <v>0</v>
      </c>
      <c r="D1025" s="414"/>
      <c r="E1025" s="427">
        <v>0</v>
      </c>
      <c r="F1025" s="428"/>
      <c r="G1025" s="417">
        <v>0</v>
      </c>
    </row>
    <row r="1026" s="406" customFormat="1" ht="40" customHeight="1" spans="1:7">
      <c r="A1026" s="418" t="s">
        <v>2012</v>
      </c>
      <c r="B1026" s="419" t="s">
        <v>251</v>
      </c>
      <c r="C1026" s="417">
        <v>0</v>
      </c>
      <c r="D1026" s="414"/>
      <c r="E1026" s="427">
        <v>0</v>
      </c>
      <c r="F1026" s="428"/>
      <c r="G1026" s="417">
        <v>0</v>
      </c>
    </row>
    <row r="1027" s="406" customFormat="1" ht="40" customHeight="1" spans="1:7">
      <c r="A1027" s="418" t="s">
        <v>2013</v>
      </c>
      <c r="B1027" s="419" t="s">
        <v>253</v>
      </c>
      <c r="C1027" s="417">
        <v>0</v>
      </c>
      <c r="D1027" s="414"/>
      <c r="E1027" s="427">
        <v>0</v>
      </c>
      <c r="F1027" s="428"/>
      <c r="G1027" s="417">
        <v>0</v>
      </c>
    </row>
    <row r="1028" s="406" customFormat="1" ht="40" customHeight="1" spans="1:7">
      <c r="A1028" s="418" t="s">
        <v>2014</v>
      </c>
      <c r="B1028" s="419" t="s">
        <v>2015</v>
      </c>
      <c r="C1028" s="417">
        <v>0</v>
      </c>
      <c r="D1028" s="414"/>
      <c r="E1028" s="427">
        <v>0</v>
      </c>
      <c r="F1028" s="428"/>
      <c r="G1028" s="417">
        <v>0</v>
      </c>
    </row>
    <row r="1029" s="406" customFormat="1" ht="40" customHeight="1" spans="1:7">
      <c r="A1029" s="418" t="s">
        <v>2016</v>
      </c>
      <c r="B1029" s="419" t="s">
        <v>2017</v>
      </c>
      <c r="C1029" s="417">
        <v>0</v>
      </c>
      <c r="D1029" s="414"/>
      <c r="E1029" s="427">
        <v>0</v>
      </c>
      <c r="F1029" s="428"/>
      <c r="G1029" s="417">
        <v>0</v>
      </c>
    </row>
    <row r="1030" s="406" customFormat="1" ht="40" customHeight="1" spans="1:7">
      <c r="A1030" s="418" t="s">
        <v>2018</v>
      </c>
      <c r="B1030" s="419" t="s">
        <v>2019</v>
      </c>
      <c r="C1030" s="417">
        <v>0</v>
      </c>
      <c r="D1030" s="414"/>
      <c r="E1030" s="427">
        <v>0</v>
      </c>
      <c r="F1030" s="428"/>
      <c r="G1030" s="417">
        <v>0</v>
      </c>
    </row>
    <row r="1031" s="406" customFormat="1" ht="40" customHeight="1" spans="1:7">
      <c r="A1031" s="418" t="s">
        <v>2020</v>
      </c>
      <c r="B1031" s="419" t="s">
        <v>2021</v>
      </c>
      <c r="C1031" s="417">
        <v>0</v>
      </c>
      <c r="D1031" s="414"/>
      <c r="E1031" s="427">
        <v>0</v>
      </c>
      <c r="F1031" s="428"/>
      <c r="G1031" s="417">
        <v>0</v>
      </c>
    </row>
    <row r="1032" s="406" customFormat="1" ht="40" customHeight="1" spans="1:7">
      <c r="A1032" s="418" t="s">
        <v>2022</v>
      </c>
      <c r="B1032" s="419" t="s">
        <v>2023</v>
      </c>
      <c r="C1032" s="417">
        <v>0</v>
      </c>
      <c r="D1032" s="414"/>
      <c r="E1032" s="427">
        <v>0</v>
      </c>
      <c r="F1032" s="428"/>
      <c r="G1032" s="417">
        <v>0</v>
      </c>
    </row>
    <row r="1033" s="406" customFormat="1" ht="40" customHeight="1" spans="1:7">
      <c r="A1033" s="418" t="s">
        <v>2024</v>
      </c>
      <c r="B1033" s="419" t="s">
        <v>2025</v>
      </c>
      <c r="C1033" s="417">
        <v>0</v>
      </c>
      <c r="D1033" s="414"/>
      <c r="E1033" s="427">
        <v>0</v>
      </c>
      <c r="F1033" s="428"/>
      <c r="G1033" s="417">
        <v>0</v>
      </c>
    </row>
    <row r="1034" s="406" customFormat="1" ht="40" customHeight="1" spans="1:7">
      <c r="A1034" s="418" t="s">
        <v>2026</v>
      </c>
      <c r="B1034" s="419" t="s">
        <v>2027</v>
      </c>
      <c r="C1034" s="417">
        <v>0</v>
      </c>
      <c r="D1034" s="414"/>
      <c r="E1034" s="427">
        <v>0</v>
      </c>
      <c r="F1034" s="428"/>
      <c r="G1034" s="417">
        <v>0</v>
      </c>
    </row>
    <row r="1035" s="406" customFormat="1" ht="40" customHeight="1" spans="1:7">
      <c r="A1035" s="418" t="s">
        <v>2028</v>
      </c>
      <c r="B1035" s="419" t="s">
        <v>2029</v>
      </c>
      <c r="C1035" s="417">
        <v>0</v>
      </c>
      <c r="D1035" s="414"/>
      <c r="E1035" s="427">
        <v>0</v>
      </c>
      <c r="F1035" s="428"/>
      <c r="G1035" s="417">
        <v>0</v>
      </c>
    </row>
    <row r="1036" s="406" customFormat="1" ht="40" customHeight="1" spans="1:7">
      <c r="A1036" s="418" t="s">
        <v>2030</v>
      </c>
      <c r="B1036" s="419" t="s">
        <v>2031</v>
      </c>
      <c r="C1036" s="417">
        <v>0</v>
      </c>
      <c r="D1036" s="414"/>
      <c r="E1036" s="427">
        <v>0</v>
      </c>
      <c r="F1036" s="428"/>
      <c r="G1036" s="417">
        <v>0</v>
      </c>
    </row>
    <row r="1037" s="406" customFormat="1" ht="40" customHeight="1" spans="1:7">
      <c r="A1037" s="418" t="s">
        <v>2032</v>
      </c>
      <c r="B1037" s="419" t="s">
        <v>2033</v>
      </c>
      <c r="C1037" s="417">
        <v>0</v>
      </c>
      <c r="D1037" s="414"/>
      <c r="E1037" s="427">
        <v>0</v>
      </c>
      <c r="F1037" s="428"/>
      <c r="G1037" s="417">
        <v>0</v>
      </c>
    </row>
    <row r="1038" s="406" customFormat="1" ht="40" customHeight="1" spans="1:7">
      <c r="A1038" s="418" t="s">
        <v>2034</v>
      </c>
      <c r="B1038" s="419" t="s">
        <v>2035</v>
      </c>
      <c r="C1038" s="417">
        <v>0</v>
      </c>
      <c r="D1038" s="414"/>
      <c r="E1038" s="427">
        <v>0</v>
      </c>
      <c r="F1038" s="428"/>
      <c r="G1038" s="417">
        <v>0</v>
      </c>
    </row>
    <row r="1039" s="406" customFormat="1" ht="40" customHeight="1" spans="1:7">
      <c r="A1039" s="418" t="s">
        <v>2036</v>
      </c>
      <c r="B1039" s="419" t="s">
        <v>2037</v>
      </c>
      <c r="C1039" s="417">
        <v>0</v>
      </c>
      <c r="D1039" s="414"/>
      <c r="E1039" s="427">
        <v>0</v>
      </c>
      <c r="F1039" s="428"/>
      <c r="G1039" s="417">
        <v>0</v>
      </c>
    </row>
    <row r="1040" s="406" customFormat="1" ht="40" customHeight="1" spans="1:7">
      <c r="A1040" s="415" t="s">
        <v>2038</v>
      </c>
      <c r="B1040" s="416" t="s">
        <v>2039</v>
      </c>
      <c r="C1040" s="417">
        <v>0</v>
      </c>
      <c r="D1040" s="414"/>
      <c r="E1040" s="427">
        <v>0</v>
      </c>
      <c r="F1040" s="428"/>
      <c r="G1040" s="417">
        <v>0</v>
      </c>
    </row>
    <row r="1041" s="406" customFormat="1" ht="40" customHeight="1" spans="1:7">
      <c r="A1041" s="418" t="s">
        <v>2040</v>
      </c>
      <c r="B1041" s="419" t="s">
        <v>249</v>
      </c>
      <c r="C1041" s="417">
        <v>0</v>
      </c>
      <c r="D1041" s="414"/>
      <c r="E1041" s="427">
        <v>0</v>
      </c>
      <c r="F1041" s="428"/>
      <c r="G1041" s="417">
        <v>0</v>
      </c>
    </row>
    <row r="1042" s="406" customFormat="1" ht="40" customHeight="1" spans="1:7">
      <c r="A1042" s="418" t="s">
        <v>2041</v>
      </c>
      <c r="B1042" s="419" t="s">
        <v>251</v>
      </c>
      <c r="C1042" s="417">
        <v>0</v>
      </c>
      <c r="D1042" s="414"/>
      <c r="E1042" s="427">
        <v>0</v>
      </c>
      <c r="F1042" s="428"/>
      <c r="G1042" s="417">
        <v>0</v>
      </c>
    </row>
    <row r="1043" s="406" customFormat="1" ht="40" customHeight="1" spans="1:7">
      <c r="A1043" s="418" t="s">
        <v>2042</v>
      </c>
      <c r="B1043" s="419" t="s">
        <v>253</v>
      </c>
      <c r="C1043" s="417">
        <v>0</v>
      </c>
      <c r="D1043" s="414"/>
      <c r="E1043" s="427">
        <v>0</v>
      </c>
      <c r="F1043" s="428"/>
      <c r="G1043" s="417">
        <v>0</v>
      </c>
    </row>
    <row r="1044" s="406" customFormat="1" ht="40" customHeight="1" spans="1:7">
      <c r="A1044" s="418" t="s">
        <v>2043</v>
      </c>
      <c r="B1044" s="419" t="s">
        <v>2044</v>
      </c>
      <c r="C1044" s="417">
        <v>0</v>
      </c>
      <c r="D1044" s="414"/>
      <c r="E1044" s="427">
        <v>0</v>
      </c>
      <c r="F1044" s="428"/>
      <c r="G1044" s="417">
        <v>0</v>
      </c>
    </row>
    <row r="1045" s="406" customFormat="1" ht="40" customHeight="1" spans="1:7">
      <c r="A1045" s="415" t="s">
        <v>2045</v>
      </c>
      <c r="B1045" s="416" t="s">
        <v>2046</v>
      </c>
      <c r="C1045" s="417">
        <v>1</v>
      </c>
      <c r="D1045" s="414"/>
      <c r="E1045" s="427">
        <v>0</v>
      </c>
      <c r="F1045" s="428"/>
      <c r="G1045" s="417">
        <v>1</v>
      </c>
    </row>
    <row r="1046" s="406" customFormat="1" ht="40" customHeight="1" spans="1:7">
      <c r="A1046" s="418" t="s">
        <v>2047</v>
      </c>
      <c r="B1046" s="419" t="s">
        <v>249</v>
      </c>
      <c r="C1046" s="417">
        <v>0</v>
      </c>
      <c r="D1046" s="414"/>
      <c r="E1046" s="427">
        <v>0</v>
      </c>
      <c r="F1046" s="428"/>
      <c r="G1046" s="417">
        <v>0</v>
      </c>
    </row>
    <row r="1047" s="406" customFormat="1" ht="40" customHeight="1" spans="1:7">
      <c r="A1047" s="418" t="s">
        <v>2048</v>
      </c>
      <c r="B1047" s="419" t="s">
        <v>251</v>
      </c>
      <c r="C1047" s="417">
        <v>1</v>
      </c>
      <c r="D1047" s="414"/>
      <c r="E1047" s="427">
        <v>0</v>
      </c>
      <c r="F1047" s="428"/>
      <c r="G1047" s="417">
        <v>1</v>
      </c>
    </row>
    <row r="1048" s="406" customFormat="1" ht="40" customHeight="1" spans="1:7">
      <c r="A1048" s="418" t="s">
        <v>2049</v>
      </c>
      <c r="B1048" s="419" t="s">
        <v>253</v>
      </c>
      <c r="C1048" s="417">
        <v>0</v>
      </c>
      <c r="D1048" s="414"/>
      <c r="E1048" s="427">
        <v>0</v>
      </c>
      <c r="F1048" s="428"/>
      <c r="G1048" s="417">
        <v>0</v>
      </c>
    </row>
    <row r="1049" s="406" customFormat="1" ht="40" customHeight="1" spans="1:7">
      <c r="A1049" s="418" t="s">
        <v>2050</v>
      </c>
      <c r="B1049" s="419" t="s">
        <v>2051</v>
      </c>
      <c r="C1049" s="417">
        <v>0</v>
      </c>
      <c r="D1049" s="414"/>
      <c r="E1049" s="427">
        <v>0</v>
      </c>
      <c r="F1049" s="428"/>
      <c r="G1049" s="417"/>
    </row>
    <row r="1050" s="406" customFormat="1" ht="40" customHeight="1" spans="1:7">
      <c r="A1050" s="418" t="s">
        <v>2052</v>
      </c>
      <c r="B1050" s="419" t="s">
        <v>2053</v>
      </c>
      <c r="C1050" s="417">
        <v>0</v>
      </c>
      <c r="D1050" s="414"/>
      <c r="E1050" s="427">
        <v>0</v>
      </c>
      <c r="F1050" s="428"/>
      <c r="G1050" s="417">
        <v>0</v>
      </c>
    </row>
    <row r="1051" s="406" customFormat="1" ht="40" customHeight="1" spans="1:7">
      <c r="A1051" s="418" t="s">
        <v>2054</v>
      </c>
      <c r="B1051" s="419" t="s">
        <v>2055</v>
      </c>
      <c r="C1051" s="417">
        <v>0</v>
      </c>
      <c r="D1051" s="414"/>
      <c r="E1051" s="427">
        <v>0</v>
      </c>
      <c r="F1051" s="428"/>
      <c r="G1051" s="417">
        <v>0</v>
      </c>
    </row>
    <row r="1052" s="406" customFormat="1" ht="40" customHeight="1" spans="1:7">
      <c r="A1052" s="418" t="s">
        <v>2056</v>
      </c>
      <c r="B1052" s="419" t="s">
        <v>2057</v>
      </c>
      <c r="C1052" s="417">
        <v>0</v>
      </c>
      <c r="D1052" s="414"/>
      <c r="E1052" s="427">
        <v>0</v>
      </c>
      <c r="F1052" s="428"/>
      <c r="G1052" s="417">
        <v>0</v>
      </c>
    </row>
    <row r="1053" s="406" customFormat="1" ht="40" customHeight="1" spans="1:7">
      <c r="A1053" s="418" t="s">
        <v>2058</v>
      </c>
      <c r="B1053" s="419" t="s">
        <v>2059</v>
      </c>
      <c r="C1053" s="417">
        <v>0</v>
      </c>
      <c r="D1053" s="414"/>
      <c r="E1053" s="427">
        <v>0</v>
      </c>
      <c r="F1053" s="428"/>
      <c r="G1053" s="417">
        <v>0</v>
      </c>
    </row>
    <row r="1054" s="406" customFormat="1" ht="40" customHeight="1" spans="1:7">
      <c r="A1054" s="418" t="s">
        <v>2060</v>
      </c>
      <c r="B1054" s="419" t="s">
        <v>2061</v>
      </c>
      <c r="C1054" s="417">
        <v>0</v>
      </c>
      <c r="D1054" s="414"/>
      <c r="E1054" s="427">
        <v>0</v>
      </c>
      <c r="F1054" s="428"/>
      <c r="G1054" s="417">
        <v>0</v>
      </c>
    </row>
    <row r="1055" s="406" customFormat="1" ht="40" customHeight="1" spans="1:7">
      <c r="A1055" s="418" t="s">
        <v>2062</v>
      </c>
      <c r="B1055" s="419" t="s">
        <v>2063</v>
      </c>
      <c r="C1055" s="417">
        <v>0</v>
      </c>
      <c r="D1055" s="414"/>
      <c r="E1055" s="427">
        <v>0</v>
      </c>
      <c r="F1055" s="428"/>
      <c r="G1055" s="417">
        <v>0</v>
      </c>
    </row>
    <row r="1056" s="406" customFormat="1" ht="40" customHeight="1" spans="1:7">
      <c r="A1056" s="418" t="s">
        <v>2064</v>
      </c>
      <c r="B1056" s="419" t="s">
        <v>1935</v>
      </c>
      <c r="C1056" s="417">
        <v>0</v>
      </c>
      <c r="D1056" s="414"/>
      <c r="E1056" s="427">
        <v>0</v>
      </c>
      <c r="F1056" s="428"/>
      <c r="G1056" s="417">
        <v>0</v>
      </c>
    </row>
    <row r="1057" s="406" customFormat="1" ht="40" customHeight="1" spans="1:7">
      <c r="A1057" s="418" t="s">
        <v>2065</v>
      </c>
      <c r="B1057" s="419" t="s">
        <v>2066</v>
      </c>
      <c r="C1057" s="417">
        <v>0</v>
      </c>
      <c r="D1057" s="414"/>
      <c r="E1057" s="427">
        <v>0</v>
      </c>
      <c r="F1057" s="428"/>
      <c r="G1057" s="417">
        <v>0</v>
      </c>
    </row>
    <row r="1058" s="406" customFormat="1" ht="40" customHeight="1" spans="1:7">
      <c r="A1058" s="429">
        <v>2150516</v>
      </c>
      <c r="B1058" s="429" t="s">
        <v>2067</v>
      </c>
      <c r="C1058" s="417">
        <v>0</v>
      </c>
      <c r="D1058" s="414"/>
      <c r="E1058" s="427">
        <v>0</v>
      </c>
      <c r="F1058" s="428"/>
      <c r="G1058" s="417">
        <v>0</v>
      </c>
    </row>
    <row r="1059" s="406" customFormat="1" ht="40" customHeight="1" spans="1:7">
      <c r="A1059" s="429">
        <v>2150517</v>
      </c>
      <c r="B1059" s="429" t="s">
        <v>2068</v>
      </c>
      <c r="C1059" s="417">
        <v>0</v>
      </c>
      <c r="D1059" s="414"/>
      <c r="E1059" s="427">
        <v>0</v>
      </c>
      <c r="F1059" s="428"/>
      <c r="G1059" s="417">
        <v>0</v>
      </c>
    </row>
    <row r="1060" s="406" customFormat="1" ht="40" customHeight="1" spans="1:7">
      <c r="A1060" s="429">
        <v>2150550</v>
      </c>
      <c r="B1060" s="429" t="s">
        <v>267</v>
      </c>
      <c r="C1060" s="417">
        <v>0</v>
      </c>
      <c r="D1060" s="414"/>
      <c r="E1060" s="427">
        <v>0</v>
      </c>
      <c r="F1060" s="428"/>
      <c r="G1060" s="417">
        <v>0</v>
      </c>
    </row>
    <row r="1061" s="406" customFormat="1" ht="40" customHeight="1" spans="1:7">
      <c r="A1061" s="418" t="s">
        <v>2069</v>
      </c>
      <c r="B1061" s="419" t="s">
        <v>2070</v>
      </c>
      <c r="C1061" s="417">
        <v>0</v>
      </c>
      <c r="D1061" s="414"/>
      <c r="E1061" s="427">
        <v>0</v>
      </c>
      <c r="F1061" s="428"/>
      <c r="G1061" s="417">
        <v>0</v>
      </c>
    </row>
    <row r="1062" s="406" customFormat="1" ht="40" customHeight="1" spans="1:7">
      <c r="A1062" s="415" t="s">
        <v>2071</v>
      </c>
      <c r="B1062" s="416" t="s">
        <v>2072</v>
      </c>
      <c r="C1062" s="417">
        <v>0</v>
      </c>
      <c r="D1062" s="414"/>
      <c r="E1062" s="427">
        <v>0</v>
      </c>
      <c r="F1062" s="428"/>
      <c r="G1062" s="417">
        <v>0</v>
      </c>
    </row>
    <row r="1063" s="406" customFormat="1" ht="40" customHeight="1" spans="1:7">
      <c r="A1063" s="418" t="s">
        <v>2073</v>
      </c>
      <c r="B1063" s="419" t="s">
        <v>249</v>
      </c>
      <c r="C1063" s="417">
        <v>0</v>
      </c>
      <c r="D1063" s="414"/>
      <c r="E1063" s="427">
        <v>0</v>
      </c>
      <c r="F1063" s="428"/>
      <c r="G1063" s="417">
        <v>0</v>
      </c>
    </row>
    <row r="1064" s="406" customFormat="1" ht="40" customHeight="1" spans="1:7">
      <c r="A1064" s="418" t="s">
        <v>2074</v>
      </c>
      <c r="B1064" s="419" t="s">
        <v>251</v>
      </c>
      <c r="C1064" s="417">
        <v>0</v>
      </c>
      <c r="D1064" s="414"/>
      <c r="E1064" s="427">
        <v>0</v>
      </c>
      <c r="F1064" s="428"/>
      <c r="G1064" s="417">
        <v>0</v>
      </c>
    </row>
    <row r="1065" s="406" customFormat="1" ht="40" customHeight="1" spans="1:7">
      <c r="A1065" s="418" t="s">
        <v>2075</v>
      </c>
      <c r="B1065" s="419" t="s">
        <v>253</v>
      </c>
      <c r="C1065" s="417">
        <v>0</v>
      </c>
      <c r="D1065" s="414"/>
      <c r="E1065" s="427">
        <v>0</v>
      </c>
      <c r="F1065" s="428"/>
      <c r="G1065" s="417">
        <v>0</v>
      </c>
    </row>
    <row r="1066" s="406" customFormat="1" ht="40" customHeight="1" spans="1:7">
      <c r="A1066" s="418" t="s">
        <v>2076</v>
      </c>
      <c r="B1066" s="419" t="s">
        <v>2077</v>
      </c>
      <c r="C1066" s="417">
        <v>0</v>
      </c>
      <c r="D1066" s="414"/>
      <c r="E1066" s="427">
        <v>0</v>
      </c>
      <c r="F1066" s="428"/>
      <c r="G1066" s="417">
        <v>0</v>
      </c>
    </row>
    <row r="1067" s="406" customFormat="1" ht="40" customHeight="1" spans="1:7">
      <c r="A1067" s="418" t="s">
        <v>2078</v>
      </c>
      <c r="B1067" s="419" t="s">
        <v>2079</v>
      </c>
      <c r="C1067" s="417">
        <v>0</v>
      </c>
      <c r="D1067" s="414"/>
      <c r="E1067" s="427">
        <v>0</v>
      </c>
      <c r="F1067" s="428"/>
      <c r="G1067" s="417">
        <v>0</v>
      </c>
    </row>
    <row r="1068" s="406" customFormat="1" ht="40" customHeight="1" spans="1:7">
      <c r="A1068" s="418" t="s">
        <v>2080</v>
      </c>
      <c r="B1068" s="419" t="s">
        <v>2081</v>
      </c>
      <c r="C1068" s="417">
        <v>0</v>
      </c>
      <c r="D1068" s="414"/>
      <c r="E1068" s="427">
        <v>0</v>
      </c>
      <c r="F1068" s="428"/>
      <c r="G1068" s="417">
        <v>0</v>
      </c>
    </row>
    <row r="1069" s="406" customFormat="1" ht="40" customHeight="1" spans="1:7">
      <c r="A1069" s="415" t="s">
        <v>2082</v>
      </c>
      <c r="B1069" s="416" t="s">
        <v>2083</v>
      </c>
      <c r="C1069" s="417">
        <v>24934</v>
      </c>
      <c r="D1069" s="414"/>
      <c r="E1069" s="427">
        <v>0</v>
      </c>
      <c r="F1069" s="428"/>
      <c r="G1069" s="417">
        <v>24934</v>
      </c>
    </row>
    <row r="1070" s="406" customFormat="1" ht="40" customHeight="1" spans="1:7">
      <c r="A1070" s="418" t="s">
        <v>2084</v>
      </c>
      <c r="B1070" s="419" t="s">
        <v>249</v>
      </c>
      <c r="C1070" s="417">
        <v>0</v>
      </c>
      <c r="D1070" s="414"/>
      <c r="E1070" s="427">
        <v>0</v>
      </c>
      <c r="F1070" s="428"/>
      <c r="G1070" s="417">
        <v>0</v>
      </c>
    </row>
    <row r="1071" s="406" customFormat="1" ht="40" customHeight="1" spans="1:7">
      <c r="A1071" s="418" t="s">
        <v>2085</v>
      </c>
      <c r="B1071" s="419" t="s">
        <v>251</v>
      </c>
      <c r="C1071" s="417">
        <v>0</v>
      </c>
      <c r="D1071" s="414"/>
      <c r="E1071" s="427">
        <v>0</v>
      </c>
      <c r="F1071" s="428"/>
      <c r="G1071" s="417"/>
    </row>
    <row r="1072" s="406" customFormat="1" ht="40" customHeight="1" spans="1:7">
      <c r="A1072" s="418" t="s">
        <v>2086</v>
      </c>
      <c r="B1072" s="419" t="s">
        <v>253</v>
      </c>
      <c r="C1072" s="417">
        <v>0</v>
      </c>
      <c r="D1072" s="414"/>
      <c r="E1072" s="427">
        <v>0</v>
      </c>
      <c r="F1072" s="428"/>
      <c r="G1072" s="417">
        <v>0</v>
      </c>
    </row>
    <row r="1073" s="406" customFormat="1" ht="40" customHeight="1" spans="1:7">
      <c r="A1073" s="418" t="s">
        <v>2087</v>
      </c>
      <c r="B1073" s="419" t="s">
        <v>2088</v>
      </c>
      <c r="C1073" s="417">
        <v>0</v>
      </c>
      <c r="D1073" s="414"/>
      <c r="E1073" s="427">
        <v>0</v>
      </c>
      <c r="F1073" s="428"/>
      <c r="G1073" s="417">
        <v>0</v>
      </c>
    </row>
    <row r="1074" s="406" customFormat="1" ht="40" customHeight="1" spans="1:7">
      <c r="A1074" s="418" t="s">
        <v>2089</v>
      </c>
      <c r="B1074" s="419" t="s">
        <v>2090</v>
      </c>
      <c r="C1074" s="417">
        <v>24934</v>
      </c>
      <c r="D1074" s="414"/>
      <c r="E1074" s="427">
        <v>0</v>
      </c>
      <c r="F1074" s="428"/>
      <c r="G1074" s="417">
        <v>24934</v>
      </c>
    </row>
    <row r="1075" s="406" customFormat="1" ht="40" customHeight="1" spans="1:7">
      <c r="A1075" s="429">
        <v>2150806</v>
      </c>
      <c r="B1075" s="418" t="s">
        <v>2091</v>
      </c>
      <c r="C1075" s="417">
        <v>0</v>
      </c>
      <c r="D1075" s="414"/>
      <c r="E1075" s="427">
        <v>0</v>
      </c>
      <c r="F1075" s="428"/>
      <c r="G1075" s="417">
        <v>0</v>
      </c>
    </row>
    <row r="1076" s="406" customFormat="1" ht="40" customHeight="1" spans="1:7">
      <c r="A1076" s="418" t="s">
        <v>2092</v>
      </c>
      <c r="B1076" s="419" t="s">
        <v>2093</v>
      </c>
      <c r="C1076" s="417">
        <v>0</v>
      </c>
      <c r="D1076" s="414"/>
      <c r="E1076" s="427">
        <v>0</v>
      </c>
      <c r="F1076" s="428"/>
      <c r="G1076" s="417"/>
    </row>
    <row r="1077" s="406" customFormat="1" ht="40" customHeight="1" spans="1:7">
      <c r="A1077" s="415" t="s">
        <v>2094</v>
      </c>
      <c r="B1077" s="416" t="s">
        <v>2095</v>
      </c>
      <c r="C1077" s="417">
        <v>0</v>
      </c>
      <c r="D1077" s="414"/>
      <c r="E1077" s="427">
        <v>0</v>
      </c>
      <c r="F1077" s="428"/>
      <c r="G1077" s="417">
        <v>0</v>
      </c>
    </row>
    <row r="1078" s="406" customFormat="1" ht="40" customHeight="1" spans="1:7">
      <c r="A1078" s="418" t="s">
        <v>2096</v>
      </c>
      <c r="B1078" s="419" t="s">
        <v>2097</v>
      </c>
      <c r="C1078" s="417">
        <v>0</v>
      </c>
      <c r="D1078" s="414"/>
      <c r="E1078" s="427">
        <v>0</v>
      </c>
      <c r="F1078" s="428"/>
      <c r="G1078" s="417">
        <v>0</v>
      </c>
    </row>
    <row r="1079" s="406" customFormat="1" ht="40" customHeight="1" spans="1:7">
      <c r="A1079" s="418" t="s">
        <v>2098</v>
      </c>
      <c r="B1079" s="419" t="s">
        <v>2099</v>
      </c>
      <c r="C1079" s="417">
        <v>0</v>
      </c>
      <c r="D1079" s="414"/>
      <c r="E1079" s="427">
        <v>0</v>
      </c>
      <c r="F1079" s="428"/>
      <c r="G1079" s="417">
        <v>0</v>
      </c>
    </row>
    <row r="1080" s="406" customFormat="1" ht="40" customHeight="1" spans="1:7">
      <c r="A1080" s="418" t="s">
        <v>2100</v>
      </c>
      <c r="B1080" s="419" t="s">
        <v>2101</v>
      </c>
      <c r="C1080" s="417">
        <v>0</v>
      </c>
      <c r="D1080" s="414"/>
      <c r="E1080" s="427">
        <v>0</v>
      </c>
      <c r="F1080" s="428"/>
      <c r="G1080" s="417">
        <v>0</v>
      </c>
    </row>
    <row r="1081" s="406" customFormat="1" ht="40" customHeight="1" spans="1:7">
      <c r="A1081" s="418" t="s">
        <v>2102</v>
      </c>
      <c r="B1081" s="419" t="s">
        <v>2103</v>
      </c>
      <c r="C1081" s="417">
        <v>0</v>
      </c>
      <c r="D1081" s="414"/>
      <c r="E1081" s="427">
        <v>0</v>
      </c>
      <c r="F1081" s="428"/>
      <c r="G1081" s="417">
        <v>0</v>
      </c>
    </row>
    <row r="1082" s="406" customFormat="1" ht="40" customHeight="1" spans="1:7">
      <c r="A1082" s="418" t="s">
        <v>2104</v>
      </c>
      <c r="B1082" s="419" t="s">
        <v>2105</v>
      </c>
      <c r="C1082" s="417">
        <v>0</v>
      </c>
      <c r="D1082" s="414"/>
      <c r="E1082" s="427">
        <v>0</v>
      </c>
      <c r="F1082" s="428"/>
      <c r="G1082" s="417">
        <v>0</v>
      </c>
    </row>
    <row r="1083" s="406" customFormat="1" ht="40" customHeight="1" spans="1:7">
      <c r="A1083" s="415" t="s">
        <v>2106</v>
      </c>
      <c r="B1083" s="416" t="s">
        <v>33</v>
      </c>
      <c r="C1083" s="417">
        <v>0</v>
      </c>
      <c r="D1083" s="414"/>
      <c r="E1083" s="427">
        <v>0</v>
      </c>
      <c r="F1083" s="428"/>
      <c r="G1083" s="417">
        <v>0</v>
      </c>
    </row>
    <row r="1084" s="406" customFormat="1" ht="40" customHeight="1" spans="1:7">
      <c r="A1084" s="415" t="s">
        <v>2107</v>
      </c>
      <c r="B1084" s="416" t="s">
        <v>2108</v>
      </c>
      <c r="C1084" s="417">
        <v>0</v>
      </c>
      <c r="D1084" s="414"/>
      <c r="E1084" s="427">
        <v>0</v>
      </c>
      <c r="F1084" s="428"/>
      <c r="G1084" s="417">
        <v>0</v>
      </c>
    </row>
    <row r="1085" s="406" customFormat="1" ht="40" customHeight="1" spans="1:7">
      <c r="A1085" s="418" t="s">
        <v>2109</v>
      </c>
      <c r="B1085" s="419" t="s">
        <v>249</v>
      </c>
      <c r="C1085" s="417">
        <v>0</v>
      </c>
      <c r="D1085" s="414"/>
      <c r="E1085" s="427">
        <v>0</v>
      </c>
      <c r="F1085" s="428"/>
      <c r="G1085" s="417">
        <v>0</v>
      </c>
    </row>
    <row r="1086" s="406" customFormat="1" ht="40" customHeight="1" spans="1:7">
      <c r="A1086" s="418" t="s">
        <v>2110</v>
      </c>
      <c r="B1086" s="419" t="s">
        <v>251</v>
      </c>
      <c r="C1086" s="417">
        <v>0</v>
      </c>
      <c r="D1086" s="414"/>
      <c r="E1086" s="427">
        <v>0</v>
      </c>
      <c r="F1086" s="428"/>
      <c r="G1086" s="417">
        <v>0</v>
      </c>
    </row>
    <row r="1087" s="406" customFormat="1" ht="40" customHeight="1" spans="1:7">
      <c r="A1087" s="418" t="s">
        <v>2111</v>
      </c>
      <c r="B1087" s="419" t="s">
        <v>253</v>
      </c>
      <c r="C1087" s="417">
        <v>0</v>
      </c>
      <c r="D1087" s="414"/>
      <c r="E1087" s="427">
        <v>0</v>
      </c>
      <c r="F1087" s="428"/>
      <c r="G1087" s="417">
        <v>0</v>
      </c>
    </row>
    <row r="1088" s="406" customFormat="1" ht="40" customHeight="1" spans="1:7">
      <c r="A1088" s="418" t="s">
        <v>2112</v>
      </c>
      <c r="B1088" s="419" t="s">
        <v>2113</v>
      </c>
      <c r="C1088" s="417">
        <v>0</v>
      </c>
      <c r="D1088" s="414"/>
      <c r="E1088" s="427">
        <v>0</v>
      </c>
      <c r="F1088" s="428"/>
      <c r="G1088" s="417">
        <v>0</v>
      </c>
    </row>
    <row r="1089" s="406" customFormat="1" ht="40" customHeight="1" spans="1:7">
      <c r="A1089" s="418" t="s">
        <v>2114</v>
      </c>
      <c r="B1089" s="419" t="s">
        <v>2115</v>
      </c>
      <c r="C1089" s="417">
        <v>0</v>
      </c>
      <c r="D1089" s="414"/>
      <c r="E1089" s="427">
        <v>0</v>
      </c>
      <c r="F1089" s="428"/>
      <c r="G1089" s="417">
        <v>0</v>
      </c>
    </row>
    <row r="1090" s="406" customFormat="1" ht="40" customHeight="1" spans="1:7">
      <c r="A1090" s="418" t="s">
        <v>2116</v>
      </c>
      <c r="B1090" s="419" t="s">
        <v>2117</v>
      </c>
      <c r="C1090" s="417">
        <v>0</v>
      </c>
      <c r="D1090" s="414"/>
      <c r="E1090" s="427">
        <v>0</v>
      </c>
      <c r="F1090" s="428"/>
      <c r="G1090" s="417">
        <v>0</v>
      </c>
    </row>
    <row r="1091" s="406" customFormat="1" ht="40" customHeight="1" spans="1:7">
      <c r="A1091" s="418" t="s">
        <v>2118</v>
      </c>
      <c r="B1091" s="419" t="s">
        <v>2119</v>
      </c>
      <c r="C1091" s="417">
        <v>0</v>
      </c>
      <c r="D1091" s="414"/>
      <c r="E1091" s="427">
        <v>0</v>
      </c>
      <c r="F1091" s="428"/>
      <c r="G1091" s="417">
        <v>0</v>
      </c>
    </row>
    <row r="1092" s="406" customFormat="1" ht="40" customHeight="1" spans="1:7">
      <c r="A1092" s="418" t="s">
        <v>2120</v>
      </c>
      <c r="B1092" s="419" t="s">
        <v>267</v>
      </c>
      <c r="C1092" s="417">
        <v>0</v>
      </c>
      <c r="D1092" s="414"/>
      <c r="E1092" s="427">
        <v>0</v>
      </c>
      <c r="F1092" s="428"/>
      <c r="G1092" s="417">
        <v>0</v>
      </c>
    </row>
    <row r="1093" s="406" customFormat="1" ht="40" customHeight="1" spans="1:7">
      <c r="A1093" s="418" t="s">
        <v>2121</v>
      </c>
      <c r="B1093" s="419" t="s">
        <v>2122</v>
      </c>
      <c r="C1093" s="417">
        <v>0</v>
      </c>
      <c r="D1093" s="414"/>
      <c r="E1093" s="427">
        <v>0</v>
      </c>
      <c r="F1093" s="428"/>
      <c r="G1093" s="417">
        <v>0</v>
      </c>
    </row>
    <row r="1094" s="406" customFormat="1" ht="40" customHeight="1" spans="1:7">
      <c r="A1094" s="415" t="s">
        <v>2123</v>
      </c>
      <c r="B1094" s="416" t="s">
        <v>2124</v>
      </c>
      <c r="C1094" s="417">
        <v>0</v>
      </c>
      <c r="D1094" s="414"/>
      <c r="E1094" s="427">
        <v>0</v>
      </c>
      <c r="F1094" s="428"/>
      <c r="G1094" s="417">
        <v>0</v>
      </c>
    </row>
    <row r="1095" s="406" customFormat="1" ht="40" customHeight="1" spans="1:7">
      <c r="A1095" s="418" t="s">
        <v>2125</v>
      </c>
      <c r="B1095" s="419" t="s">
        <v>249</v>
      </c>
      <c r="C1095" s="417">
        <v>0</v>
      </c>
      <c r="D1095" s="414"/>
      <c r="E1095" s="427">
        <v>0</v>
      </c>
      <c r="F1095" s="428"/>
      <c r="G1095" s="417">
        <v>0</v>
      </c>
    </row>
    <row r="1096" s="406" customFormat="1" ht="40" customHeight="1" spans="1:7">
      <c r="A1096" s="418" t="s">
        <v>2126</v>
      </c>
      <c r="B1096" s="419" t="s">
        <v>251</v>
      </c>
      <c r="C1096" s="417">
        <v>0</v>
      </c>
      <c r="D1096" s="414"/>
      <c r="E1096" s="427">
        <v>0</v>
      </c>
      <c r="F1096" s="428"/>
      <c r="G1096" s="417">
        <v>0</v>
      </c>
    </row>
    <row r="1097" s="406" customFormat="1" ht="40" customHeight="1" spans="1:7">
      <c r="A1097" s="418" t="s">
        <v>2127</v>
      </c>
      <c r="B1097" s="419" t="s">
        <v>253</v>
      </c>
      <c r="C1097" s="417">
        <v>0</v>
      </c>
      <c r="D1097" s="414"/>
      <c r="E1097" s="427">
        <v>0</v>
      </c>
      <c r="F1097" s="428"/>
      <c r="G1097" s="417">
        <v>0</v>
      </c>
    </row>
    <row r="1098" s="406" customFormat="1" ht="40" customHeight="1" spans="1:7">
      <c r="A1098" s="418" t="s">
        <v>2128</v>
      </c>
      <c r="B1098" s="419" t="s">
        <v>2129</v>
      </c>
      <c r="C1098" s="417">
        <v>0</v>
      </c>
      <c r="D1098" s="414"/>
      <c r="E1098" s="427">
        <v>0</v>
      </c>
      <c r="F1098" s="428"/>
      <c r="G1098" s="417">
        <v>0</v>
      </c>
    </row>
    <row r="1099" s="406" customFormat="1" ht="40" customHeight="1" spans="1:7">
      <c r="A1099" s="418" t="s">
        <v>2130</v>
      </c>
      <c r="B1099" s="419" t="s">
        <v>2131</v>
      </c>
      <c r="C1099" s="417">
        <v>0</v>
      </c>
      <c r="D1099" s="414"/>
      <c r="E1099" s="427">
        <v>0</v>
      </c>
      <c r="F1099" s="428"/>
      <c r="G1099" s="417">
        <v>0</v>
      </c>
    </row>
    <row r="1100" s="406" customFormat="1" ht="40" customHeight="1" spans="1:7">
      <c r="A1100" s="415" t="s">
        <v>2132</v>
      </c>
      <c r="B1100" s="416" t="s">
        <v>2133</v>
      </c>
      <c r="C1100" s="417">
        <v>0</v>
      </c>
      <c r="D1100" s="414"/>
      <c r="E1100" s="427">
        <v>0</v>
      </c>
      <c r="F1100" s="428"/>
      <c r="G1100" s="417">
        <v>0</v>
      </c>
    </row>
    <row r="1101" s="406" customFormat="1" ht="40" customHeight="1" spans="1:7">
      <c r="A1101" s="418" t="s">
        <v>2134</v>
      </c>
      <c r="B1101" s="419" t="s">
        <v>2135</v>
      </c>
      <c r="C1101" s="417">
        <v>0</v>
      </c>
      <c r="D1101" s="414"/>
      <c r="E1101" s="427">
        <v>0</v>
      </c>
      <c r="F1101" s="428"/>
      <c r="G1101" s="417">
        <v>0</v>
      </c>
    </row>
    <row r="1102" s="406" customFormat="1" ht="40" customHeight="1" spans="1:7">
      <c r="A1102" s="418" t="s">
        <v>2136</v>
      </c>
      <c r="B1102" s="419" t="s">
        <v>2137</v>
      </c>
      <c r="C1102" s="417">
        <v>0</v>
      </c>
      <c r="D1102" s="414"/>
      <c r="E1102" s="427">
        <v>0</v>
      </c>
      <c r="F1102" s="428"/>
      <c r="G1102" s="417">
        <v>0</v>
      </c>
    </row>
    <row r="1103" s="406" customFormat="1" ht="40" customHeight="1" spans="1:7">
      <c r="A1103" s="415" t="s">
        <v>2138</v>
      </c>
      <c r="B1103" s="416" t="s">
        <v>34</v>
      </c>
      <c r="C1103" s="417">
        <v>0</v>
      </c>
      <c r="D1103" s="414"/>
      <c r="E1103" s="427">
        <v>0</v>
      </c>
      <c r="F1103" s="428"/>
      <c r="G1103" s="417">
        <v>0</v>
      </c>
    </row>
    <row r="1104" s="406" customFormat="1" ht="40" customHeight="1" spans="1:7">
      <c r="A1104" s="415" t="s">
        <v>2139</v>
      </c>
      <c r="B1104" s="416" t="s">
        <v>2140</v>
      </c>
      <c r="C1104" s="417">
        <v>0</v>
      </c>
      <c r="D1104" s="414"/>
      <c r="E1104" s="427">
        <v>0</v>
      </c>
      <c r="F1104" s="428"/>
      <c r="G1104" s="417">
        <v>0</v>
      </c>
    </row>
    <row r="1105" s="406" customFormat="1" ht="40" customHeight="1" spans="1:7">
      <c r="A1105" s="418" t="s">
        <v>2141</v>
      </c>
      <c r="B1105" s="419" t="s">
        <v>249</v>
      </c>
      <c r="C1105" s="417">
        <v>0</v>
      </c>
      <c r="D1105" s="414"/>
      <c r="E1105" s="427">
        <v>0</v>
      </c>
      <c r="F1105" s="428"/>
      <c r="G1105" s="417">
        <v>0</v>
      </c>
    </row>
    <row r="1106" s="406" customFormat="1" ht="40" customHeight="1" spans="1:7">
      <c r="A1106" s="418" t="s">
        <v>2142</v>
      </c>
      <c r="B1106" s="419" t="s">
        <v>251</v>
      </c>
      <c r="C1106" s="417">
        <v>0</v>
      </c>
      <c r="D1106" s="414"/>
      <c r="E1106" s="427">
        <v>0</v>
      </c>
      <c r="F1106" s="428"/>
      <c r="G1106" s="417">
        <v>0</v>
      </c>
    </row>
    <row r="1107" s="406" customFormat="1" ht="40" customHeight="1" spans="1:7">
      <c r="A1107" s="418" t="s">
        <v>2143</v>
      </c>
      <c r="B1107" s="419" t="s">
        <v>253</v>
      </c>
      <c r="C1107" s="417">
        <v>0</v>
      </c>
      <c r="D1107" s="414"/>
      <c r="E1107" s="427">
        <v>0</v>
      </c>
      <c r="F1107" s="428"/>
      <c r="G1107" s="417">
        <v>0</v>
      </c>
    </row>
    <row r="1108" s="406" customFormat="1" ht="40" customHeight="1" spans="1:7">
      <c r="A1108" s="418" t="s">
        <v>2144</v>
      </c>
      <c r="B1108" s="419" t="s">
        <v>2145</v>
      </c>
      <c r="C1108" s="417">
        <v>0</v>
      </c>
      <c r="D1108" s="414"/>
      <c r="E1108" s="427">
        <v>0</v>
      </c>
      <c r="F1108" s="428"/>
      <c r="G1108" s="417">
        <v>0</v>
      </c>
    </row>
    <row r="1109" s="406" customFormat="1" ht="40" customHeight="1" spans="1:7">
      <c r="A1109" s="418" t="s">
        <v>2146</v>
      </c>
      <c r="B1109" s="419" t="s">
        <v>267</v>
      </c>
      <c r="C1109" s="417">
        <v>0</v>
      </c>
      <c r="D1109" s="414"/>
      <c r="E1109" s="427">
        <v>0</v>
      </c>
      <c r="F1109" s="428"/>
      <c r="G1109" s="417">
        <v>0</v>
      </c>
    </row>
    <row r="1110" s="406" customFormat="1" ht="40" customHeight="1" spans="1:7">
      <c r="A1110" s="418" t="s">
        <v>2147</v>
      </c>
      <c r="B1110" s="419" t="s">
        <v>2148</v>
      </c>
      <c r="C1110" s="417">
        <v>0</v>
      </c>
      <c r="D1110" s="414"/>
      <c r="E1110" s="427">
        <v>0</v>
      </c>
      <c r="F1110" s="428"/>
      <c r="G1110" s="417">
        <v>0</v>
      </c>
    </row>
    <row r="1111" s="406" customFormat="1" ht="40" customHeight="1" spans="1:7">
      <c r="A1111" s="416">
        <v>21702</v>
      </c>
      <c r="B1111" s="436" t="s">
        <v>2149</v>
      </c>
      <c r="C1111" s="417">
        <v>0</v>
      </c>
      <c r="D1111" s="414"/>
      <c r="E1111" s="427">
        <v>0</v>
      </c>
      <c r="F1111" s="428"/>
      <c r="G1111" s="417">
        <v>0</v>
      </c>
    </row>
    <row r="1112" s="406" customFormat="1" ht="40" customHeight="1" spans="1:7">
      <c r="A1112" s="435">
        <v>2170201</v>
      </c>
      <c r="B1112" s="435" t="s">
        <v>2150</v>
      </c>
      <c r="C1112" s="417">
        <v>0</v>
      </c>
      <c r="D1112" s="414"/>
      <c r="E1112" s="427">
        <v>0</v>
      </c>
      <c r="F1112" s="428"/>
      <c r="G1112" s="417">
        <v>0</v>
      </c>
    </row>
    <row r="1113" s="406" customFormat="1" ht="40" customHeight="1" spans="1:7">
      <c r="A1113" s="435">
        <v>2170202</v>
      </c>
      <c r="B1113" s="435" t="s">
        <v>2151</v>
      </c>
      <c r="C1113" s="417">
        <v>0</v>
      </c>
      <c r="D1113" s="414"/>
      <c r="E1113" s="427">
        <v>0</v>
      </c>
      <c r="F1113" s="428"/>
      <c r="G1113" s="417">
        <v>0</v>
      </c>
    </row>
    <row r="1114" s="406" customFormat="1" ht="40" customHeight="1" spans="1:7">
      <c r="A1114" s="435">
        <v>2170203</v>
      </c>
      <c r="B1114" s="435" t="s">
        <v>2152</v>
      </c>
      <c r="C1114" s="417">
        <v>0</v>
      </c>
      <c r="D1114" s="414"/>
      <c r="E1114" s="427">
        <v>0</v>
      </c>
      <c r="F1114" s="428"/>
      <c r="G1114" s="417">
        <v>0</v>
      </c>
    </row>
    <row r="1115" s="406" customFormat="1" ht="40" customHeight="1" spans="1:7">
      <c r="A1115" s="435">
        <v>2170204</v>
      </c>
      <c r="B1115" s="435" t="s">
        <v>2153</v>
      </c>
      <c r="C1115" s="417">
        <v>0</v>
      </c>
      <c r="D1115" s="414"/>
      <c r="E1115" s="427">
        <v>0</v>
      </c>
      <c r="F1115" s="428"/>
      <c r="G1115" s="417">
        <v>0</v>
      </c>
    </row>
    <row r="1116" s="406" customFormat="1" ht="40" customHeight="1" spans="1:7">
      <c r="A1116" s="435">
        <v>2170205</v>
      </c>
      <c r="B1116" s="435" t="s">
        <v>2154</v>
      </c>
      <c r="C1116" s="417">
        <v>0</v>
      </c>
      <c r="D1116" s="414"/>
      <c r="E1116" s="427">
        <v>0</v>
      </c>
      <c r="F1116" s="428"/>
      <c r="G1116" s="417">
        <v>0</v>
      </c>
    </row>
    <row r="1117" s="406" customFormat="1" ht="40" customHeight="1" spans="1:7">
      <c r="A1117" s="435">
        <v>2170206</v>
      </c>
      <c r="B1117" s="435" t="s">
        <v>2155</v>
      </c>
      <c r="C1117" s="417">
        <v>0</v>
      </c>
      <c r="D1117" s="414"/>
      <c r="E1117" s="427">
        <v>0</v>
      </c>
      <c r="F1117" s="428"/>
      <c r="G1117" s="417">
        <v>0</v>
      </c>
    </row>
    <row r="1118" s="406" customFormat="1" ht="40" customHeight="1" spans="1:7">
      <c r="A1118" s="435">
        <v>2170207</v>
      </c>
      <c r="B1118" s="435" t="s">
        <v>2156</v>
      </c>
      <c r="C1118" s="417">
        <v>0</v>
      </c>
      <c r="D1118" s="414"/>
      <c r="E1118" s="427">
        <v>0</v>
      </c>
      <c r="F1118" s="428"/>
      <c r="G1118" s="417">
        <v>0</v>
      </c>
    </row>
    <row r="1119" s="406" customFormat="1" ht="40" customHeight="1" spans="1:7">
      <c r="A1119" s="435">
        <v>2170208</v>
      </c>
      <c r="B1119" s="435" t="s">
        <v>2157</v>
      </c>
      <c r="C1119" s="417">
        <v>0</v>
      </c>
      <c r="D1119" s="414"/>
      <c r="E1119" s="427">
        <v>0</v>
      </c>
      <c r="F1119" s="428"/>
      <c r="G1119" s="417">
        <v>0</v>
      </c>
    </row>
    <row r="1120" s="406" customFormat="1" ht="40" customHeight="1" spans="1:7">
      <c r="A1120" s="435">
        <v>2170299</v>
      </c>
      <c r="B1120" s="435" t="s">
        <v>2158</v>
      </c>
      <c r="C1120" s="417">
        <v>0</v>
      </c>
      <c r="D1120" s="414"/>
      <c r="E1120" s="427">
        <v>0</v>
      </c>
      <c r="F1120" s="428"/>
      <c r="G1120" s="417">
        <v>0</v>
      </c>
    </row>
    <row r="1121" s="406" customFormat="1" ht="40" customHeight="1" spans="1:7">
      <c r="A1121" s="415" t="s">
        <v>2159</v>
      </c>
      <c r="B1121" s="416" t="s">
        <v>2160</v>
      </c>
      <c r="C1121" s="417">
        <v>0</v>
      </c>
      <c r="D1121" s="414"/>
      <c r="E1121" s="427">
        <v>0</v>
      </c>
      <c r="F1121" s="428"/>
      <c r="G1121" s="417">
        <v>0</v>
      </c>
    </row>
    <row r="1122" s="406" customFormat="1" ht="40" customHeight="1" spans="1:7">
      <c r="A1122" s="418" t="s">
        <v>2161</v>
      </c>
      <c r="B1122" s="419" t="s">
        <v>2162</v>
      </c>
      <c r="C1122" s="417">
        <v>0</v>
      </c>
      <c r="D1122" s="414"/>
      <c r="E1122" s="427">
        <v>0</v>
      </c>
      <c r="F1122" s="428"/>
      <c r="G1122" s="417">
        <v>0</v>
      </c>
    </row>
    <row r="1123" s="406" customFormat="1" ht="40" customHeight="1" spans="1:7">
      <c r="A1123" s="418" t="s">
        <v>2163</v>
      </c>
      <c r="B1123" s="419" t="s">
        <v>2164</v>
      </c>
      <c r="C1123" s="417">
        <v>0</v>
      </c>
      <c r="D1123" s="414"/>
      <c r="E1123" s="427">
        <v>0</v>
      </c>
      <c r="F1123" s="428"/>
      <c r="G1123" s="417">
        <v>0</v>
      </c>
    </row>
    <row r="1124" s="406" customFormat="1" ht="40" customHeight="1" spans="1:7">
      <c r="A1124" s="418" t="s">
        <v>2165</v>
      </c>
      <c r="B1124" s="419" t="s">
        <v>2166</v>
      </c>
      <c r="C1124" s="417">
        <v>0</v>
      </c>
      <c r="D1124" s="414"/>
      <c r="E1124" s="427">
        <v>0</v>
      </c>
      <c r="F1124" s="428"/>
      <c r="G1124" s="417">
        <v>0</v>
      </c>
    </row>
    <row r="1125" s="406" customFormat="1" ht="40" customHeight="1" spans="1:7">
      <c r="A1125" s="418" t="s">
        <v>2167</v>
      </c>
      <c r="B1125" s="419" t="s">
        <v>2168</v>
      </c>
      <c r="C1125" s="417">
        <v>0</v>
      </c>
      <c r="D1125" s="414"/>
      <c r="E1125" s="427">
        <v>0</v>
      </c>
      <c r="F1125" s="428"/>
      <c r="G1125" s="417">
        <v>0</v>
      </c>
    </row>
    <row r="1126" s="406" customFormat="1" ht="40" customHeight="1" spans="1:7">
      <c r="A1126" s="418" t="s">
        <v>2169</v>
      </c>
      <c r="B1126" s="419" t="s">
        <v>2170</v>
      </c>
      <c r="C1126" s="417">
        <v>0</v>
      </c>
      <c r="D1126" s="414"/>
      <c r="E1126" s="427">
        <v>0</v>
      </c>
      <c r="F1126" s="428"/>
      <c r="G1126" s="417">
        <v>0</v>
      </c>
    </row>
    <row r="1127" s="406" customFormat="1" ht="40" customHeight="1" spans="1:7">
      <c r="A1127" s="415" t="s">
        <v>2171</v>
      </c>
      <c r="B1127" s="416" t="s">
        <v>2172</v>
      </c>
      <c r="C1127" s="417">
        <v>0</v>
      </c>
      <c r="D1127" s="414"/>
      <c r="E1127" s="427">
        <v>0</v>
      </c>
      <c r="F1127" s="428"/>
      <c r="G1127" s="417">
        <v>0</v>
      </c>
    </row>
    <row r="1128" s="406" customFormat="1" ht="40" customHeight="1" spans="1:7">
      <c r="A1128" s="419">
        <v>2179902</v>
      </c>
      <c r="B1128" s="419" t="s">
        <v>2173</v>
      </c>
      <c r="C1128" s="417">
        <v>0</v>
      </c>
      <c r="D1128" s="414"/>
      <c r="E1128" s="427">
        <v>0</v>
      </c>
      <c r="F1128" s="428"/>
      <c r="G1128" s="417">
        <v>0</v>
      </c>
    </row>
    <row r="1129" s="406" customFormat="1" ht="40" customHeight="1" spans="1:7">
      <c r="A1129" s="419">
        <v>2179999</v>
      </c>
      <c r="B1129" s="419" t="s">
        <v>2170</v>
      </c>
      <c r="C1129" s="417">
        <v>0</v>
      </c>
      <c r="D1129" s="414"/>
      <c r="E1129" s="427">
        <v>0</v>
      </c>
      <c r="F1129" s="428"/>
      <c r="G1129" s="417">
        <v>0</v>
      </c>
    </row>
    <row r="1130" s="406" customFormat="1" ht="40" customHeight="1" spans="1:7">
      <c r="A1130" s="415" t="s">
        <v>2174</v>
      </c>
      <c r="B1130" s="416" t="s">
        <v>35</v>
      </c>
      <c r="C1130" s="417">
        <v>0</v>
      </c>
      <c r="D1130" s="414"/>
      <c r="E1130" s="427">
        <v>0</v>
      </c>
      <c r="F1130" s="428"/>
      <c r="G1130" s="417">
        <v>0</v>
      </c>
    </row>
    <row r="1131" s="406" customFormat="1" ht="40" customHeight="1" spans="1:7">
      <c r="A1131" s="415" t="s">
        <v>2175</v>
      </c>
      <c r="B1131" s="416" t="s">
        <v>2176</v>
      </c>
      <c r="C1131" s="417">
        <v>0</v>
      </c>
      <c r="D1131" s="414"/>
      <c r="E1131" s="427">
        <v>0</v>
      </c>
      <c r="F1131" s="428"/>
      <c r="G1131" s="417">
        <v>0</v>
      </c>
    </row>
    <row r="1132" s="406" customFormat="1" ht="40" customHeight="1" spans="1:7">
      <c r="A1132" s="415" t="s">
        <v>2177</v>
      </c>
      <c r="B1132" s="416" t="s">
        <v>2178</v>
      </c>
      <c r="C1132" s="417">
        <v>0</v>
      </c>
      <c r="D1132" s="414"/>
      <c r="E1132" s="427">
        <v>0</v>
      </c>
      <c r="F1132" s="428"/>
      <c r="G1132" s="417">
        <v>0</v>
      </c>
    </row>
    <row r="1133" s="406" customFormat="1" ht="40" customHeight="1" spans="1:7">
      <c r="A1133" s="415" t="s">
        <v>2179</v>
      </c>
      <c r="B1133" s="416" t="s">
        <v>2180</v>
      </c>
      <c r="C1133" s="417">
        <v>0</v>
      </c>
      <c r="D1133" s="414"/>
      <c r="E1133" s="427">
        <v>0</v>
      </c>
      <c r="F1133" s="428"/>
      <c r="G1133" s="417">
        <v>0</v>
      </c>
    </row>
    <row r="1134" s="406" customFormat="1" ht="40" customHeight="1" spans="1:7">
      <c r="A1134" s="415" t="s">
        <v>2181</v>
      </c>
      <c r="B1134" s="416" t="s">
        <v>2182</v>
      </c>
      <c r="C1134" s="417">
        <v>0</v>
      </c>
      <c r="D1134" s="414"/>
      <c r="E1134" s="427">
        <v>0</v>
      </c>
      <c r="F1134" s="428"/>
      <c r="G1134" s="417">
        <v>0</v>
      </c>
    </row>
    <row r="1135" s="406" customFormat="1" ht="40" customHeight="1" spans="1:7">
      <c r="A1135" s="415" t="s">
        <v>2183</v>
      </c>
      <c r="B1135" s="416" t="s">
        <v>2184</v>
      </c>
      <c r="C1135" s="417">
        <v>0</v>
      </c>
      <c r="D1135" s="414"/>
      <c r="E1135" s="427">
        <v>0</v>
      </c>
      <c r="F1135" s="428"/>
      <c r="G1135" s="417">
        <v>0</v>
      </c>
    </row>
    <row r="1136" s="406" customFormat="1" ht="40" customHeight="1" spans="1:7">
      <c r="A1136" s="415" t="s">
        <v>2185</v>
      </c>
      <c r="B1136" s="416" t="s">
        <v>2186</v>
      </c>
      <c r="C1136" s="417">
        <v>0</v>
      </c>
      <c r="D1136" s="414"/>
      <c r="E1136" s="427">
        <v>0</v>
      </c>
      <c r="F1136" s="428"/>
      <c r="G1136" s="417">
        <v>0</v>
      </c>
    </row>
    <row r="1137" s="406" customFormat="1" ht="40" customHeight="1" spans="1:7">
      <c r="A1137" s="415" t="s">
        <v>2187</v>
      </c>
      <c r="B1137" s="416" t="s">
        <v>2188</v>
      </c>
      <c r="C1137" s="417">
        <v>0</v>
      </c>
      <c r="D1137" s="414"/>
      <c r="E1137" s="427">
        <v>0</v>
      </c>
      <c r="F1137" s="428"/>
      <c r="G1137" s="417">
        <v>0</v>
      </c>
    </row>
    <row r="1138" s="406" customFormat="1" ht="40" customHeight="1" spans="1:7">
      <c r="A1138" s="415" t="s">
        <v>2189</v>
      </c>
      <c r="B1138" s="416" t="s">
        <v>2190</v>
      </c>
      <c r="C1138" s="417">
        <v>0</v>
      </c>
      <c r="D1138" s="414"/>
      <c r="E1138" s="427">
        <v>0</v>
      </c>
      <c r="F1138" s="428"/>
      <c r="G1138" s="417">
        <v>0</v>
      </c>
    </row>
    <row r="1139" s="406" customFormat="1" ht="40" customHeight="1" spans="1:7">
      <c r="A1139" s="415" t="s">
        <v>2191</v>
      </c>
      <c r="B1139" s="416" t="s">
        <v>2192</v>
      </c>
      <c r="C1139" s="417">
        <v>0</v>
      </c>
      <c r="D1139" s="414"/>
      <c r="E1139" s="427">
        <v>0</v>
      </c>
      <c r="F1139" s="428"/>
      <c r="G1139" s="417">
        <v>0</v>
      </c>
    </row>
    <row r="1140" s="406" customFormat="1" ht="40" customHeight="1" spans="1:8">
      <c r="A1140" s="415" t="s">
        <v>2193</v>
      </c>
      <c r="B1140" s="416" t="s">
        <v>36</v>
      </c>
      <c r="C1140" s="417">
        <v>558</v>
      </c>
      <c r="D1140" s="414">
        <v>194</v>
      </c>
      <c r="E1140" s="427">
        <v>190</v>
      </c>
      <c r="F1140" s="428">
        <v>4</v>
      </c>
      <c r="G1140" s="417">
        <v>364</v>
      </c>
      <c r="H1140" s="406">
        <v>540</v>
      </c>
    </row>
    <row r="1141" s="406" customFormat="1" ht="40" customHeight="1" spans="1:7">
      <c r="A1141" s="415" t="s">
        <v>2194</v>
      </c>
      <c r="B1141" s="416" t="s">
        <v>2195</v>
      </c>
      <c r="C1141" s="417">
        <v>558</v>
      </c>
      <c r="D1141" s="414">
        <v>194</v>
      </c>
      <c r="E1141" s="427">
        <v>190</v>
      </c>
      <c r="F1141" s="428">
        <v>4</v>
      </c>
      <c r="G1141" s="417">
        <v>364</v>
      </c>
    </row>
    <row r="1142" s="406" customFormat="1" ht="40" customHeight="1" spans="1:7">
      <c r="A1142" s="418" t="s">
        <v>2196</v>
      </c>
      <c r="B1142" s="419" t="s">
        <v>249</v>
      </c>
      <c r="C1142" s="417">
        <v>201</v>
      </c>
      <c r="D1142" s="414">
        <v>194</v>
      </c>
      <c r="E1142" s="427">
        <v>190</v>
      </c>
      <c r="F1142" s="428">
        <v>4</v>
      </c>
      <c r="G1142" s="417">
        <v>7</v>
      </c>
    </row>
    <row r="1143" s="406" customFormat="1" ht="40" customHeight="1" spans="1:7">
      <c r="A1143" s="418" t="s">
        <v>2197</v>
      </c>
      <c r="B1143" s="419" t="s">
        <v>251</v>
      </c>
      <c r="C1143" s="417">
        <v>331</v>
      </c>
      <c r="D1143" s="414"/>
      <c r="E1143" s="427">
        <v>0</v>
      </c>
      <c r="F1143" s="428"/>
      <c r="G1143" s="417">
        <v>331</v>
      </c>
    </row>
    <row r="1144" s="406" customFormat="1" ht="40" customHeight="1" spans="1:7">
      <c r="A1144" s="418" t="s">
        <v>2198</v>
      </c>
      <c r="B1144" s="419" t="s">
        <v>253</v>
      </c>
      <c r="C1144" s="417">
        <v>0</v>
      </c>
      <c r="D1144" s="414"/>
      <c r="E1144" s="427">
        <v>0</v>
      </c>
      <c r="F1144" s="428"/>
      <c r="G1144" s="417"/>
    </row>
    <row r="1145" s="406" customFormat="1" ht="40" customHeight="1" spans="1:7">
      <c r="A1145" s="418" t="s">
        <v>2199</v>
      </c>
      <c r="B1145" s="419" t="s">
        <v>2200</v>
      </c>
      <c r="C1145" s="417">
        <v>26</v>
      </c>
      <c r="D1145" s="414"/>
      <c r="E1145" s="427">
        <v>0</v>
      </c>
      <c r="F1145" s="428"/>
      <c r="G1145" s="417">
        <v>26</v>
      </c>
    </row>
    <row r="1146" s="406" customFormat="1" ht="40" customHeight="1" spans="1:7">
      <c r="A1146" s="418" t="s">
        <v>2201</v>
      </c>
      <c r="B1146" s="419" t="s">
        <v>2202</v>
      </c>
      <c r="C1146" s="417">
        <v>0</v>
      </c>
      <c r="D1146" s="414"/>
      <c r="E1146" s="427">
        <v>0</v>
      </c>
      <c r="F1146" s="428"/>
      <c r="G1146" s="417">
        <v>0</v>
      </c>
    </row>
    <row r="1147" s="406" customFormat="1" ht="40" customHeight="1" spans="1:7">
      <c r="A1147" s="418" t="s">
        <v>2203</v>
      </c>
      <c r="B1147" s="419" t="s">
        <v>2204</v>
      </c>
      <c r="C1147" s="417">
        <v>0</v>
      </c>
      <c r="D1147" s="414"/>
      <c r="E1147" s="427">
        <v>0</v>
      </c>
      <c r="F1147" s="428"/>
      <c r="G1147" s="417"/>
    </row>
    <row r="1148" s="406" customFormat="1" ht="40" customHeight="1" spans="1:7">
      <c r="A1148" s="418" t="s">
        <v>2205</v>
      </c>
      <c r="B1148" s="419" t="s">
        <v>2206</v>
      </c>
      <c r="C1148" s="417">
        <v>0</v>
      </c>
      <c r="D1148" s="414"/>
      <c r="E1148" s="427">
        <v>0</v>
      </c>
      <c r="F1148" s="428"/>
      <c r="G1148" s="417">
        <v>0</v>
      </c>
    </row>
    <row r="1149" s="406" customFormat="1" ht="40" customHeight="1" spans="1:7">
      <c r="A1149" s="418" t="s">
        <v>2207</v>
      </c>
      <c r="B1149" s="419" t="s">
        <v>2208</v>
      </c>
      <c r="C1149" s="417">
        <v>0</v>
      </c>
      <c r="D1149" s="414"/>
      <c r="E1149" s="427">
        <v>0</v>
      </c>
      <c r="F1149" s="428"/>
      <c r="G1149" s="417">
        <v>0</v>
      </c>
    </row>
    <row r="1150" s="406" customFormat="1" ht="40" customHeight="1" spans="1:7">
      <c r="A1150" s="418" t="s">
        <v>2209</v>
      </c>
      <c r="B1150" s="419" t="s">
        <v>2210</v>
      </c>
      <c r="C1150" s="417">
        <v>0</v>
      </c>
      <c r="D1150" s="414"/>
      <c r="E1150" s="427">
        <v>0</v>
      </c>
      <c r="F1150" s="428"/>
      <c r="G1150" s="417">
        <v>0</v>
      </c>
    </row>
    <row r="1151" s="406" customFormat="1" ht="40" customHeight="1" spans="1:7">
      <c r="A1151" s="418" t="s">
        <v>2211</v>
      </c>
      <c r="B1151" s="419" t="s">
        <v>2212</v>
      </c>
      <c r="C1151" s="417">
        <v>0</v>
      </c>
      <c r="D1151" s="414"/>
      <c r="E1151" s="427">
        <v>0</v>
      </c>
      <c r="F1151" s="428"/>
      <c r="G1151" s="417">
        <v>0</v>
      </c>
    </row>
    <row r="1152" s="406" customFormat="1" ht="40" customHeight="1" spans="1:7">
      <c r="A1152" s="418" t="s">
        <v>2213</v>
      </c>
      <c r="B1152" s="419" t="s">
        <v>2214</v>
      </c>
      <c r="C1152" s="417">
        <v>0</v>
      </c>
      <c r="D1152" s="414"/>
      <c r="E1152" s="427">
        <v>0</v>
      </c>
      <c r="F1152" s="428"/>
      <c r="G1152" s="417">
        <v>0</v>
      </c>
    </row>
    <row r="1153" s="406" customFormat="1" ht="40" customHeight="1" spans="1:7">
      <c r="A1153" s="418" t="s">
        <v>2215</v>
      </c>
      <c r="B1153" s="419" t="s">
        <v>2216</v>
      </c>
      <c r="C1153" s="417">
        <v>0</v>
      </c>
      <c r="D1153" s="414"/>
      <c r="E1153" s="427">
        <v>0</v>
      </c>
      <c r="F1153" s="428"/>
      <c r="G1153" s="417">
        <v>0</v>
      </c>
    </row>
    <row r="1154" s="406" customFormat="1" ht="40" customHeight="1" spans="1:7">
      <c r="A1154" s="418" t="s">
        <v>2217</v>
      </c>
      <c r="B1154" s="419" t="s">
        <v>2218</v>
      </c>
      <c r="C1154" s="417">
        <v>0</v>
      </c>
      <c r="D1154" s="414"/>
      <c r="E1154" s="427">
        <v>0</v>
      </c>
      <c r="F1154" s="428"/>
      <c r="G1154" s="417">
        <v>0</v>
      </c>
    </row>
    <row r="1155" s="406" customFormat="1" ht="40" customHeight="1" spans="1:7">
      <c r="A1155" s="418" t="s">
        <v>2219</v>
      </c>
      <c r="B1155" s="419" t="s">
        <v>2220</v>
      </c>
      <c r="C1155" s="417">
        <v>0</v>
      </c>
      <c r="D1155" s="414"/>
      <c r="E1155" s="427">
        <v>0</v>
      </c>
      <c r="F1155" s="428"/>
      <c r="G1155" s="417">
        <v>0</v>
      </c>
    </row>
    <row r="1156" s="406" customFormat="1" ht="40" customHeight="1" spans="1:7">
      <c r="A1156" s="418" t="s">
        <v>2221</v>
      </c>
      <c r="B1156" s="419" t="s">
        <v>2222</v>
      </c>
      <c r="C1156" s="417">
        <v>0</v>
      </c>
      <c r="D1156" s="414"/>
      <c r="E1156" s="427">
        <v>0</v>
      </c>
      <c r="F1156" s="428"/>
      <c r="G1156" s="417">
        <v>0</v>
      </c>
    </row>
    <row r="1157" s="406" customFormat="1" ht="40" customHeight="1" spans="1:7">
      <c r="A1157" s="418" t="s">
        <v>2223</v>
      </c>
      <c r="B1157" s="419" t="s">
        <v>2224</v>
      </c>
      <c r="C1157" s="417">
        <v>0</v>
      </c>
      <c r="D1157" s="414"/>
      <c r="E1157" s="427">
        <v>0</v>
      </c>
      <c r="F1157" s="428"/>
      <c r="G1157" s="417">
        <v>0</v>
      </c>
    </row>
    <row r="1158" s="406" customFormat="1" ht="40" customHeight="1" spans="1:7">
      <c r="A1158" s="418" t="s">
        <v>2225</v>
      </c>
      <c r="B1158" s="419" t="s">
        <v>2226</v>
      </c>
      <c r="C1158" s="417">
        <v>0</v>
      </c>
      <c r="D1158" s="414"/>
      <c r="E1158" s="427">
        <v>0</v>
      </c>
      <c r="F1158" s="428"/>
      <c r="G1158" s="417">
        <v>0</v>
      </c>
    </row>
    <row r="1159" s="406" customFormat="1" ht="40" customHeight="1" spans="1:7">
      <c r="A1159" s="418" t="s">
        <v>2227</v>
      </c>
      <c r="B1159" s="419" t="s">
        <v>2228</v>
      </c>
      <c r="C1159" s="417">
        <v>0</v>
      </c>
      <c r="D1159" s="414"/>
      <c r="E1159" s="427">
        <v>0</v>
      </c>
      <c r="F1159" s="428"/>
      <c r="G1159" s="417">
        <v>0</v>
      </c>
    </row>
    <row r="1160" s="406" customFormat="1" ht="40" customHeight="1" spans="1:7">
      <c r="A1160" s="418" t="s">
        <v>2229</v>
      </c>
      <c r="B1160" s="419" t="s">
        <v>2230</v>
      </c>
      <c r="C1160" s="417">
        <v>0</v>
      </c>
      <c r="D1160" s="414"/>
      <c r="E1160" s="427">
        <v>0</v>
      </c>
      <c r="F1160" s="428"/>
      <c r="G1160" s="417">
        <v>0</v>
      </c>
    </row>
    <row r="1161" s="406" customFormat="1" ht="40" customHeight="1" spans="1:7">
      <c r="A1161" s="418" t="s">
        <v>2231</v>
      </c>
      <c r="B1161" s="419" t="s">
        <v>2232</v>
      </c>
      <c r="C1161" s="417">
        <v>0</v>
      </c>
      <c r="D1161" s="414"/>
      <c r="E1161" s="427">
        <v>0</v>
      </c>
      <c r="F1161" s="428"/>
      <c r="G1161" s="417">
        <v>0</v>
      </c>
    </row>
    <row r="1162" s="406" customFormat="1" ht="40" customHeight="1" spans="1:7">
      <c r="A1162" s="418" t="s">
        <v>2233</v>
      </c>
      <c r="B1162" s="419" t="s">
        <v>2234</v>
      </c>
      <c r="C1162" s="417">
        <v>0</v>
      </c>
      <c r="D1162" s="414"/>
      <c r="E1162" s="427">
        <v>0</v>
      </c>
      <c r="F1162" s="428"/>
      <c r="G1162" s="417">
        <v>0</v>
      </c>
    </row>
    <row r="1163" s="406" customFormat="1" ht="40" customHeight="1" spans="1:7">
      <c r="A1163" s="418" t="s">
        <v>2235</v>
      </c>
      <c r="B1163" s="419" t="s">
        <v>2236</v>
      </c>
      <c r="C1163" s="417">
        <v>0</v>
      </c>
      <c r="D1163" s="414"/>
      <c r="E1163" s="427">
        <v>0</v>
      </c>
      <c r="F1163" s="428"/>
      <c r="G1163" s="417">
        <v>0</v>
      </c>
    </row>
    <row r="1164" s="406" customFormat="1" ht="40" customHeight="1" spans="1:7">
      <c r="A1164" s="418" t="s">
        <v>2237</v>
      </c>
      <c r="B1164" s="419" t="s">
        <v>2238</v>
      </c>
      <c r="C1164" s="417">
        <v>0</v>
      </c>
      <c r="D1164" s="414"/>
      <c r="E1164" s="427">
        <v>0</v>
      </c>
      <c r="F1164" s="428"/>
      <c r="G1164" s="417">
        <v>0</v>
      </c>
    </row>
    <row r="1165" s="406" customFormat="1" ht="40" customHeight="1" spans="1:7">
      <c r="A1165" s="418" t="s">
        <v>2239</v>
      </c>
      <c r="B1165" s="419" t="s">
        <v>2240</v>
      </c>
      <c r="C1165" s="417">
        <v>0</v>
      </c>
      <c r="D1165" s="414"/>
      <c r="E1165" s="427">
        <v>0</v>
      </c>
      <c r="F1165" s="428"/>
      <c r="G1165" s="417">
        <v>0</v>
      </c>
    </row>
    <row r="1166" s="406" customFormat="1" ht="40" customHeight="1" spans="1:7">
      <c r="A1166" s="418" t="s">
        <v>2241</v>
      </c>
      <c r="B1166" s="419" t="s">
        <v>267</v>
      </c>
      <c r="C1166" s="417">
        <v>0</v>
      </c>
      <c r="D1166" s="414"/>
      <c r="E1166" s="427">
        <v>0</v>
      </c>
      <c r="F1166" s="428"/>
      <c r="G1166" s="417">
        <v>0</v>
      </c>
    </row>
    <row r="1167" s="406" customFormat="1" ht="40" customHeight="1" spans="1:7">
      <c r="A1167" s="418" t="s">
        <v>2242</v>
      </c>
      <c r="B1167" s="419" t="s">
        <v>2243</v>
      </c>
      <c r="C1167" s="417">
        <v>0</v>
      </c>
      <c r="D1167" s="414"/>
      <c r="E1167" s="427">
        <v>0</v>
      </c>
      <c r="F1167" s="428"/>
      <c r="G1167" s="417">
        <v>0</v>
      </c>
    </row>
    <row r="1168" s="406" customFormat="1" ht="40" customHeight="1" spans="1:7">
      <c r="A1168" s="415" t="s">
        <v>2244</v>
      </c>
      <c r="B1168" s="416" t="s">
        <v>2245</v>
      </c>
      <c r="C1168" s="417">
        <v>0</v>
      </c>
      <c r="D1168" s="414"/>
      <c r="E1168" s="427">
        <v>0</v>
      </c>
      <c r="F1168" s="428"/>
      <c r="G1168" s="417">
        <v>0</v>
      </c>
    </row>
    <row r="1169" s="406" customFormat="1" ht="40" customHeight="1" spans="1:7">
      <c r="A1169" s="418" t="s">
        <v>2246</v>
      </c>
      <c r="B1169" s="419" t="s">
        <v>249</v>
      </c>
      <c r="C1169" s="417">
        <v>0</v>
      </c>
      <c r="D1169" s="414"/>
      <c r="E1169" s="427">
        <v>0</v>
      </c>
      <c r="F1169" s="428"/>
      <c r="G1169" s="417">
        <v>0</v>
      </c>
    </row>
    <row r="1170" s="406" customFormat="1" ht="40" customHeight="1" spans="1:7">
      <c r="A1170" s="418" t="s">
        <v>2247</v>
      </c>
      <c r="B1170" s="419" t="s">
        <v>251</v>
      </c>
      <c r="C1170" s="417">
        <v>0</v>
      </c>
      <c r="D1170" s="414"/>
      <c r="E1170" s="427">
        <v>0</v>
      </c>
      <c r="F1170" s="428"/>
      <c r="G1170" s="417">
        <v>0</v>
      </c>
    </row>
    <row r="1171" s="406" customFormat="1" ht="40" customHeight="1" spans="1:7">
      <c r="A1171" s="418" t="s">
        <v>2248</v>
      </c>
      <c r="B1171" s="419" t="s">
        <v>253</v>
      </c>
      <c r="C1171" s="417">
        <v>0</v>
      </c>
      <c r="D1171" s="414"/>
      <c r="E1171" s="427">
        <v>0</v>
      </c>
      <c r="F1171" s="428"/>
      <c r="G1171" s="417">
        <v>0</v>
      </c>
    </row>
    <row r="1172" s="406" customFormat="1" ht="40" customHeight="1" spans="1:7">
      <c r="A1172" s="418" t="s">
        <v>2249</v>
      </c>
      <c r="B1172" s="419" t="s">
        <v>2250</v>
      </c>
      <c r="C1172" s="417">
        <v>0</v>
      </c>
      <c r="D1172" s="414"/>
      <c r="E1172" s="427">
        <v>0</v>
      </c>
      <c r="F1172" s="428"/>
      <c r="G1172" s="417">
        <v>0</v>
      </c>
    </row>
    <row r="1173" s="406" customFormat="1" ht="40" customHeight="1" spans="1:7">
      <c r="A1173" s="418" t="s">
        <v>2251</v>
      </c>
      <c r="B1173" s="419" t="s">
        <v>2252</v>
      </c>
      <c r="C1173" s="417">
        <v>0</v>
      </c>
      <c r="D1173" s="414"/>
      <c r="E1173" s="427">
        <v>0</v>
      </c>
      <c r="F1173" s="428"/>
      <c r="G1173" s="417">
        <v>0</v>
      </c>
    </row>
    <row r="1174" s="406" customFormat="1" ht="40" customHeight="1" spans="1:7">
      <c r="A1174" s="418" t="s">
        <v>2253</v>
      </c>
      <c r="B1174" s="419" t="s">
        <v>2254</v>
      </c>
      <c r="C1174" s="417">
        <v>0</v>
      </c>
      <c r="D1174" s="414"/>
      <c r="E1174" s="427">
        <v>0</v>
      </c>
      <c r="F1174" s="428"/>
      <c r="G1174" s="417">
        <v>0</v>
      </c>
    </row>
    <row r="1175" s="406" customFormat="1" ht="40" customHeight="1" spans="1:7">
      <c r="A1175" s="418" t="s">
        <v>2255</v>
      </c>
      <c r="B1175" s="419" t="s">
        <v>2256</v>
      </c>
      <c r="C1175" s="417">
        <v>0</v>
      </c>
      <c r="D1175" s="414"/>
      <c r="E1175" s="427">
        <v>0</v>
      </c>
      <c r="F1175" s="428"/>
      <c r="G1175" s="417">
        <v>0</v>
      </c>
    </row>
    <row r="1176" s="406" customFormat="1" ht="40" customHeight="1" spans="1:7">
      <c r="A1176" s="418" t="s">
        <v>2257</v>
      </c>
      <c r="B1176" s="419" t="s">
        <v>2258</v>
      </c>
      <c r="C1176" s="417">
        <v>0</v>
      </c>
      <c r="D1176" s="414"/>
      <c r="E1176" s="427">
        <v>0</v>
      </c>
      <c r="F1176" s="428"/>
      <c r="G1176" s="417">
        <v>0</v>
      </c>
    </row>
    <row r="1177" s="406" customFormat="1" ht="40" customHeight="1" spans="1:7">
      <c r="A1177" s="418" t="s">
        <v>2259</v>
      </c>
      <c r="B1177" s="419" t="s">
        <v>2260</v>
      </c>
      <c r="C1177" s="417">
        <v>0</v>
      </c>
      <c r="D1177" s="414"/>
      <c r="E1177" s="427">
        <v>0</v>
      </c>
      <c r="F1177" s="428"/>
      <c r="G1177" s="417">
        <v>0</v>
      </c>
    </row>
    <row r="1178" s="406" customFormat="1" ht="40" customHeight="1" spans="1:7">
      <c r="A1178" s="418" t="s">
        <v>2261</v>
      </c>
      <c r="B1178" s="419" t="s">
        <v>2262</v>
      </c>
      <c r="C1178" s="417">
        <v>0</v>
      </c>
      <c r="D1178" s="414"/>
      <c r="E1178" s="427">
        <v>0</v>
      </c>
      <c r="F1178" s="428"/>
      <c r="G1178" s="417">
        <v>0</v>
      </c>
    </row>
    <row r="1179" s="406" customFormat="1" ht="40" customHeight="1" spans="1:7">
      <c r="A1179" s="418" t="s">
        <v>2263</v>
      </c>
      <c r="B1179" s="419" t="s">
        <v>2264</v>
      </c>
      <c r="C1179" s="417">
        <v>0</v>
      </c>
      <c r="D1179" s="414"/>
      <c r="E1179" s="427">
        <v>0</v>
      </c>
      <c r="F1179" s="428"/>
      <c r="G1179" s="417">
        <v>0</v>
      </c>
    </row>
    <row r="1180" s="406" customFormat="1" ht="40" customHeight="1" spans="1:7">
      <c r="A1180" s="418" t="s">
        <v>2265</v>
      </c>
      <c r="B1180" s="419" t="s">
        <v>2266</v>
      </c>
      <c r="C1180" s="417">
        <v>0</v>
      </c>
      <c r="D1180" s="414"/>
      <c r="E1180" s="427">
        <v>0</v>
      </c>
      <c r="F1180" s="428"/>
      <c r="G1180" s="417">
        <v>0</v>
      </c>
    </row>
    <row r="1181" s="406" customFormat="1" ht="40" customHeight="1" spans="1:7">
      <c r="A1181" s="418" t="s">
        <v>2267</v>
      </c>
      <c r="B1181" s="419" t="s">
        <v>2268</v>
      </c>
      <c r="C1181" s="417">
        <v>0</v>
      </c>
      <c r="D1181" s="414"/>
      <c r="E1181" s="427">
        <v>0</v>
      </c>
      <c r="F1181" s="428"/>
      <c r="G1181" s="417">
        <v>0</v>
      </c>
    </row>
    <row r="1182" s="406" customFormat="1" ht="40" customHeight="1" spans="1:7">
      <c r="A1182" s="418" t="s">
        <v>2269</v>
      </c>
      <c r="B1182" s="419" t="s">
        <v>2270</v>
      </c>
      <c r="C1182" s="417">
        <v>0</v>
      </c>
      <c r="D1182" s="414"/>
      <c r="E1182" s="427">
        <v>0</v>
      </c>
      <c r="F1182" s="428"/>
      <c r="G1182" s="417">
        <v>0</v>
      </c>
    </row>
    <row r="1183" s="406" customFormat="1" ht="40" customHeight="1" spans="1:7">
      <c r="A1183" s="415" t="s">
        <v>2271</v>
      </c>
      <c r="B1183" s="416" t="s">
        <v>2272</v>
      </c>
      <c r="C1183" s="417">
        <v>0</v>
      </c>
      <c r="D1183" s="414"/>
      <c r="E1183" s="427">
        <v>0</v>
      </c>
      <c r="F1183" s="428"/>
      <c r="G1183" s="417">
        <v>0</v>
      </c>
    </row>
    <row r="1184" s="406" customFormat="1" ht="40" customHeight="1" spans="1:7">
      <c r="A1184" s="419">
        <v>2209999</v>
      </c>
      <c r="B1184" s="419" t="s">
        <v>2273</v>
      </c>
      <c r="C1184" s="417">
        <v>0</v>
      </c>
      <c r="D1184" s="414"/>
      <c r="E1184" s="427">
        <v>0</v>
      </c>
      <c r="F1184" s="428"/>
      <c r="G1184" s="417">
        <v>0</v>
      </c>
    </row>
    <row r="1185" s="406" customFormat="1" ht="40" customHeight="1" spans="1:8">
      <c r="A1185" s="415" t="s">
        <v>2274</v>
      </c>
      <c r="B1185" s="416" t="s">
        <v>37</v>
      </c>
      <c r="C1185" s="417">
        <v>11155</v>
      </c>
      <c r="D1185" s="414">
        <v>1140</v>
      </c>
      <c r="E1185" s="427">
        <v>1140</v>
      </c>
      <c r="F1185" s="428"/>
      <c r="G1185" s="417">
        <v>10015</v>
      </c>
      <c r="H1185" s="406">
        <v>11140</v>
      </c>
    </row>
    <row r="1186" s="406" customFormat="1" ht="40" customHeight="1" spans="1:7">
      <c r="A1186" s="415" t="s">
        <v>2275</v>
      </c>
      <c r="B1186" s="416" t="s">
        <v>2276</v>
      </c>
      <c r="C1186" s="417">
        <v>10000</v>
      </c>
      <c r="D1186" s="414"/>
      <c r="E1186" s="427">
        <v>0</v>
      </c>
      <c r="F1186" s="428"/>
      <c r="G1186" s="417">
        <v>10000</v>
      </c>
    </row>
    <row r="1187" s="406" customFormat="1" ht="40" customHeight="1" spans="1:7">
      <c r="A1187" s="418" t="s">
        <v>2277</v>
      </c>
      <c r="B1187" s="419" t="s">
        <v>2278</v>
      </c>
      <c r="C1187" s="417">
        <v>0</v>
      </c>
      <c r="D1187" s="414"/>
      <c r="E1187" s="427">
        <v>0</v>
      </c>
      <c r="F1187" s="428"/>
      <c r="G1187" s="417"/>
    </row>
    <row r="1188" s="406" customFormat="1" ht="40" customHeight="1" spans="1:7">
      <c r="A1188" s="418" t="s">
        <v>2279</v>
      </c>
      <c r="B1188" s="419" t="s">
        <v>2280</v>
      </c>
      <c r="C1188" s="417">
        <v>0</v>
      </c>
      <c r="D1188" s="414"/>
      <c r="E1188" s="427">
        <v>0</v>
      </c>
      <c r="F1188" s="428"/>
      <c r="G1188" s="417"/>
    </row>
    <row r="1189" s="406" customFormat="1" ht="40" customHeight="1" spans="1:7">
      <c r="A1189" s="418" t="s">
        <v>2281</v>
      </c>
      <c r="B1189" s="419" t="s">
        <v>2282</v>
      </c>
      <c r="C1189" s="417">
        <v>0</v>
      </c>
      <c r="D1189" s="414"/>
      <c r="E1189" s="427">
        <v>0</v>
      </c>
      <c r="F1189" s="428"/>
      <c r="G1189" s="417">
        <v>0</v>
      </c>
    </row>
    <row r="1190" s="406" customFormat="1" ht="40" customHeight="1" spans="1:7">
      <c r="A1190" s="418" t="s">
        <v>2283</v>
      </c>
      <c r="B1190" s="419" t="s">
        <v>2284</v>
      </c>
      <c r="C1190" s="417">
        <v>0</v>
      </c>
      <c r="D1190" s="414"/>
      <c r="E1190" s="427">
        <v>0</v>
      </c>
      <c r="F1190" s="428"/>
      <c r="G1190" s="417">
        <v>0</v>
      </c>
    </row>
    <row r="1191" s="406" customFormat="1" ht="40" customHeight="1" spans="1:7">
      <c r="A1191" s="418" t="s">
        <v>2285</v>
      </c>
      <c r="B1191" s="419" t="s">
        <v>2286</v>
      </c>
      <c r="C1191" s="417">
        <v>0</v>
      </c>
      <c r="D1191" s="414"/>
      <c r="E1191" s="427">
        <v>0</v>
      </c>
      <c r="F1191" s="428"/>
      <c r="G1191" s="417">
        <v>0</v>
      </c>
    </row>
    <row r="1192" s="406" customFormat="1" ht="40" customHeight="1" spans="1:7">
      <c r="A1192" s="418" t="s">
        <v>2287</v>
      </c>
      <c r="B1192" s="419" t="s">
        <v>2288</v>
      </c>
      <c r="C1192" s="417">
        <v>10000</v>
      </c>
      <c r="D1192" s="414"/>
      <c r="E1192" s="427">
        <v>0</v>
      </c>
      <c r="F1192" s="428"/>
      <c r="G1192" s="417">
        <v>10000</v>
      </c>
    </row>
    <row r="1193" s="406" customFormat="1" ht="40" customHeight="1" spans="1:7">
      <c r="A1193" s="418" t="s">
        <v>2289</v>
      </c>
      <c r="B1193" s="419" t="s">
        <v>2290</v>
      </c>
      <c r="C1193" s="417">
        <v>0</v>
      </c>
      <c r="D1193" s="414"/>
      <c r="E1193" s="427">
        <v>0</v>
      </c>
      <c r="F1193" s="428"/>
      <c r="G1193" s="417">
        <v>0</v>
      </c>
    </row>
    <row r="1194" s="406" customFormat="1" ht="40" customHeight="1" spans="1:7">
      <c r="A1194" s="418" t="s">
        <v>2291</v>
      </c>
      <c r="B1194" s="419" t="s">
        <v>2292</v>
      </c>
      <c r="C1194" s="417">
        <v>0</v>
      </c>
      <c r="D1194" s="414"/>
      <c r="E1194" s="427">
        <v>0</v>
      </c>
      <c r="F1194" s="428"/>
      <c r="G1194" s="417"/>
    </row>
    <row r="1195" s="406" customFormat="1" ht="40" customHeight="1" spans="1:7">
      <c r="A1195" s="418" t="s">
        <v>2293</v>
      </c>
      <c r="B1195" s="419" t="s">
        <v>2294</v>
      </c>
      <c r="C1195" s="417">
        <v>0</v>
      </c>
      <c r="D1195" s="414"/>
      <c r="E1195" s="427">
        <v>0</v>
      </c>
      <c r="F1195" s="428"/>
      <c r="G1195" s="417">
        <v>0</v>
      </c>
    </row>
    <row r="1196" s="406" customFormat="1" ht="40" customHeight="1" spans="1:7">
      <c r="A1196" s="418" t="s">
        <v>2295</v>
      </c>
      <c r="B1196" s="419" t="s">
        <v>2296</v>
      </c>
      <c r="C1196" s="417">
        <v>0</v>
      </c>
      <c r="D1196" s="414"/>
      <c r="E1196" s="427">
        <v>0</v>
      </c>
      <c r="F1196" s="428"/>
      <c r="G1196" s="417">
        <v>0</v>
      </c>
    </row>
    <row r="1197" s="406" customFormat="1" ht="40" customHeight="1" spans="1:7">
      <c r="A1197" s="415" t="s">
        <v>2297</v>
      </c>
      <c r="B1197" s="416" t="s">
        <v>2298</v>
      </c>
      <c r="C1197" s="417">
        <v>1155</v>
      </c>
      <c r="D1197" s="414">
        <v>1140</v>
      </c>
      <c r="E1197" s="427">
        <v>1140</v>
      </c>
      <c r="F1197" s="428"/>
      <c r="G1197" s="417">
        <v>15</v>
      </c>
    </row>
    <row r="1198" s="406" customFormat="1" ht="40" customHeight="1" spans="1:7">
      <c r="A1198" s="418" t="s">
        <v>2299</v>
      </c>
      <c r="B1198" s="419" t="s">
        <v>2300</v>
      </c>
      <c r="C1198" s="417">
        <v>1155</v>
      </c>
      <c r="D1198" s="414">
        <v>1140</v>
      </c>
      <c r="E1198" s="427">
        <v>1140</v>
      </c>
      <c r="F1198" s="428"/>
      <c r="G1198" s="417">
        <v>15</v>
      </c>
    </row>
    <row r="1199" s="406" customFormat="1" ht="40" customHeight="1" spans="1:7">
      <c r="A1199" s="418" t="s">
        <v>2301</v>
      </c>
      <c r="B1199" s="419" t="s">
        <v>2302</v>
      </c>
      <c r="C1199" s="417">
        <v>0</v>
      </c>
      <c r="D1199" s="414"/>
      <c r="E1199" s="427">
        <v>0</v>
      </c>
      <c r="F1199" s="428"/>
      <c r="G1199" s="417"/>
    </row>
    <row r="1200" s="406" customFormat="1" ht="40" customHeight="1" spans="1:7">
      <c r="A1200" s="418" t="s">
        <v>2303</v>
      </c>
      <c r="B1200" s="419" t="s">
        <v>2304</v>
      </c>
      <c r="C1200" s="417">
        <v>0</v>
      </c>
      <c r="D1200" s="414"/>
      <c r="E1200" s="427">
        <v>0</v>
      </c>
      <c r="F1200" s="428"/>
      <c r="G1200" s="417"/>
    </row>
    <row r="1201" s="406" customFormat="1" ht="40" customHeight="1" spans="1:7">
      <c r="A1201" s="415" t="s">
        <v>2305</v>
      </c>
      <c r="B1201" s="416" t="s">
        <v>2306</v>
      </c>
      <c r="C1201" s="417">
        <v>0</v>
      </c>
      <c r="D1201" s="414"/>
      <c r="E1201" s="427">
        <v>0</v>
      </c>
      <c r="F1201" s="428"/>
      <c r="G1201" s="417">
        <v>0</v>
      </c>
    </row>
    <row r="1202" s="406" customFormat="1" ht="40" customHeight="1" spans="1:7">
      <c r="A1202" s="418" t="s">
        <v>2307</v>
      </c>
      <c r="B1202" s="419" t="s">
        <v>2308</v>
      </c>
      <c r="C1202" s="417">
        <v>0</v>
      </c>
      <c r="D1202" s="414"/>
      <c r="E1202" s="427">
        <v>0</v>
      </c>
      <c r="F1202" s="428"/>
      <c r="G1202" s="417">
        <v>0</v>
      </c>
    </row>
    <row r="1203" s="406" customFormat="1" ht="40" customHeight="1" spans="1:7">
      <c r="A1203" s="418" t="s">
        <v>2309</v>
      </c>
      <c r="B1203" s="419" t="s">
        <v>2310</v>
      </c>
      <c r="C1203" s="417">
        <v>0</v>
      </c>
      <c r="D1203" s="414"/>
      <c r="E1203" s="427">
        <v>0</v>
      </c>
      <c r="F1203" s="428"/>
      <c r="G1203" s="417">
        <v>0</v>
      </c>
    </row>
    <row r="1204" s="406" customFormat="1" ht="40" customHeight="1" spans="1:7">
      <c r="A1204" s="418" t="s">
        <v>2311</v>
      </c>
      <c r="B1204" s="419" t="s">
        <v>2312</v>
      </c>
      <c r="C1204" s="417">
        <v>0</v>
      </c>
      <c r="D1204" s="414"/>
      <c r="E1204" s="427">
        <v>0</v>
      </c>
      <c r="F1204" s="428"/>
      <c r="G1204" s="417">
        <v>0</v>
      </c>
    </row>
    <row r="1205" s="406" customFormat="1" ht="40" customHeight="1" spans="1:7">
      <c r="A1205" s="415" t="s">
        <v>2313</v>
      </c>
      <c r="B1205" s="416" t="s">
        <v>38</v>
      </c>
      <c r="C1205" s="417">
        <v>0</v>
      </c>
      <c r="D1205" s="414"/>
      <c r="E1205" s="427">
        <v>0</v>
      </c>
      <c r="F1205" s="428"/>
      <c r="G1205" s="417">
        <v>0</v>
      </c>
    </row>
    <row r="1206" s="406" customFormat="1" ht="40" customHeight="1" spans="1:7">
      <c r="A1206" s="415" t="s">
        <v>2314</v>
      </c>
      <c r="B1206" s="416" t="s">
        <v>2315</v>
      </c>
      <c r="C1206" s="417">
        <v>0</v>
      </c>
      <c r="D1206" s="414"/>
      <c r="E1206" s="427">
        <v>0</v>
      </c>
      <c r="F1206" s="428"/>
      <c r="G1206" s="417">
        <v>0</v>
      </c>
    </row>
    <row r="1207" s="406" customFormat="1" ht="40" customHeight="1" spans="1:7">
      <c r="A1207" s="418" t="s">
        <v>2316</v>
      </c>
      <c r="B1207" s="419" t="s">
        <v>249</v>
      </c>
      <c r="C1207" s="417">
        <v>0</v>
      </c>
      <c r="D1207" s="414"/>
      <c r="E1207" s="427">
        <v>0</v>
      </c>
      <c r="F1207" s="428"/>
      <c r="G1207" s="417">
        <v>0</v>
      </c>
    </row>
    <row r="1208" s="406" customFormat="1" ht="40" customHeight="1" spans="1:7">
      <c r="A1208" s="418" t="s">
        <v>2317</v>
      </c>
      <c r="B1208" s="419" t="s">
        <v>251</v>
      </c>
      <c r="C1208" s="417">
        <v>0</v>
      </c>
      <c r="D1208" s="414"/>
      <c r="E1208" s="427">
        <v>0</v>
      </c>
      <c r="F1208" s="428"/>
      <c r="G1208" s="417">
        <v>0</v>
      </c>
    </row>
    <row r="1209" s="406" customFormat="1" ht="40" customHeight="1" spans="1:7">
      <c r="A1209" s="418" t="s">
        <v>2318</v>
      </c>
      <c r="B1209" s="419" t="s">
        <v>253</v>
      </c>
      <c r="C1209" s="417">
        <v>0</v>
      </c>
      <c r="D1209" s="414"/>
      <c r="E1209" s="427">
        <v>0</v>
      </c>
      <c r="F1209" s="428"/>
      <c r="G1209" s="417">
        <v>0</v>
      </c>
    </row>
    <row r="1210" s="406" customFormat="1" ht="40" customHeight="1" spans="1:7">
      <c r="A1210" s="418" t="s">
        <v>2319</v>
      </c>
      <c r="B1210" s="419" t="s">
        <v>2320</v>
      </c>
      <c r="C1210" s="417">
        <v>0</v>
      </c>
      <c r="D1210" s="414"/>
      <c r="E1210" s="427">
        <v>0</v>
      </c>
      <c r="F1210" s="428"/>
      <c r="G1210" s="417">
        <v>0</v>
      </c>
    </row>
    <row r="1211" s="406" customFormat="1" ht="40" customHeight="1" spans="1:7">
      <c r="A1211" s="418" t="s">
        <v>2321</v>
      </c>
      <c r="B1211" s="419" t="s">
        <v>2322</v>
      </c>
      <c r="C1211" s="417">
        <v>0</v>
      </c>
      <c r="D1211" s="414"/>
      <c r="E1211" s="427">
        <v>0</v>
      </c>
      <c r="F1211" s="428"/>
      <c r="G1211" s="417">
        <v>0</v>
      </c>
    </row>
    <row r="1212" s="406" customFormat="1" ht="40" customHeight="1" spans="1:7">
      <c r="A1212" s="418" t="s">
        <v>2323</v>
      </c>
      <c r="B1212" s="419" t="s">
        <v>2324</v>
      </c>
      <c r="C1212" s="417">
        <v>0</v>
      </c>
      <c r="D1212" s="414"/>
      <c r="E1212" s="427">
        <v>0</v>
      </c>
      <c r="F1212" s="428"/>
      <c r="G1212" s="417">
        <v>0</v>
      </c>
    </row>
    <row r="1213" s="406" customFormat="1" ht="40" customHeight="1" spans="1:7">
      <c r="A1213" s="418" t="s">
        <v>2325</v>
      </c>
      <c r="B1213" s="419" t="s">
        <v>2326</v>
      </c>
      <c r="C1213" s="417">
        <v>0</v>
      </c>
      <c r="D1213" s="414"/>
      <c r="E1213" s="427">
        <v>0</v>
      </c>
      <c r="F1213" s="428"/>
      <c r="G1213" s="417">
        <v>0</v>
      </c>
    </row>
    <row r="1214" s="406" customFormat="1" ht="40" customHeight="1" spans="1:7">
      <c r="A1214" s="418" t="s">
        <v>2327</v>
      </c>
      <c r="B1214" s="419" t="s">
        <v>2328</v>
      </c>
      <c r="C1214" s="417">
        <v>0</v>
      </c>
      <c r="D1214" s="414"/>
      <c r="E1214" s="427">
        <v>0</v>
      </c>
      <c r="F1214" s="428"/>
      <c r="G1214" s="417">
        <v>0</v>
      </c>
    </row>
    <row r="1215" s="406" customFormat="1" ht="40" customHeight="1" spans="1:7">
      <c r="A1215" s="418" t="s">
        <v>2329</v>
      </c>
      <c r="B1215" s="419" t="s">
        <v>2330</v>
      </c>
      <c r="C1215" s="417">
        <v>0</v>
      </c>
      <c r="D1215" s="414"/>
      <c r="E1215" s="427">
        <v>0</v>
      </c>
      <c r="F1215" s="428"/>
      <c r="G1215" s="417">
        <v>0</v>
      </c>
    </row>
    <row r="1216" s="406" customFormat="1" ht="40" customHeight="1" spans="1:7">
      <c r="A1216" s="418" t="s">
        <v>2331</v>
      </c>
      <c r="B1216" s="419" t="s">
        <v>2332</v>
      </c>
      <c r="C1216" s="417">
        <v>0</v>
      </c>
      <c r="D1216" s="414"/>
      <c r="E1216" s="427">
        <v>0</v>
      </c>
      <c r="F1216" s="428"/>
      <c r="G1216" s="417">
        <v>0</v>
      </c>
    </row>
    <row r="1217" s="406" customFormat="1" ht="40" customHeight="1" spans="1:7">
      <c r="A1217" s="418" t="s">
        <v>2333</v>
      </c>
      <c r="B1217" s="419" t="s">
        <v>2334</v>
      </c>
      <c r="C1217" s="417">
        <v>0</v>
      </c>
      <c r="D1217" s="414"/>
      <c r="E1217" s="427">
        <v>0</v>
      </c>
      <c r="F1217" s="428"/>
      <c r="G1217" s="417">
        <v>0</v>
      </c>
    </row>
    <row r="1218" s="406" customFormat="1" ht="40" customHeight="1" spans="1:7">
      <c r="A1218" s="418" t="s">
        <v>2335</v>
      </c>
      <c r="B1218" s="419" t="s">
        <v>2336</v>
      </c>
      <c r="C1218" s="417">
        <v>0</v>
      </c>
      <c r="D1218" s="414"/>
      <c r="E1218" s="427">
        <v>0</v>
      </c>
      <c r="F1218" s="428"/>
      <c r="G1218" s="417">
        <v>0</v>
      </c>
    </row>
    <row r="1219" s="406" customFormat="1" ht="40" customHeight="1" spans="1:7">
      <c r="A1219" s="429">
        <v>2220119</v>
      </c>
      <c r="B1219" s="429" t="s">
        <v>2337</v>
      </c>
      <c r="C1219" s="417">
        <v>0</v>
      </c>
      <c r="D1219" s="414"/>
      <c r="E1219" s="427">
        <v>0</v>
      </c>
      <c r="F1219" s="428"/>
      <c r="G1219" s="417">
        <v>0</v>
      </c>
    </row>
    <row r="1220" s="406" customFormat="1" ht="40" customHeight="1" spans="1:7">
      <c r="A1220" s="429">
        <v>2220120</v>
      </c>
      <c r="B1220" s="429" t="s">
        <v>2338</v>
      </c>
      <c r="C1220" s="417">
        <v>0</v>
      </c>
      <c r="D1220" s="414"/>
      <c r="E1220" s="427">
        <v>0</v>
      </c>
      <c r="F1220" s="428"/>
      <c r="G1220" s="417">
        <v>0</v>
      </c>
    </row>
    <row r="1221" s="406" customFormat="1" ht="40" customHeight="1" spans="1:7">
      <c r="A1221" s="429">
        <v>2220121</v>
      </c>
      <c r="B1221" s="429" t="s">
        <v>2339</v>
      </c>
      <c r="C1221" s="417">
        <v>0</v>
      </c>
      <c r="D1221" s="414"/>
      <c r="E1221" s="427">
        <v>0</v>
      </c>
      <c r="F1221" s="428"/>
      <c r="G1221" s="417">
        <v>0</v>
      </c>
    </row>
    <row r="1222" s="406" customFormat="1" ht="40" customHeight="1" spans="1:7">
      <c r="A1222" s="418" t="s">
        <v>2340</v>
      </c>
      <c r="B1222" s="419" t="s">
        <v>267</v>
      </c>
      <c r="C1222" s="417">
        <v>0</v>
      </c>
      <c r="D1222" s="414"/>
      <c r="E1222" s="427">
        <v>0</v>
      </c>
      <c r="F1222" s="428"/>
      <c r="G1222" s="417">
        <v>0</v>
      </c>
    </row>
    <row r="1223" s="406" customFormat="1" ht="40" customHeight="1" spans="1:7">
      <c r="A1223" s="418" t="s">
        <v>2341</v>
      </c>
      <c r="B1223" s="419" t="s">
        <v>2342</v>
      </c>
      <c r="C1223" s="417">
        <v>0</v>
      </c>
      <c r="D1223" s="414"/>
      <c r="E1223" s="427">
        <v>0</v>
      </c>
      <c r="F1223" s="428"/>
      <c r="G1223" s="417">
        <v>0</v>
      </c>
    </row>
    <row r="1224" s="406" customFormat="1" ht="40" customHeight="1" spans="1:7">
      <c r="A1224" s="415" t="s">
        <v>2343</v>
      </c>
      <c r="B1224" s="416" t="s">
        <v>2344</v>
      </c>
      <c r="C1224" s="417">
        <v>0</v>
      </c>
      <c r="D1224" s="414"/>
      <c r="E1224" s="427">
        <v>0</v>
      </c>
      <c r="F1224" s="428"/>
      <c r="G1224" s="417">
        <v>0</v>
      </c>
    </row>
    <row r="1225" s="406" customFormat="1" ht="40" customHeight="1" spans="1:7">
      <c r="A1225" s="418" t="s">
        <v>2345</v>
      </c>
      <c r="B1225" s="419" t="s">
        <v>249</v>
      </c>
      <c r="C1225" s="417">
        <v>0</v>
      </c>
      <c r="D1225" s="414"/>
      <c r="E1225" s="427">
        <v>0</v>
      </c>
      <c r="F1225" s="428"/>
      <c r="G1225" s="417">
        <v>0</v>
      </c>
    </row>
    <row r="1226" s="406" customFormat="1" ht="40" customHeight="1" spans="1:7">
      <c r="A1226" s="418" t="s">
        <v>2346</v>
      </c>
      <c r="B1226" s="419" t="s">
        <v>251</v>
      </c>
      <c r="C1226" s="417">
        <v>0</v>
      </c>
      <c r="D1226" s="414"/>
      <c r="E1226" s="427">
        <v>0</v>
      </c>
      <c r="F1226" s="428"/>
      <c r="G1226" s="417">
        <v>0</v>
      </c>
    </row>
    <row r="1227" s="406" customFormat="1" ht="40" customHeight="1" spans="1:7">
      <c r="A1227" s="418" t="s">
        <v>2347</v>
      </c>
      <c r="B1227" s="419" t="s">
        <v>253</v>
      </c>
      <c r="C1227" s="417">
        <v>0</v>
      </c>
      <c r="D1227" s="414"/>
      <c r="E1227" s="427">
        <v>0</v>
      </c>
      <c r="F1227" s="428"/>
      <c r="G1227" s="417">
        <v>0</v>
      </c>
    </row>
    <row r="1228" s="406" customFormat="1" ht="40" customHeight="1" spans="1:7">
      <c r="A1228" s="418" t="s">
        <v>2348</v>
      </c>
      <c r="B1228" s="419" t="s">
        <v>2349</v>
      </c>
      <c r="C1228" s="417">
        <v>0</v>
      </c>
      <c r="D1228" s="414"/>
      <c r="E1228" s="427">
        <v>0</v>
      </c>
      <c r="F1228" s="428"/>
      <c r="G1228" s="417">
        <v>0</v>
      </c>
    </row>
    <row r="1229" s="406" customFormat="1" ht="40" customHeight="1" spans="1:7">
      <c r="A1229" s="418" t="s">
        <v>2350</v>
      </c>
      <c r="B1229" s="419" t="s">
        <v>2351</v>
      </c>
      <c r="C1229" s="417">
        <v>0</v>
      </c>
      <c r="D1229" s="414"/>
      <c r="E1229" s="427">
        <v>0</v>
      </c>
      <c r="F1229" s="428"/>
      <c r="G1229" s="417">
        <v>0</v>
      </c>
    </row>
    <row r="1230" s="406" customFormat="1" ht="40" customHeight="1" spans="1:7">
      <c r="A1230" s="418" t="s">
        <v>2352</v>
      </c>
      <c r="B1230" s="419" t="s">
        <v>2353</v>
      </c>
      <c r="C1230" s="417">
        <v>0</v>
      </c>
      <c r="D1230" s="414"/>
      <c r="E1230" s="427">
        <v>0</v>
      </c>
      <c r="F1230" s="428"/>
      <c r="G1230" s="417">
        <v>0</v>
      </c>
    </row>
    <row r="1231" s="406" customFormat="1" ht="40" customHeight="1" spans="1:7">
      <c r="A1231" s="418" t="s">
        <v>2354</v>
      </c>
      <c r="B1231" s="419" t="s">
        <v>2355</v>
      </c>
      <c r="C1231" s="417">
        <v>0</v>
      </c>
      <c r="D1231" s="414"/>
      <c r="E1231" s="427">
        <v>0</v>
      </c>
      <c r="F1231" s="428"/>
      <c r="G1231" s="417">
        <v>0</v>
      </c>
    </row>
    <row r="1232" s="406" customFormat="1" ht="40" customHeight="1" spans="1:7">
      <c r="A1232" s="418" t="s">
        <v>2356</v>
      </c>
      <c r="B1232" s="419" t="s">
        <v>2357</v>
      </c>
      <c r="C1232" s="417">
        <v>0</v>
      </c>
      <c r="D1232" s="414"/>
      <c r="E1232" s="427">
        <v>0</v>
      </c>
      <c r="F1232" s="428"/>
      <c r="G1232" s="417">
        <v>0</v>
      </c>
    </row>
    <row r="1233" s="406" customFormat="1" ht="40" customHeight="1" spans="1:7">
      <c r="A1233" s="418" t="s">
        <v>2358</v>
      </c>
      <c r="B1233" s="419" t="s">
        <v>2359</v>
      </c>
      <c r="C1233" s="417">
        <v>0</v>
      </c>
      <c r="D1233" s="414"/>
      <c r="E1233" s="427">
        <v>0</v>
      </c>
      <c r="F1233" s="428"/>
      <c r="G1233" s="417">
        <v>0</v>
      </c>
    </row>
    <row r="1234" s="406" customFormat="1" ht="40" customHeight="1" spans="1:7">
      <c r="A1234" s="418" t="s">
        <v>2360</v>
      </c>
      <c r="B1234" s="419" t="s">
        <v>2361</v>
      </c>
      <c r="C1234" s="417">
        <v>0</v>
      </c>
      <c r="D1234" s="414"/>
      <c r="E1234" s="427">
        <v>0</v>
      </c>
      <c r="F1234" s="428"/>
      <c r="G1234" s="417">
        <v>0</v>
      </c>
    </row>
    <row r="1235" s="406" customFormat="1" ht="40" customHeight="1" spans="1:7">
      <c r="A1235" s="418" t="s">
        <v>2362</v>
      </c>
      <c r="B1235" s="419" t="s">
        <v>2363</v>
      </c>
      <c r="C1235" s="417">
        <v>0</v>
      </c>
      <c r="D1235" s="414"/>
      <c r="E1235" s="427">
        <v>0</v>
      </c>
      <c r="F1235" s="428"/>
      <c r="G1235" s="417">
        <v>0</v>
      </c>
    </row>
    <row r="1236" s="406" customFormat="1" ht="40" customHeight="1" spans="1:7">
      <c r="A1236" s="418" t="s">
        <v>2364</v>
      </c>
      <c r="B1236" s="419" t="s">
        <v>267</v>
      </c>
      <c r="C1236" s="417">
        <v>0</v>
      </c>
      <c r="D1236" s="414"/>
      <c r="E1236" s="427">
        <v>0</v>
      </c>
      <c r="F1236" s="428"/>
      <c r="G1236" s="417">
        <v>0</v>
      </c>
    </row>
    <row r="1237" s="406" customFormat="1" ht="40" customHeight="1" spans="1:7">
      <c r="A1237" s="418" t="s">
        <v>2365</v>
      </c>
      <c r="B1237" s="419" t="s">
        <v>2366</v>
      </c>
      <c r="C1237" s="417">
        <v>0</v>
      </c>
      <c r="D1237" s="414"/>
      <c r="E1237" s="427">
        <v>0</v>
      </c>
      <c r="F1237" s="428"/>
      <c r="G1237" s="417">
        <v>0</v>
      </c>
    </row>
    <row r="1238" s="406" customFormat="1" ht="40" customHeight="1" spans="1:7">
      <c r="A1238" s="415" t="s">
        <v>2367</v>
      </c>
      <c r="B1238" s="416" t="s">
        <v>2368</v>
      </c>
      <c r="C1238" s="417">
        <v>0</v>
      </c>
      <c r="D1238" s="414"/>
      <c r="E1238" s="427">
        <v>0</v>
      </c>
      <c r="F1238" s="428"/>
      <c r="G1238" s="417">
        <v>0</v>
      </c>
    </row>
    <row r="1239" s="406" customFormat="1" ht="40" customHeight="1" spans="1:7">
      <c r="A1239" s="418" t="s">
        <v>2369</v>
      </c>
      <c r="B1239" s="419" t="s">
        <v>2370</v>
      </c>
      <c r="C1239" s="417">
        <v>0</v>
      </c>
      <c r="D1239" s="414"/>
      <c r="E1239" s="427">
        <v>0</v>
      </c>
      <c r="F1239" s="428"/>
      <c r="G1239" s="417">
        <v>0</v>
      </c>
    </row>
    <row r="1240" s="406" customFormat="1" ht="40" customHeight="1" spans="1:7">
      <c r="A1240" s="418" t="s">
        <v>2371</v>
      </c>
      <c r="B1240" s="419" t="s">
        <v>2372</v>
      </c>
      <c r="C1240" s="417">
        <v>0</v>
      </c>
      <c r="D1240" s="414"/>
      <c r="E1240" s="427">
        <v>0</v>
      </c>
      <c r="F1240" s="428"/>
      <c r="G1240" s="417">
        <v>0</v>
      </c>
    </row>
    <row r="1241" s="406" customFormat="1" ht="40" customHeight="1" spans="1:7">
      <c r="A1241" s="418" t="s">
        <v>2373</v>
      </c>
      <c r="B1241" s="419" t="s">
        <v>2374</v>
      </c>
      <c r="C1241" s="417">
        <v>0</v>
      </c>
      <c r="D1241" s="414"/>
      <c r="E1241" s="427">
        <v>0</v>
      </c>
      <c r="F1241" s="428"/>
      <c r="G1241" s="417">
        <v>0</v>
      </c>
    </row>
    <row r="1242" s="406" customFormat="1" ht="40" customHeight="1" spans="1:7">
      <c r="A1242" s="429">
        <v>2220305</v>
      </c>
      <c r="B1242" s="429" t="s">
        <v>2375</v>
      </c>
      <c r="C1242" s="417">
        <v>0</v>
      </c>
      <c r="D1242" s="414"/>
      <c r="E1242" s="427">
        <v>0</v>
      </c>
      <c r="F1242" s="428"/>
      <c r="G1242" s="417">
        <v>0</v>
      </c>
    </row>
    <row r="1243" s="406" customFormat="1" ht="40" customHeight="1" spans="1:7">
      <c r="A1243" s="418" t="s">
        <v>2376</v>
      </c>
      <c r="B1243" s="419" t="s">
        <v>2377</v>
      </c>
      <c r="C1243" s="417">
        <v>0</v>
      </c>
      <c r="D1243" s="414"/>
      <c r="E1243" s="427">
        <v>0</v>
      </c>
      <c r="F1243" s="428"/>
      <c r="G1243" s="417">
        <v>0</v>
      </c>
    </row>
    <row r="1244" s="406" customFormat="1" ht="40" customHeight="1" spans="1:7">
      <c r="A1244" s="415" t="s">
        <v>2378</v>
      </c>
      <c r="B1244" s="416" t="s">
        <v>2379</v>
      </c>
      <c r="C1244" s="417">
        <v>0</v>
      </c>
      <c r="D1244" s="414"/>
      <c r="E1244" s="427">
        <v>0</v>
      </c>
      <c r="F1244" s="428"/>
      <c r="G1244" s="417">
        <v>0</v>
      </c>
    </row>
    <row r="1245" s="406" customFormat="1" ht="40" customHeight="1" spans="1:7">
      <c r="A1245" s="418" t="s">
        <v>2380</v>
      </c>
      <c r="B1245" s="419" t="s">
        <v>2381</v>
      </c>
      <c r="C1245" s="417">
        <v>0</v>
      </c>
      <c r="D1245" s="414"/>
      <c r="E1245" s="427">
        <v>0</v>
      </c>
      <c r="F1245" s="428"/>
      <c r="G1245" s="417">
        <v>0</v>
      </c>
    </row>
    <row r="1246" s="406" customFormat="1" ht="40" customHeight="1" spans="1:7">
      <c r="A1246" s="418" t="s">
        <v>2382</v>
      </c>
      <c r="B1246" s="419" t="s">
        <v>2383</v>
      </c>
      <c r="C1246" s="417">
        <v>0</v>
      </c>
      <c r="D1246" s="414"/>
      <c r="E1246" s="427">
        <v>0</v>
      </c>
      <c r="F1246" s="428"/>
      <c r="G1246" s="417">
        <v>0</v>
      </c>
    </row>
    <row r="1247" s="406" customFormat="1" ht="40" customHeight="1" spans="1:7">
      <c r="A1247" s="418" t="s">
        <v>2384</v>
      </c>
      <c r="B1247" s="419" t="s">
        <v>2385</v>
      </c>
      <c r="C1247" s="417">
        <v>0</v>
      </c>
      <c r="D1247" s="414"/>
      <c r="E1247" s="427">
        <v>0</v>
      </c>
      <c r="F1247" s="428"/>
      <c r="G1247" s="417">
        <v>0</v>
      </c>
    </row>
    <row r="1248" s="406" customFormat="1" ht="40" customHeight="1" spans="1:7">
      <c r="A1248" s="418" t="s">
        <v>2386</v>
      </c>
      <c r="B1248" s="419" t="s">
        <v>2387</v>
      </c>
      <c r="C1248" s="417">
        <v>0</v>
      </c>
      <c r="D1248" s="414"/>
      <c r="E1248" s="427">
        <v>0</v>
      </c>
      <c r="F1248" s="428"/>
      <c r="G1248" s="417">
        <v>0</v>
      </c>
    </row>
    <row r="1249" s="406" customFormat="1" ht="40" customHeight="1" spans="1:7">
      <c r="A1249" s="418" t="s">
        <v>2388</v>
      </c>
      <c r="B1249" s="419" t="s">
        <v>2389</v>
      </c>
      <c r="C1249" s="417">
        <v>0</v>
      </c>
      <c r="D1249" s="414"/>
      <c r="E1249" s="427">
        <v>0</v>
      </c>
      <c r="F1249" s="428"/>
      <c r="G1249" s="417">
        <v>0</v>
      </c>
    </row>
    <row r="1250" s="406" customFormat="1" ht="40" customHeight="1" spans="1:7">
      <c r="A1250" s="415" t="s">
        <v>2390</v>
      </c>
      <c r="B1250" s="416" t="s">
        <v>2391</v>
      </c>
      <c r="C1250" s="417">
        <v>0</v>
      </c>
      <c r="D1250" s="414"/>
      <c r="E1250" s="427">
        <v>0</v>
      </c>
      <c r="F1250" s="428"/>
      <c r="G1250" s="417">
        <v>0</v>
      </c>
    </row>
    <row r="1251" s="406" customFormat="1" ht="40" customHeight="1" spans="1:7">
      <c r="A1251" s="418" t="s">
        <v>2392</v>
      </c>
      <c r="B1251" s="419" t="s">
        <v>2393</v>
      </c>
      <c r="C1251" s="417">
        <v>0</v>
      </c>
      <c r="D1251" s="414"/>
      <c r="E1251" s="427">
        <v>0</v>
      </c>
      <c r="F1251" s="428"/>
      <c r="G1251" s="417">
        <v>0</v>
      </c>
    </row>
    <row r="1252" s="406" customFormat="1" ht="40" customHeight="1" spans="1:7">
      <c r="A1252" s="418" t="s">
        <v>2394</v>
      </c>
      <c r="B1252" s="419" t="s">
        <v>2395</v>
      </c>
      <c r="C1252" s="417">
        <v>0</v>
      </c>
      <c r="D1252" s="414"/>
      <c r="E1252" s="427">
        <v>0</v>
      </c>
      <c r="F1252" s="428"/>
      <c r="G1252" s="417">
        <v>0</v>
      </c>
    </row>
    <row r="1253" s="406" customFormat="1" ht="40" customHeight="1" spans="1:7">
      <c r="A1253" s="418" t="s">
        <v>2396</v>
      </c>
      <c r="B1253" s="419" t="s">
        <v>2397</v>
      </c>
      <c r="C1253" s="417">
        <v>0</v>
      </c>
      <c r="D1253" s="414"/>
      <c r="E1253" s="427">
        <v>0</v>
      </c>
      <c r="F1253" s="428"/>
      <c r="G1253" s="417">
        <v>0</v>
      </c>
    </row>
    <row r="1254" s="406" customFormat="1" ht="40" customHeight="1" spans="1:7">
      <c r="A1254" s="418" t="s">
        <v>2398</v>
      </c>
      <c r="B1254" s="419" t="s">
        <v>2399</v>
      </c>
      <c r="C1254" s="417">
        <v>0</v>
      </c>
      <c r="D1254" s="414"/>
      <c r="E1254" s="427">
        <v>0</v>
      </c>
      <c r="F1254" s="428"/>
      <c r="G1254" s="417">
        <v>0</v>
      </c>
    </row>
    <row r="1255" s="406" customFormat="1" ht="40" customHeight="1" spans="1:7">
      <c r="A1255" s="418" t="s">
        <v>2400</v>
      </c>
      <c r="B1255" s="419" t="s">
        <v>2401</v>
      </c>
      <c r="C1255" s="417">
        <v>0</v>
      </c>
      <c r="D1255" s="414"/>
      <c r="E1255" s="427">
        <v>0</v>
      </c>
      <c r="F1255" s="428"/>
      <c r="G1255" s="417">
        <v>0</v>
      </c>
    </row>
    <row r="1256" s="406" customFormat="1" ht="40" customHeight="1" spans="1:7">
      <c r="A1256" s="418" t="s">
        <v>2402</v>
      </c>
      <c r="B1256" s="419" t="s">
        <v>2403</v>
      </c>
      <c r="C1256" s="417">
        <v>0</v>
      </c>
      <c r="D1256" s="414"/>
      <c r="E1256" s="427">
        <v>0</v>
      </c>
      <c r="F1256" s="428"/>
      <c r="G1256" s="417">
        <v>0</v>
      </c>
    </row>
    <row r="1257" s="406" customFormat="1" ht="40" customHeight="1" spans="1:7">
      <c r="A1257" s="418" t="s">
        <v>2404</v>
      </c>
      <c r="B1257" s="419" t="s">
        <v>2405</v>
      </c>
      <c r="C1257" s="417">
        <v>0</v>
      </c>
      <c r="D1257" s="414"/>
      <c r="E1257" s="427">
        <v>0</v>
      </c>
      <c r="F1257" s="428"/>
      <c r="G1257" s="417">
        <v>0</v>
      </c>
    </row>
    <row r="1258" s="406" customFormat="1" ht="40" customHeight="1" spans="1:7">
      <c r="A1258" s="418" t="s">
        <v>2406</v>
      </c>
      <c r="B1258" s="419" t="s">
        <v>2407</v>
      </c>
      <c r="C1258" s="417">
        <v>0</v>
      </c>
      <c r="D1258" s="414"/>
      <c r="E1258" s="427">
        <v>0</v>
      </c>
      <c r="F1258" s="428"/>
      <c r="G1258" s="417">
        <v>0</v>
      </c>
    </row>
    <row r="1259" s="406" customFormat="1" ht="40" customHeight="1" spans="1:7">
      <c r="A1259" s="418" t="s">
        <v>2408</v>
      </c>
      <c r="B1259" s="419" t="s">
        <v>2409</v>
      </c>
      <c r="C1259" s="417">
        <v>0</v>
      </c>
      <c r="D1259" s="414"/>
      <c r="E1259" s="427">
        <v>0</v>
      </c>
      <c r="F1259" s="428"/>
      <c r="G1259" s="417">
        <v>0</v>
      </c>
    </row>
    <row r="1260" s="406" customFormat="1" ht="40" customHeight="1" spans="1:7">
      <c r="A1260" s="418" t="s">
        <v>2410</v>
      </c>
      <c r="B1260" s="419" t="s">
        <v>2411</v>
      </c>
      <c r="C1260" s="417">
        <v>0</v>
      </c>
      <c r="D1260" s="414"/>
      <c r="E1260" s="427">
        <v>0</v>
      </c>
      <c r="F1260" s="428"/>
      <c r="G1260" s="417">
        <v>0</v>
      </c>
    </row>
    <row r="1261" s="406" customFormat="1" ht="40" customHeight="1" spans="1:7">
      <c r="A1261" s="419">
        <v>2220511</v>
      </c>
      <c r="B1261" s="419" t="s">
        <v>2412</v>
      </c>
      <c r="C1261" s="417">
        <v>0</v>
      </c>
      <c r="D1261" s="414"/>
      <c r="E1261" s="427">
        <v>0</v>
      </c>
      <c r="F1261" s="428"/>
      <c r="G1261" s="417">
        <v>0</v>
      </c>
    </row>
    <row r="1262" s="406" customFormat="1" ht="40" customHeight="1" spans="1:7">
      <c r="A1262" s="418" t="s">
        <v>2413</v>
      </c>
      <c r="B1262" s="419" t="s">
        <v>2414</v>
      </c>
      <c r="C1262" s="417">
        <v>0</v>
      </c>
      <c r="D1262" s="414"/>
      <c r="E1262" s="427">
        <v>0</v>
      </c>
      <c r="F1262" s="428"/>
      <c r="G1262" s="417">
        <v>0</v>
      </c>
    </row>
    <row r="1263" s="406" customFormat="1" ht="40" customHeight="1" spans="1:7">
      <c r="A1263" s="415">
        <v>223</v>
      </c>
      <c r="B1263" s="437" t="s">
        <v>39</v>
      </c>
      <c r="C1263" s="417">
        <v>0</v>
      </c>
      <c r="D1263" s="414"/>
      <c r="E1263" s="427">
        <v>0</v>
      </c>
      <c r="F1263" s="428"/>
      <c r="G1263" s="417">
        <v>0</v>
      </c>
    </row>
    <row r="1264" s="406" customFormat="1" ht="40" customHeight="1" spans="1:7">
      <c r="A1264" s="415">
        <v>2230199</v>
      </c>
      <c r="B1264" s="419" t="s">
        <v>2415</v>
      </c>
      <c r="C1264" s="417">
        <v>0</v>
      </c>
      <c r="D1264" s="414"/>
      <c r="E1264" s="427">
        <v>0</v>
      </c>
      <c r="F1264" s="428"/>
      <c r="G1264" s="417">
        <v>0</v>
      </c>
    </row>
    <row r="1265" s="406" customFormat="1" ht="40" customHeight="1" spans="1:7">
      <c r="A1265" s="415">
        <v>2239999</v>
      </c>
      <c r="B1265" s="438" t="s">
        <v>2416</v>
      </c>
      <c r="C1265" s="417">
        <v>0</v>
      </c>
      <c r="D1265" s="414"/>
      <c r="E1265" s="427">
        <v>0</v>
      </c>
      <c r="F1265" s="428"/>
      <c r="G1265" s="417">
        <v>0</v>
      </c>
    </row>
    <row r="1266" s="406" customFormat="1" ht="40" customHeight="1" spans="1:8">
      <c r="A1266" s="415" t="s">
        <v>2417</v>
      </c>
      <c r="B1266" s="416" t="s">
        <v>40</v>
      </c>
      <c r="C1266" s="417">
        <v>488</v>
      </c>
      <c r="D1266" s="414">
        <v>348</v>
      </c>
      <c r="E1266" s="427">
        <v>348</v>
      </c>
      <c r="F1266" s="428"/>
      <c r="G1266" s="417">
        <v>140</v>
      </c>
      <c r="H1266" s="406">
        <f>C1267+C1279+C1299+C1312</f>
        <v>488</v>
      </c>
    </row>
    <row r="1267" s="406" customFormat="1" ht="40" customHeight="1" spans="1:7">
      <c r="A1267" s="415" t="s">
        <v>2418</v>
      </c>
      <c r="B1267" s="416" t="s">
        <v>2419</v>
      </c>
      <c r="C1267" s="417"/>
      <c r="D1267" s="414"/>
      <c r="E1267" s="427"/>
      <c r="F1267" s="428"/>
      <c r="G1267" s="417"/>
    </row>
    <row r="1268" s="406" customFormat="1" ht="40" customHeight="1" spans="1:7">
      <c r="A1268" s="418" t="s">
        <v>2420</v>
      </c>
      <c r="B1268" s="419" t="s">
        <v>249</v>
      </c>
      <c r="C1268" s="417"/>
      <c r="D1268" s="414"/>
      <c r="E1268" s="427"/>
      <c r="F1268" s="428"/>
      <c r="G1268" s="417"/>
    </row>
    <row r="1269" s="406" customFormat="1" ht="40" customHeight="1" spans="1:7">
      <c r="A1269" s="418" t="s">
        <v>2421</v>
      </c>
      <c r="B1269" s="419" t="s">
        <v>251</v>
      </c>
      <c r="C1269" s="417">
        <v>0</v>
      </c>
      <c r="D1269" s="414"/>
      <c r="E1269" s="427">
        <v>0</v>
      </c>
      <c r="F1269" s="428"/>
      <c r="G1269" s="417">
        <v>0</v>
      </c>
    </row>
    <row r="1270" s="406" customFormat="1" ht="40" customHeight="1" spans="1:7">
      <c r="A1270" s="418" t="s">
        <v>2422</v>
      </c>
      <c r="B1270" s="419" t="s">
        <v>253</v>
      </c>
      <c r="C1270" s="417">
        <v>0</v>
      </c>
      <c r="D1270" s="414"/>
      <c r="E1270" s="427">
        <v>0</v>
      </c>
      <c r="F1270" s="428"/>
      <c r="G1270" s="417">
        <v>0</v>
      </c>
    </row>
    <row r="1271" s="406" customFormat="1" ht="40" customHeight="1" spans="1:7">
      <c r="A1271" s="418" t="s">
        <v>2423</v>
      </c>
      <c r="B1271" s="419" t="s">
        <v>2424</v>
      </c>
      <c r="C1271" s="417">
        <v>0</v>
      </c>
      <c r="D1271" s="414"/>
      <c r="E1271" s="427">
        <v>0</v>
      </c>
      <c r="F1271" s="428"/>
      <c r="G1271" s="417">
        <v>0</v>
      </c>
    </row>
    <row r="1272" s="406" customFormat="1" ht="40" customHeight="1" spans="1:7">
      <c r="A1272" s="418" t="s">
        <v>2425</v>
      </c>
      <c r="B1272" s="419" t="s">
        <v>2426</v>
      </c>
      <c r="C1272" s="417">
        <v>0</v>
      </c>
      <c r="D1272" s="414"/>
      <c r="E1272" s="427">
        <v>0</v>
      </c>
      <c r="F1272" s="428"/>
      <c r="G1272" s="417">
        <v>0</v>
      </c>
    </row>
    <row r="1273" s="406" customFormat="1" ht="40" customHeight="1" spans="1:7">
      <c r="A1273" s="418" t="s">
        <v>2427</v>
      </c>
      <c r="B1273" s="419" t="s">
        <v>2428</v>
      </c>
      <c r="C1273" s="417">
        <v>0</v>
      </c>
      <c r="D1273" s="414"/>
      <c r="E1273" s="427">
        <v>0</v>
      </c>
      <c r="F1273" s="428"/>
      <c r="G1273" s="417">
        <v>0</v>
      </c>
    </row>
    <row r="1274" s="406" customFormat="1" ht="40" customHeight="1" spans="1:7">
      <c r="A1274" s="418" t="s">
        <v>2429</v>
      </c>
      <c r="B1274" s="419" t="s">
        <v>2430</v>
      </c>
      <c r="C1274" s="417">
        <v>0</v>
      </c>
      <c r="D1274" s="414"/>
      <c r="E1274" s="427">
        <v>0</v>
      </c>
      <c r="F1274" s="428"/>
      <c r="G1274" s="417">
        <v>0</v>
      </c>
    </row>
    <row r="1275" s="406" customFormat="1" ht="40" customHeight="1" spans="1:7">
      <c r="A1275" s="418" t="s">
        <v>2431</v>
      </c>
      <c r="B1275" s="419" t="s">
        <v>2432</v>
      </c>
      <c r="C1275" s="417">
        <v>0</v>
      </c>
      <c r="D1275" s="414"/>
      <c r="E1275" s="427">
        <v>0</v>
      </c>
      <c r="F1275" s="428"/>
      <c r="G1275" s="417">
        <v>0</v>
      </c>
    </row>
    <row r="1276" s="406" customFormat="1" ht="40" customHeight="1" spans="1:7">
      <c r="A1276" s="418" t="s">
        <v>2433</v>
      </c>
      <c r="B1276" s="419" t="s">
        <v>2434</v>
      </c>
      <c r="C1276" s="417">
        <v>0</v>
      </c>
      <c r="D1276" s="414"/>
      <c r="E1276" s="427">
        <v>0</v>
      </c>
      <c r="F1276" s="428"/>
      <c r="G1276" s="417">
        <v>0</v>
      </c>
    </row>
    <row r="1277" s="406" customFormat="1" ht="40" customHeight="1" spans="1:7">
      <c r="A1277" s="418" t="s">
        <v>2435</v>
      </c>
      <c r="B1277" s="419" t="s">
        <v>267</v>
      </c>
      <c r="C1277" s="417">
        <v>0</v>
      </c>
      <c r="D1277" s="414"/>
      <c r="E1277" s="427">
        <v>0</v>
      </c>
      <c r="F1277" s="428"/>
      <c r="G1277" s="417">
        <v>0</v>
      </c>
    </row>
    <row r="1278" s="406" customFormat="1" ht="40" customHeight="1" spans="1:7">
      <c r="A1278" s="418" t="s">
        <v>2436</v>
      </c>
      <c r="B1278" s="419" t="s">
        <v>2437</v>
      </c>
      <c r="C1278" s="417">
        <v>0</v>
      </c>
      <c r="D1278" s="414"/>
      <c r="E1278" s="427">
        <v>0</v>
      </c>
      <c r="F1278" s="428"/>
      <c r="G1278" s="417">
        <v>0</v>
      </c>
    </row>
    <row r="1279" s="406" customFormat="1" ht="40" customHeight="1" spans="1:7">
      <c r="A1279" s="415" t="s">
        <v>2438</v>
      </c>
      <c r="B1279" s="416" t="s">
        <v>2439</v>
      </c>
      <c r="C1279" s="417">
        <v>452</v>
      </c>
      <c r="D1279" s="414">
        <v>346</v>
      </c>
      <c r="E1279" s="427">
        <v>346</v>
      </c>
      <c r="F1279" s="428"/>
      <c r="G1279" s="417">
        <v>106</v>
      </c>
    </row>
    <row r="1280" s="406" customFormat="1" ht="40" customHeight="1" spans="1:7">
      <c r="A1280" s="418" t="s">
        <v>2440</v>
      </c>
      <c r="B1280" s="419" t="s">
        <v>249</v>
      </c>
      <c r="C1280" s="417">
        <v>452</v>
      </c>
      <c r="D1280" s="414">
        <v>346</v>
      </c>
      <c r="E1280" s="427">
        <v>346</v>
      </c>
      <c r="F1280" s="428"/>
      <c r="G1280" s="417">
        <v>106</v>
      </c>
    </row>
    <row r="1281" s="406" customFormat="1" ht="40" customHeight="1" spans="1:7">
      <c r="A1281" s="418" t="s">
        <v>2441</v>
      </c>
      <c r="B1281" s="419" t="s">
        <v>251</v>
      </c>
      <c r="C1281" s="417">
        <v>0</v>
      </c>
      <c r="D1281" s="414"/>
      <c r="E1281" s="427">
        <v>0</v>
      </c>
      <c r="F1281" s="428"/>
      <c r="G1281" s="417"/>
    </row>
    <row r="1282" s="406" customFormat="1" ht="40" customHeight="1" spans="1:7">
      <c r="A1282" s="418" t="s">
        <v>2442</v>
      </c>
      <c r="B1282" s="419" t="s">
        <v>253</v>
      </c>
      <c r="C1282" s="417">
        <v>0</v>
      </c>
      <c r="D1282" s="414"/>
      <c r="E1282" s="427">
        <v>0</v>
      </c>
      <c r="F1282" s="428"/>
      <c r="G1282" s="417"/>
    </row>
    <row r="1283" s="406" customFormat="1" ht="40" customHeight="1" spans="1:7">
      <c r="A1283" s="418" t="s">
        <v>2443</v>
      </c>
      <c r="B1283" s="419" t="s">
        <v>2444</v>
      </c>
      <c r="C1283" s="417">
        <v>0</v>
      </c>
      <c r="D1283" s="414"/>
      <c r="E1283" s="427">
        <v>0</v>
      </c>
      <c r="F1283" s="428"/>
      <c r="G1283" s="417">
        <v>0</v>
      </c>
    </row>
    <row r="1284" s="406" customFormat="1" ht="40" customHeight="1" spans="1:7">
      <c r="A1284" s="418" t="s">
        <v>2445</v>
      </c>
      <c r="B1284" s="419" t="s">
        <v>2446</v>
      </c>
      <c r="C1284" s="417">
        <v>0</v>
      </c>
      <c r="D1284" s="414"/>
      <c r="E1284" s="427">
        <v>0</v>
      </c>
      <c r="F1284" s="428"/>
      <c r="G1284" s="417">
        <v>0</v>
      </c>
    </row>
    <row r="1285" s="406" customFormat="1" ht="40" customHeight="1" spans="1:7">
      <c r="A1285" s="415" t="s">
        <v>2447</v>
      </c>
      <c r="B1285" s="416" t="s">
        <v>2448</v>
      </c>
      <c r="C1285" s="417">
        <v>0</v>
      </c>
      <c r="D1285" s="414"/>
      <c r="E1285" s="427">
        <v>0</v>
      </c>
      <c r="F1285" s="428"/>
      <c r="G1285" s="417">
        <v>0</v>
      </c>
    </row>
    <row r="1286" s="406" customFormat="1" ht="40" customHeight="1" spans="1:7">
      <c r="A1286" s="418" t="s">
        <v>2449</v>
      </c>
      <c r="B1286" s="419" t="s">
        <v>249</v>
      </c>
      <c r="C1286" s="417">
        <v>0</v>
      </c>
      <c r="D1286" s="414"/>
      <c r="E1286" s="427">
        <v>0</v>
      </c>
      <c r="F1286" s="428"/>
      <c r="G1286" s="417">
        <v>0</v>
      </c>
    </row>
    <row r="1287" s="406" customFormat="1" ht="40" customHeight="1" spans="1:7">
      <c r="A1287" s="418" t="s">
        <v>2450</v>
      </c>
      <c r="B1287" s="419" t="s">
        <v>251</v>
      </c>
      <c r="C1287" s="417">
        <v>0</v>
      </c>
      <c r="D1287" s="414"/>
      <c r="E1287" s="427">
        <v>0</v>
      </c>
      <c r="F1287" s="428"/>
      <c r="G1287" s="417">
        <v>0</v>
      </c>
    </row>
    <row r="1288" s="406" customFormat="1" ht="40" customHeight="1" spans="1:7">
      <c r="A1288" s="418" t="s">
        <v>2451</v>
      </c>
      <c r="B1288" s="419" t="s">
        <v>253</v>
      </c>
      <c r="C1288" s="417">
        <v>0</v>
      </c>
      <c r="D1288" s="414"/>
      <c r="E1288" s="427">
        <v>0</v>
      </c>
      <c r="F1288" s="428"/>
      <c r="G1288" s="417">
        <v>0</v>
      </c>
    </row>
    <row r="1289" s="406" customFormat="1" ht="40" customHeight="1" spans="1:7">
      <c r="A1289" s="418" t="s">
        <v>2452</v>
      </c>
      <c r="B1289" s="419" t="s">
        <v>2453</v>
      </c>
      <c r="C1289" s="417">
        <v>0</v>
      </c>
      <c r="D1289" s="414"/>
      <c r="E1289" s="427">
        <v>0</v>
      </c>
      <c r="F1289" s="428"/>
      <c r="G1289" s="417">
        <v>0</v>
      </c>
    </row>
    <row r="1290" s="406" customFormat="1" ht="40" customHeight="1" spans="1:7">
      <c r="A1290" s="418" t="s">
        <v>2454</v>
      </c>
      <c r="B1290" s="419" t="s">
        <v>2455</v>
      </c>
      <c r="C1290" s="417">
        <v>0</v>
      </c>
      <c r="D1290" s="414"/>
      <c r="E1290" s="427">
        <v>0</v>
      </c>
      <c r="F1290" s="428"/>
      <c r="G1290" s="417">
        <v>0</v>
      </c>
    </row>
    <row r="1291" s="406" customFormat="1" ht="40" customHeight="1" spans="1:7">
      <c r="A1291" s="415" t="s">
        <v>2456</v>
      </c>
      <c r="B1291" s="416" t="s">
        <v>2457</v>
      </c>
      <c r="C1291" s="417">
        <v>0</v>
      </c>
      <c r="D1291" s="414"/>
      <c r="E1291" s="427">
        <v>0</v>
      </c>
      <c r="F1291" s="428"/>
      <c r="G1291" s="417">
        <v>0</v>
      </c>
    </row>
    <row r="1292" s="406" customFormat="1" ht="40" customHeight="1" spans="1:7">
      <c r="A1292" s="418" t="s">
        <v>2458</v>
      </c>
      <c r="B1292" s="419" t="s">
        <v>249</v>
      </c>
      <c r="C1292" s="417">
        <v>0</v>
      </c>
      <c r="D1292" s="414"/>
      <c r="E1292" s="427">
        <v>0</v>
      </c>
      <c r="F1292" s="428"/>
      <c r="G1292" s="417">
        <v>0</v>
      </c>
    </row>
    <row r="1293" s="406" customFormat="1" ht="40" customHeight="1" spans="1:7">
      <c r="A1293" s="418" t="s">
        <v>2459</v>
      </c>
      <c r="B1293" s="419" t="s">
        <v>251</v>
      </c>
      <c r="C1293" s="417">
        <v>0</v>
      </c>
      <c r="D1293" s="414"/>
      <c r="E1293" s="427">
        <v>0</v>
      </c>
      <c r="F1293" s="428"/>
      <c r="G1293" s="417">
        <v>0</v>
      </c>
    </row>
    <row r="1294" s="406" customFormat="1" ht="40" customHeight="1" spans="1:7">
      <c r="A1294" s="418" t="s">
        <v>2460</v>
      </c>
      <c r="B1294" s="419" t="s">
        <v>253</v>
      </c>
      <c r="C1294" s="417">
        <v>0</v>
      </c>
      <c r="D1294" s="414"/>
      <c r="E1294" s="427">
        <v>0</v>
      </c>
      <c r="F1294" s="428"/>
      <c r="G1294" s="417">
        <v>0</v>
      </c>
    </row>
    <row r="1295" s="406" customFormat="1" ht="40" customHeight="1" spans="1:7">
      <c r="A1295" s="418" t="s">
        <v>2461</v>
      </c>
      <c r="B1295" s="419" t="s">
        <v>2462</v>
      </c>
      <c r="C1295" s="417">
        <v>0</v>
      </c>
      <c r="D1295" s="414"/>
      <c r="E1295" s="427">
        <v>0</v>
      </c>
      <c r="F1295" s="428"/>
      <c r="G1295" s="417">
        <v>0</v>
      </c>
    </row>
    <row r="1296" s="406" customFormat="1" ht="40" customHeight="1" spans="1:7">
      <c r="A1296" s="418" t="s">
        <v>2463</v>
      </c>
      <c r="B1296" s="419" t="s">
        <v>2464</v>
      </c>
      <c r="C1296" s="417">
        <v>0</v>
      </c>
      <c r="D1296" s="414"/>
      <c r="E1296" s="427">
        <v>0</v>
      </c>
      <c r="F1296" s="428"/>
      <c r="G1296" s="417">
        <v>0</v>
      </c>
    </row>
    <row r="1297" s="406" customFormat="1" ht="40" customHeight="1" spans="1:7">
      <c r="A1297" s="418" t="s">
        <v>2465</v>
      </c>
      <c r="B1297" s="419" t="s">
        <v>267</v>
      </c>
      <c r="C1297" s="417">
        <v>0</v>
      </c>
      <c r="D1297" s="414"/>
      <c r="E1297" s="427">
        <v>0</v>
      </c>
      <c r="F1297" s="428"/>
      <c r="G1297" s="417">
        <v>0</v>
      </c>
    </row>
    <row r="1298" s="406" customFormat="1" ht="40" customHeight="1" spans="1:7">
      <c r="A1298" s="418" t="s">
        <v>2466</v>
      </c>
      <c r="B1298" s="419" t="s">
        <v>2467</v>
      </c>
      <c r="C1298" s="417">
        <v>0</v>
      </c>
      <c r="D1298" s="414"/>
      <c r="E1298" s="427">
        <v>0</v>
      </c>
      <c r="F1298" s="428"/>
      <c r="G1298" s="417">
        <v>0</v>
      </c>
    </row>
    <row r="1299" s="406" customFormat="1" ht="40" customHeight="1" spans="1:7">
      <c r="A1299" s="415" t="s">
        <v>2468</v>
      </c>
      <c r="B1299" s="416" t="s">
        <v>2469</v>
      </c>
      <c r="C1299" s="417">
        <v>3</v>
      </c>
      <c r="D1299" s="414">
        <v>2</v>
      </c>
      <c r="E1299" s="427">
        <v>2</v>
      </c>
      <c r="F1299" s="428"/>
      <c r="G1299" s="417">
        <v>1</v>
      </c>
    </row>
    <row r="1300" s="406" customFormat="1" ht="40" customHeight="1" spans="1:7">
      <c r="A1300" s="418" t="s">
        <v>2470</v>
      </c>
      <c r="B1300" s="419" t="s">
        <v>249</v>
      </c>
      <c r="C1300" s="417">
        <v>2</v>
      </c>
      <c r="D1300" s="414">
        <v>2</v>
      </c>
      <c r="E1300" s="427">
        <v>2</v>
      </c>
      <c r="F1300" s="428"/>
      <c r="G1300" s="417"/>
    </row>
    <row r="1301" s="406" customFormat="1" ht="40" customHeight="1" spans="1:7">
      <c r="A1301" s="418" t="s">
        <v>2471</v>
      </c>
      <c r="B1301" s="419" t="s">
        <v>251</v>
      </c>
      <c r="C1301" s="417">
        <v>0</v>
      </c>
      <c r="D1301" s="414"/>
      <c r="E1301" s="427">
        <v>0</v>
      </c>
      <c r="F1301" s="428"/>
      <c r="G1301" s="417"/>
    </row>
    <row r="1302" s="406" customFormat="1" ht="40" customHeight="1" spans="1:7">
      <c r="A1302" s="418" t="s">
        <v>2472</v>
      </c>
      <c r="B1302" s="419" t="s">
        <v>253</v>
      </c>
      <c r="C1302" s="417">
        <v>0</v>
      </c>
      <c r="D1302" s="414"/>
      <c r="E1302" s="427">
        <v>0</v>
      </c>
      <c r="F1302" s="428"/>
      <c r="G1302" s="417"/>
    </row>
    <row r="1303" s="406" customFormat="1" ht="40" customHeight="1" spans="1:7">
      <c r="A1303" s="418" t="s">
        <v>2473</v>
      </c>
      <c r="B1303" s="419" t="s">
        <v>2474</v>
      </c>
      <c r="C1303" s="417">
        <v>0</v>
      </c>
      <c r="D1303" s="414"/>
      <c r="E1303" s="427">
        <v>0</v>
      </c>
      <c r="F1303" s="428"/>
      <c r="G1303" s="417">
        <v>0</v>
      </c>
    </row>
    <row r="1304" s="406" customFormat="1" ht="40" customHeight="1" spans="1:7">
      <c r="A1304" s="418" t="s">
        <v>2475</v>
      </c>
      <c r="B1304" s="419" t="s">
        <v>2476</v>
      </c>
      <c r="C1304" s="417">
        <v>1</v>
      </c>
      <c r="D1304" s="414"/>
      <c r="E1304" s="427">
        <v>0</v>
      </c>
      <c r="F1304" s="428"/>
      <c r="G1304" s="417">
        <v>1</v>
      </c>
    </row>
    <row r="1305" s="406" customFormat="1" ht="40" customHeight="1" spans="1:7">
      <c r="A1305" s="418" t="s">
        <v>2477</v>
      </c>
      <c r="B1305" s="419" t="s">
        <v>2478</v>
      </c>
      <c r="C1305" s="417">
        <v>0</v>
      </c>
      <c r="D1305" s="414"/>
      <c r="E1305" s="427">
        <v>0</v>
      </c>
      <c r="F1305" s="428"/>
      <c r="G1305" s="417">
        <v>0</v>
      </c>
    </row>
    <row r="1306" s="406" customFormat="1" ht="40" customHeight="1" spans="1:7">
      <c r="A1306" s="418" t="s">
        <v>2479</v>
      </c>
      <c r="B1306" s="419" t="s">
        <v>2480</v>
      </c>
      <c r="C1306" s="417">
        <v>0</v>
      </c>
      <c r="D1306" s="414"/>
      <c r="E1306" s="427">
        <v>0</v>
      </c>
      <c r="F1306" s="428"/>
      <c r="G1306" s="417"/>
    </row>
    <row r="1307" s="406" customFormat="1" ht="40" customHeight="1" spans="1:7">
      <c r="A1307" s="418" t="s">
        <v>2481</v>
      </c>
      <c r="B1307" s="419" t="s">
        <v>2482</v>
      </c>
      <c r="C1307" s="417">
        <v>0</v>
      </c>
      <c r="D1307" s="414"/>
      <c r="E1307" s="427">
        <v>0</v>
      </c>
      <c r="F1307" s="428"/>
      <c r="G1307" s="417">
        <v>0</v>
      </c>
    </row>
    <row r="1308" s="406" customFormat="1" ht="40" customHeight="1" spans="1:7">
      <c r="A1308" s="418" t="s">
        <v>2483</v>
      </c>
      <c r="B1308" s="419" t="s">
        <v>2484</v>
      </c>
      <c r="C1308" s="417">
        <v>0</v>
      </c>
      <c r="D1308" s="414"/>
      <c r="E1308" s="427">
        <v>0</v>
      </c>
      <c r="F1308" s="428"/>
      <c r="G1308" s="417">
        <v>0</v>
      </c>
    </row>
    <row r="1309" s="406" customFormat="1" ht="40" customHeight="1" spans="1:7">
      <c r="A1309" s="418" t="s">
        <v>2485</v>
      </c>
      <c r="B1309" s="419" t="s">
        <v>2486</v>
      </c>
      <c r="C1309" s="417">
        <v>0</v>
      </c>
      <c r="D1309" s="414"/>
      <c r="E1309" s="427">
        <v>0</v>
      </c>
      <c r="F1309" s="428"/>
      <c r="G1309" s="417">
        <v>0</v>
      </c>
    </row>
    <row r="1310" s="406" customFormat="1" ht="40" customHeight="1" spans="1:7">
      <c r="A1310" s="418" t="s">
        <v>2487</v>
      </c>
      <c r="B1310" s="419" t="s">
        <v>2488</v>
      </c>
      <c r="C1310" s="417">
        <v>0</v>
      </c>
      <c r="D1310" s="414"/>
      <c r="E1310" s="427">
        <v>0</v>
      </c>
      <c r="F1310" s="428"/>
      <c r="G1310" s="417">
        <v>0</v>
      </c>
    </row>
    <row r="1311" s="406" customFormat="1" ht="40" customHeight="1" spans="1:7">
      <c r="A1311" s="418" t="s">
        <v>2489</v>
      </c>
      <c r="B1311" s="419" t="s">
        <v>2490</v>
      </c>
      <c r="C1311" s="417">
        <v>0</v>
      </c>
      <c r="D1311" s="414"/>
      <c r="E1311" s="427">
        <v>0</v>
      </c>
      <c r="F1311" s="428"/>
      <c r="G1311" s="417">
        <v>0</v>
      </c>
    </row>
    <row r="1312" s="406" customFormat="1" ht="40" customHeight="1" spans="1:7">
      <c r="A1312" s="415" t="s">
        <v>2491</v>
      </c>
      <c r="B1312" s="416" t="s">
        <v>2492</v>
      </c>
      <c r="C1312" s="417">
        <v>33</v>
      </c>
      <c r="D1312" s="414"/>
      <c r="E1312" s="427">
        <v>0</v>
      </c>
      <c r="F1312" s="428"/>
      <c r="G1312" s="417">
        <v>33</v>
      </c>
    </row>
    <row r="1313" s="406" customFormat="1" ht="40" customHeight="1" spans="1:7">
      <c r="A1313" s="418" t="s">
        <v>2493</v>
      </c>
      <c r="B1313" s="419" t="s">
        <v>2494</v>
      </c>
      <c r="C1313" s="417">
        <v>33</v>
      </c>
      <c r="D1313" s="414"/>
      <c r="E1313" s="427">
        <v>0</v>
      </c>
      <c r="F1313" s="428"/>
      <c r="G1313" s="417">
        <v>33</v>
      </c>
    </row>
    <row r="1314" s="406" customFormat="1" ht="40" customHeight="1" spans="1:7">
      <c r="A1314" s="418" t="s">
        <v>2495</v>
      </c>
      <c r="B1314" s="419" t="s">
        <v>2496</v>
      </c>
      <c r="C1314" s="417">
        <v>0</v>
      </c>
      <c r="D1314" s="414"/>
      <c r="E1314" s="427">
        <v>0</v>
      </c>
      <c r="F1314" s="428"/>
      <c r="G1314" s="417"/>
    </row>
    <row r="1315" s="406" customFormat="1" ht="40" customHeight="1" spans="1:7">
      <c r="A1315" s="418" t="s">
        <v>2497</v>
      </c>
      <c r="B1315" s="419" t="s">
        <v>2498</v>
      </c>
      <c r="C1315" s="417">
        <v>0</v>
      </c>
      <c r="D1315" s="414"/>
      <c r="E1315" s="427">
        <v>0</v>
      </c>
      <c r="F1315" s="428"/>
      <c r="G1315" s="417"/>
    </row>
    <row r="1316" s="406" customFormat="1" ht="40" customHeight="1" spans="1:7">
      <c r="A1316" s="415" t="s">
        <v>2499</v>
      </c>
      <c r="B1316" s="416" t="s">
        <v>2500</v>
      </c>
      <c r="C1316" s="417">
        <v>0</v>
      </c>
      <c r="D1316" s="414"/>
      <c r="E1316" s="427">
        <v>0</v>
      </c>
      <c r="F1316" s="428"/>
      <c r="G1316" s="417">
        <v>0</v>
      </c>
    </row>
    <row r="1317" s="406" customFormat="1" ht="40" customHeight="1" spans="1:7">
      <c r="A1317" s="418" t="s">
        <v>2501</v>
      </c>
      <c r="B1317" s="419" t="s">
        <v>2502</v>
      </c>
      <c r="C1317" s="417">
        <v>0</v>
      </c>
      <c r="D1317" s="414"/>
      <c r="E1317" s="427">
        <v>0</v>
      </c>
      <c r="F1317" s="428"/>
      <c r="G1317" s="417">
        <v>0</v>
      </c>
    </row>
    <row r="1318" s="406" customFormat="1" ht="40" customHeight="1" spans="1:7">
      <c r="A1318" s="418" t="s">
        <v>2503</v>
      </c>
      <c r="B1318" s="419" t="s">
        <v>2504</v>
      </c>
      <c r="C1318" s="417">
        <v>0</v>
      </c>
      <c r="D1318" s="414"/>
      <c r="E1318" s="427">
        <v>0</v>
      </c>
      <c r="F1318" s="428"/>
      <c r="G1318" s="417">
        <v>0</v>
      </c>
    </row>
    <row r="1319" s="406" customFormat="1" ht="40" customHeight="1" spans="1:7">
      <c r="A1319" s="418" t="s">
        <v>2505</v>
      </c>
      <c r="B1319" s="419" t="s">
        <v>2506</v>
      </c>
      <c r="C1319" s="417">
        <v>0</v>
      </c>
      <c r="D1319" s="414"/>
      <c r="E1319" s="427">
        <v>0</v>
      </c>
      <c r="F1319" s="428"/>
      <c r="G1319" s="417">
        <v>0</v>
      </c>
    </row>
    <row r="1320" s="406" customFormat="1" ht="40" customHeight="1" spans="1:7">
      <c r="A1320" s="418" t="s">
        <v>2507</v>
      </c>
      <c r="B1320" s="419" t="s">
        <v>2508</v>
      </c>
      <c r="C1320" s="417">
        <v>0</v>
      </c>
      <c r="D1320" s="414"/>
      <c r="E1320" s="427">
        <v>0</v>
      </c>
      <c r="F1320" s="428"/>
      <c r="G1320" s="417">
        <v>0</v>
      </c>
    </row>
    <row r="1321" s="406" customFormat="1" ht="40" customHeight="1" spans="1:7">
      <c r="A1321" s="418" t="s">
        <v>2509</v>
      </c>
      <c r="B1321" s="419" t="s">
        <v>2510</v>
      </c>
      <c r="C1321" s="417">
        <v>0</v>
      </c>
      <c r="D1321" s="414"/>
      <c r="E1321" s="427">
        <v>0</v>
      </c>
      <c r="F1321" s="428"/>
      <c r="G1321" s="417">
        <v>0</v>
      </c>
    </row>
    <row r="1322" s="406" customFormat="1" ht="40" customHeight="1" spans="1:7">
      <c r="A1322" s="415" t="s">
        <v>2511</v>
      </c>
      <c r="B1322" s="416" t="s">
        <v>2512</v>
      </c>
      <c r="C1322" s="417">
        <v>0</v>
      </c>
      <c r="D1322" s="414"/>
      <c r="E1322" s="427">
        <v>0</v>
      </c>
      <c r="F1322" s="428"/>
      <c r="G1322" s="417">
        <v>0</v>
      </c>
    </row>
    <row r="1323" s="406" customFormat="1" ht="40" customHeight="1" spans="1:7">
      <c r="A1323" s="419" t="s">
        <v>2513</v>
      </c>
      <c r="B1323" s="419" t="s">
        <v>2514</v>
      </c>
      <c r="C1323" s="417">
        <v>0</v>
      </c>
      <c r="D1323" s="414"/>
      <c r="E1323" s="427">
        <v>0</v>
      </c>
      <c r="F1323" s="428"/>
      <c r="G1323" s="417">
        <v>0</v>
      </c>
    </row>
    <row r="1324" s="406" customFormat="1" ht="40" customHeight="1" spans="1:8">
      <c r="A1324" s="415" t="s">
        <v>2515</v>
      </c>
      <c r="B1324" s="416" t="s">
        <v>41</v>
      </c>
      <c r="C1324" s="417">
        <v>3000</v>
      </c>
      <c r="D1324" s="414"/>
      <c r="E1324" s="427">
        <v>0</v>
      </c>
      <c r="F1324" s="428"/>
      <c r="G1324" s="417">
        <v>3000</v>
      </c>
      <c r="H1324" s="406">
        <v>3000</v>
      </c>
    </row>
    <row r="1325" s="406" customFormat="1" ht="40" customHeight="1" spans="1:8">
      <c r="A1325" s="415" t="s">
        <v>2516</v>
      </c>
      <c r="B1325" s="416" t="s">
        <v>2517</v>
      </c>
      <c r="C1325" s="417">
        <v>1230</v>
      </c>
      <c r="D1325" s="414"/>
      <c r="E1325" s="427">
        <v>0</v>
      </c>
      <c r="F1325" s="428"/>
      <c r="G1325" s="417">
        <v>1230</v>
      </c>
      <c r="H1325" s="406">
        <v>1230</v>
      </c>
    </row>
    <row r="1326" s="406" customFormat="1" ht="40" customHeight="1" spans="1:7">
      <c r="A1326" s="415" t="s">
        <v>2518</v>
      </c>
      <c r="B1326" s="416" t="s">
        <v>2519</v>
      </c>
      <c r="C1326" s="417">
        <v>1230</v>
      </c>
      <c r="D1326" s="414"/>
      <c r="E1326" s="427">
        <v>0</v>
      </c>
      <c r="F1326" s="428"/>
      <c r="G1326" s="417">
        <v>1230</v>
      </c>
    </row>
    <row r="1327" s="406" customFormat="1" ht="40" customHeight="1" spans="1:7">
      <c r="A1327" s="418" t="s">
        <v>2520</v>
      </c>
      <c r="B1327" s="419" t="s">
        <v>2521</v>
      </c>
      <c r="C1327" s="417">
        <v>1230</v>
      </c>
      <c r="D1327" s="414"/>
      <c r="E1327" s="427">
        <v>0</v>
      </c>
      <c r="F1327" s="428"/>
      <c r="G1327" s="417">
        <v>1230</v>
      </c>
    </row>
    <row r="1328" s="406" customFormat="1" ht="40" customHeight="1" spans="1:7">
      <c r="A1328" s="418" t="s">
        <v>2522</v>
      </c>
      <c r="B1328" s="419" t="s">
        <v>2523</v>
      </c>
      <c r="C1328" s="417">
        <v>0</v>
      </c>
      <c r="D1328" s="414"/>
      <c r="E1328" s="427">
        <v>0</v>
      </c>
      <c r="F1328" s="428"/>
      <c r="G1328" s="417"/>
    </row>
    <row r="1329" s="406" customFormat="1" ht="40" customHeight="1" spans="1:7">
      <c r="A1329" s="418" t="s">
        <v>2524</v>
      </c>
      <c r="B1329" s="419" t="s">
        <v>2525</v>
      </c>
      <c r="C1329" s="417">
        <v>0</v>
      </c>
      <c r="D1329" s="414"/>
      <c r="E1329" s="427">
        <v>0</v>
      </c>
      <c r="F1329" s="428"/>
      <c r="G1329" s="417"/>
    </row>
    <row r="1330" s="406" customFormat="1" ht="40" customHeight="1" spans="1:7">
      <c r="A1330" s="418">
        <v>2320399</v>
      </c>
      <c r="B1330" s="419" t="s">
        <v>2526</v>
      </c>
      <c r="C1330" s="417">
        <v>0</v>
      </c>
      <c r="D1330" s="414"/>
      <c r="E1330" s="427">
        <v>0</v>
      </c>
      <c r="F1330" s="428"/>
      <c r="G1330" s="417">
        <v>0</v>
      </c>
    </row>
    <row r="1331" s="406" customFormat="1" ht="40" customHeight="1" spans="1:7">
      <c r="A1331" s="415">
        <v>23204</v>
      </c>
      <c r="B1331" s="416" t="s">
        <v>2527</v>
      </c>
      <c r="C1331" s="417">
        <v>0</v>
      </c>
      <c r="D1331" s="414"/>
      <c r="E1331" s="427">
        <v>0</v>
      </c>
      <c r="F1331" s="428"/>
      <c r="G1331" s="417">
        <v>0</v>
      </c>
    </row>
    <row r="1332" s="406" customFormat="1" ht="40" customHeight="1" spans="1:7">
      <c r="A1332" s="439" t="s">
        <v>2528</v>
      </c>
      <c r="B1332" s="419" t="s">
        <v>2529</v>
      </c>
      <c r="C1332" s="417">
        <v>0</v>
      </c>
      <c r="D1332" s="414"/>
      <c r="E1332" s="427">
        <v>0</v>
      </c>
      <c r="F1332" s="428"/>
      <c r="G1332" s="417">
        <v>0</v>
      </c>
    </row>
    <row r="1333" s="406" customFormat="1" ht="40" customHeight="1" spans="1:7">
      <c r="A1333" s="439" t="s">
        <v>2530</v>
      </c>
      <c r="B1333" s="419" t="s">
        <v>2531</v>
      </c>
      <c r="C1333" s="417">
        <v>0</v>
      </c>
      <c r="D1333" s="414"/>
      <c r="E1333" s="427">
        <v>0</v>
      </c>
      <c r="F1333" s="428"/>
      <c r="G1333" s="417">
        <v>0</v>
      </c>
    </row>
    <row r="1334" s="406" customFormat="1" ht="40" customHeight="1" spans="1:7">
      <c r="A1334" s="415" t="s">
        <v>2532</v>
      </c>
      <c r="B1334" s="416" t="s">
        <v>2533</v>
      </c>
      <c r="C1334" s="417">
        <v>0</v>
      </c>
      <c r="D1334" s="414"/>
      <c r="E1334" s="427">
        <v>0</v>
      </c>
      <c r="F1334" s="428"/>
      <c r="G1334" s="417">
        <v>0</v>
      </c>
    </row>
    <row r="1335" s="406" customFormat="1" ht="40" customHeight="1" spans="1:7">
      <c r="A1335" s="415" t="s">
        <v>2534</v>
      </c>
      <c r="B1335" s="416" t="s">
        <v>2535</v>
      </c>
      <c r="C1335" s="417">
        <v>0</v>
      </c>
      <c r="D1335" s="414"/>
      <c r="E1335" s="427">
        <v>0</v>
      </c>
      <c r="F1335" s="428"/>
      <c r="G1335" s="417">
        <v>0</v>
      </c>
    </row>
    <row r="1336" s="406" customFormat="1" ht="40" customHeight="1" spans="1:7">
      <c r="A1336" s="415" t="s">
        <v>2536</v>
      </c>
      <c r="B1336" s="416" t="s">
        <v>44</v>
      </c>
      <c r="C1336" s="417">
        <v>0</v>
      </c>
      <c r="D1336" s="414"/>
      <c r="E1336" s="427">
        <v>0</v>
      </c>
      <c r="F1336" s="428"/>
      <c r="G1336" s="417">
        <v>0</v>
      </c>
    </row>
    <row r="1337" s="406" customFormat="1" ht="40" customHeight="1" spans="1:7">
      <c r="A1337" s="415" t="s">
        <v>2537</v>
      </c>
      <c r="B1337" s="416" t="s">
        <v>2538</v>
      </c>
      <c r="C1337" s="417">
        <v>0</v>
      </c>
      <c r="D1337" s="414"/>
      <c r="E1337" s="427">
        <v>0</v>
      </c>
      <c r="F1337" s="428"/>
      <c r="G1337" s="417">
        <v>0</v>
      </c>
    </row>
    <row r="1338" s="406" customFormat="1" ht="40" customHeight="1" spans="1:7">
      <c r="A1338" s="440" t="s">
        <v>2565</v>
      </c>
      <c r="B1338" s="416" t="s">
        <v>2566</v>
      </c>
      <c r="C1338" s="417">
        <v>0</v>
      </c>
      <c r="D1338" s="414"/>
      <c r="E1338" s="427">
        <v>0</v>
      </c>
      <c r="F1338" s="428"/>
      <c r="G1338" s="417">
        <v>0</v>
      </c>
    </row>
    <row r="1339" s="406" customFormat="1" ht="40" customHeight="1" spans="1:7">
      <c r="A1339" s="439" t="s">
        <v>2567</v>
      </c>
      <c r="B1339" s="419" t="s">
        <v>2568</v>
      </c>
      <c r="C1339" s="417">
        <v>0</v>
      </c>
      <c r="D1339" s="414"/>
      <c r="E1339" s="427">
        <v>0</v>
      </c>
      <c r="F1339" s="428"/>
      <c r="G1339" s="417">
        <v>0</v>
      </c>
    </row>
    <row r="1340" s="406" customFormat="1" ht="40" customHeight="1" spans="1:7">
      <c r="A1340" s="415" t="s">
        <v>2539</v>
      </c>
      <c r="B1340" s="416" t="s">
        <v>2192</v>
      </c>
      <c r="C1340" s="417">
        <v>0</v>
      </c>
      <c r="D1340" s="414"/>
      <c r="E1340" s="427">
        <v>0</v>
      </c>
      <c r="F1340" s="428"/>
      <c r="G1340" s="417">
        <v>0</v>
      </c>
    </row>
    <row r="1341" s="406" customFormat="1" ht="40" customHeight="1" spans="1:7">
      <c r="A1341" s="441"/>
      <c r="B1341" s="437"/>
      <c r="C1341" s="417">
        <v>0</v>
      </c>
      <c r="D1341" s="414"/>
      <c r="E1341" s="427"/>
      <c r="F1341" s="428"/>
      <c r="G1341" s="417">
        <v>0</v>
      </c>
    </row>
    <row r="1342" s="406" customFormat="1" ht="40" customHeight="1" spans="1:7">
      <c r="A1342" s="442"/>
      <c r="B1342" s="437"/>
      <c r="C1342" s="417">
        <v>0</v>
      </c>
      <c r="D1342" s="414"/>
      <c r="E1342" s="427">
        <v>0</v>
      </c>
      <c r="F1342" s="428"/>
      <c r="G1342" s="417">
        <v>0</v>
      </c>
    </row>
    <row r="1343" s="406" customFormat="1" ht="40" customHeight="1" spans="1:7">
      <c r="A1343" s="443"/>
      <c r="B1343" s="444" t="s">
        <v>2541</v>
      </c>
      <c r="C1343" s="417">
        <v>131033</v>
      </c>
      <c r="D1343" s="414">
        <v>38660</v>
      </c>
      <c r="E1343" s="427">
        <v>36961</v>
      </c>
      <c r="F1343" s="428">
        <v>1699</v>
      </c>
      <c r="G1343" s="417">
        <v>92373</v>
      </c>
    </row>
  </sheetData>
  <autoFilter ref="A5:H1343">
    <extLst/>
  </autoFilter>
  <mergeCells count="6">
    <mergeCell ref="A2:G2"/>
    <mergeCell ref="A3:E3"/>
    <mergeCell ref="A4:B4"/>
    <mergeCell ref="D4:F4"/>
    <mergeCell ref="C4:C5"/>
    <mergeCell ref="G4:G5"/>
  </mergeCells>
  <printOptions horizontalCentered="1"/>
  <pageMargins left="0.385416666666667" right="0.385416666666667" top="0.582638888888889" bottom="0.582638888888889" header="0.5" footer="0.5"/>
  <pageSetup paperSize="9" scale="67"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Z117"/>
  <sheetViews>
    <sheetView showZeros="0" tabSelected="1" workbookViewId="0">
      <pane xSplit="2" ySplit="6" topLeftCell="M7" activePane="bottomRight" state="frozen"/>
      <selection/>
      <selection pane="topRight"/>
      <selection pane="bottomLeft"/>
      <selection pane="bottomRight" activeCell="R117" sqref="R117"/>
    </sheetView>
  </sheetViews>
  <sheetFormatPr defaultColWidth="10.6666666666667" defaultRowHeight="14.25" customHeight="1"/>
  <cols>
    <col min="1" max="1" width="6.83333333333333" style="61" customWidth="1"/>
    <col min="2" max="2" width="8.33333333333333" style="368" customWidth="1"/>
    <col min="3" max="3" width="51.3333333333333" style="61" customWidth="1"/>
    <col min="4" max="4" width="19.3333333333333" style="61" customWidth="1"/>
    <col min="5" max="10" width="22.6666666666667" style="61" customWidth="1"/>
    <col min="11" max="13" width="22.6666666666667" style="143" customWidth="1"/>
    <col min="14" max="14" width="6.83333333333333" style="61" customWidth="1"/>
    <col min="15" max="15" width="7.33333333333333" style="368" customWidth="1"/>
    <col min="16" max="16" width="51.3333333333333" style="61" customWidth="1"/>
    <col min="17" max="17" width="16.3333333333333" style="369" customWidth="1"/>
    <col min="18" max="20" width="22" style="369" customWidth="1"/>
    <col min="21" max="22" width="22" style="61" customWidth="1"/>
    <col min="23" max="25" width="22" style="143" customWidth="1"/>
    <col min="26" max="26" width="22" style="61" customWidth="1"/>
    <col min="27" max="16384" width="10.6666666666667" style="143" customWidth="1"/>
  </cols>
  <sheetData>
    <row r="1" ht="18" customHeight="1" spans="11:26">
      <c r="K1" s="381"/>
      <c r="L1" s="381"/>
      <c r="M1" s="381"/>
      <c r="W1" s="384"/>
      <c r="X1" s="384"/>
      <c r="Y1" s="384"/>
      <c r="Z1" s="396" t="s">
        <v>2569</v>
      </c>
    </row>
    <row r="2" s="143" customFormat="1" ht="39" customHeight="1" spans="1:26">
      <c r="A2" s="370" t="s">
        <v>2570</v>
      </c>
      <c r="B2" s="371"/>
      <c r="C2" s="371"/>
      <c r="D2" s="371"/>
      <c r="E2" s="371"/>
      <c r="F2" s="371"/>
      <c r="G2" s="371"/>
      <c r="H2" s="371"/>
      <c r="I2" s="371"/>
      <c r="J2" s="371"/>
      <c r="K2" s="371"/>
      <c r="L2" s="371"/>
      <c r="M2" s="371"/>
      <c r="N2" s="371"/>
      <c r="O2" s="371"/>
      <c r="P2" s="371"/>
      <c r="Q2" s="371"/>
      <c r="R2" s="371"/>
      <c r="S2" s="371"/>
      <c r="T2" s="371"/>
      <c r="U2" s="371"/>
      <c r="V2" s="371"/>
      <c r="W2" s="371"/>
      <c r="X2" s="371"/>
      <c r="Y2" s="371"/>
      <c r="Z2" s="371"/>
    </row>
    <row r="3" ht="19.5" customHeight="1" spans="1:26">
      <c r="A3" s="372" t="s">
        <v>2</v>
      </c>
      <c r="K3" s="381"/>
      <c r="L3" s="381"/>
      <c r="M3" s="381"/>
      <c r="W3" s="175"/>
      <c r="X3" s="175"/>
      <c r="Y3" s="175"/>
      <c r="Z3" s="175" t="s">
        <v>3</v>
      </c>
    </row>
    <row r="4" ht="19.5" customHeight="1" spans="1:26">
      <c r="A4" s="182" t="s">
        <v>5</v>
      </c>
      <c r="B4" s="183"/>
      <c r="C4" s="183"/>
      <c r="D4" s="373"/>
      <c r="E4" s="183"/>
      <c r="F4" s="183"/>
      <c r="G4" s="183"/>
      <c r="H4" s="183"/>
      <c r="I4" s="183"/>
      <c r="J4" s="183"/>
      <c r="K4" s="183"/>
      <c r="L4" s="183"/>
      <c r="M4" s="184"/>
      <c r="N4" s="182" t="s">
        <v>5</v>
      </c>
      <c r="O4" s="183"/>
      <c r="P4" s="183"/>
      <c r="Q4" s="385"/>
      <c r="R4" s="386"/>
      <c r="S4" s="386"/>
      <c r="T4" s="386"/>
      <c r="U4" s="183"/>
      <c r="V4" s="183"/>
      <c r="W4" s="183"/>
      <c r="X4" s="183"/>
      <c r="Y4" s="183"/>
      <c r="Z4" s="184"/>
    </row>
    <row r="5" ht="21.75" customHeight="1" spans="1:26">
      <c r="A5" s="374" t="s">
        <v>2571</v>
      </c>
      <c r="B5" s="375"/>
      <c r="C5" s="375"/>
      <c r="D5" s="376" t="s">
        <v>55</v>
      </c>
      <c r="E5" s="183" t="s">
        <v>58</v>
      </c>
      <c r="F5" s="183"/>
      <c r="G5" s="184"/>
      <c r="H5" s="182" t="s">
        <v>59</v>
      </c>
      <c r="I5" s="183"/>
      <c r="J5" s="184"/>
      <c r="K5" s="182" t="s">
        <v>60</v>
      </c>
      <c r="L5" s="183"/>
      <c r="M5" s="184"/>
      <c r="N5" s="374" t="s">
        <v>2572</v>
      </c>
      <c r="O5" s="375"/>
      <c r="P5" s="375"/>
      <c r="Q5" s="387" t="s">
        <v>55</v>
      </c>
      <c r="R5" s="388" t="s">
        <v>58</v>
      </c>
      <c r="S5" s="388"/>
      <c r="T5" s="389"/>
      <c r="U5" s="390" t="s">
        <v>59</v>
      </c>
      <c r="V5" s="391"/>
      <c r="W5" s="184"/>
      <c r="X5" s="182" t="s">
        <v>60</v>
      </c>
      <c r="Y5" s="183"/>
      <c r="Z5" s="397"/>
    </row>
    <row r="6" ht="17.25" customHeight="1" spans="1:26">
      <c r="A6" s="377" t="s">
        <v>2573</v>
      </c>
      <c r="B6" s="377" t="s">
        <v>2574</v>
      </c>
      <c r="C6" s="182" t="s">
        <v>2555</v>
      </c>
      <c r="D6" s="376"/>
      <c r="E6" s="184" t="s">
        <v>57</v>
      </c>
      <c r="F6" s="377" t="s">
        <v>234</v>
      </c>
      <c r="G6" s="377" t="s">
        <v>235</v>
      </c>
      <c r="H6" s="377" t="s">
        <v>57</v>
      </c>
      <c r="I6" s="377" t="s">
        <v>234</v>
      </c>
      <c r="J6" s="377" t="s">
        <v>235</v>
      </c>
      <c r="K6" s="377" t="s">
        <v>57</v>
      </c>
      <c r="L6" s="377" t="s">
        <v>234</v>
      </c>
      <c r="M6" s="377" t="s">
        <v>235</v>
      </c>
      <c r="N6" s="377" t="s">
        <v>2573</v>
      </c>
      <c r="O6" s="377" t="s">
        <v>2574</v>
      </c>
      <c r="P6" s="182" t="s">
        <v>2555</v>
      </c>
      <c r="Q6" s="387"/>
      <c r="R6" s="392" t="s">
        <v>57</v>
      </c>
      <c r="S6" s="393" t="s">
        <v>234</v>
      </c>
      <c r="T6" s="393" t="s">
        <v>235</v>
      </c>
      <c r="U6" s="377" t="s">
        <v>57</v>
      </c>
      <c r="V6" s="377" t="s">
        <v>234</v>
      </c>
      <c r="W6" s="377" t="s">
        <v>235</v>
      </c>
      <c r="X6" s="377" t="s">
        <v>57</v>
      </c>
      <c r="Y6" s="377" t="s">
        <v>234</v>
      </c>
      <c r="Z6" s="398" t="s">
        <v>235</v>
      </c>
    </row>
    <row r="7" customHeight="1" spans="1:26">
      <c r="A7" s="377" t="s">
        <v>2558</v>
      </c>
      <c r="B7" s="377" t="s">
        <v>2559</v>
      </c>
      <c r="C7" s="377" t="s">
        <v>2560</v>
      </c>
      <c r="D7" s="377" t="s">
        <v>2561</v>
      </c>
      <c r="E7" s="377" t="s">
        <v>2562</v>
      </c>
      <c r="F7" s="377" t="s">
        <v>2563</v>
      </c>
      <c r="G7" s="377" t="s">
        <v>2564</v>
      </c>
      <c r="H7" s="377" t="s">
        <v>2575</v>
      </c>
      <c r="I7" s="377" t="s">
        <v>2576</v>
      </c>
      <c r="J7" s="377" t="s">
        <v>2577</v>
      </c>
      <c r="K7" s="377" t="s">
        <v>2578</v>
      </c>
      <c r="L7" s="377" t="s">
        <v>74</v>
      </c>
      <c r="M7" s="377" t="s">
        <v>2579</v>
      </c>
      <c r="N7" s="377" t="s">
        <v>2580</v>
      </c>
      <c r="O7" s="377" t="s">
        <v>2581</v>
      </c>
      <c r="P7" s="377" t="s">
        <v>2582</v>
      </c>
      <c r="Q7" s="377" t="s">
        <v>2583</v>
      </c>
      <c r="R7" s="377" t="s">
        <v>2584</v>
      </c>
      <c r="S7" s="377" t="s">
        <v>2585</v>
      </c>
      <c r="T7" s="377" t="s">
        <v>2586</v>
      </c>
      <c r="U7" s="377" t="s">
        <v>2587</v>
      </c>
      <c r="V7" s="377" t="s">
        <v>2588</v>
      </c>
      <c r="W7" s="377" t="s">
        <v>2589</v>
      </c>
      <c r="X7" s="377" t="s">
        <v>2590</v>
      </c>
      <c r="Y7" s="377" t="s">
        <v>2591</v>
      </c>
      <c r="Z7" s="377" t="s">
        <v>2592</v>
      </c>
    </row>
    <row r="8" ht="16.5" customHeight="1" spans="1:26">
      <c r="A8" s="378" t="s">
        <v>153</v>
      </c>
      <c r="B8" s="378" t="s">
        <v>78</v>
      </c>
      <c r="C8" s="378" t="s">
        <v>2593</v>
      </c>
      <c r="D8" s="379">
        <v>22306</v>
      </c>
      <c r="E8" s="380">
        <v>22286</v>
      </c>
      <c r="F8" s="380">
        <v>22286</v>
      </c>
      <c r="G8" s="380"/>
      <c r="H8" s="380"/>
      <c r="I8" s="380"/>
      <c r="J8" s="380"/>
      <c r="K8" s="382">
        <v>20</v>
      </c>
      <c r="L8" s="382"/>
      <c r="M8" s="382">
        <v>20</v>
      </c>
      <c r="N8" s="378" t="s">
        <v>2594</v>
      </c>
      <c r="O8" s="378" t="s">
        <v>78</v>
      </c>
      <c r="P8" s="378" t="s">
        <v>2595</v>
      </c>
      <c r="Q8" s="379">
        <v>29523</v>
      </c>
      <c r="R8" s="380">
        <v>29503</v>
      </c>
      <c r="S8" s="380">
        <v>29503</v>
      </c>
      <c r="T8" s="380"/>
      <c r="U8" s="380">
        <f t="shared" ref="U8:U71" si="0">V8+W8</f>
        <v>0</v>
      </c>
      <c r="V8" s="380"/>
      <c r="W8" s="380"/>
      <c r="X8" s="380">
        <f t="shared" ref="X8:X21" si="1">Y8+Z8</f>
        <v>20</v>
      </c>
      <c r="Y8" s="382"/>
      <c r="Z8" s="399">
        <v>20</v>
      </c>
    </row>
    <row r="9" ht="16.5" customHeight="1" spans="1:26">
      <c r="A9" s="378" t="s">
        <v>78</v>
      </c>
      <c r="B9" s="378" t="s">
        <v>2596</v>
      </c>
      <c r="C9" s="378" t="s">
        <v>2597</v>
      </c>
      <c r="D9" s="379">
        <f>SUM(E9,H9,K9)</f>
        <v>3267.59</v>
      </c>
      <c r="E9" s="380">
        <v>3267.59</v>
      </c>
      <c r="F9" s="380">
        <v>3267.59</v>
      </c>
      <c r="G9" s="380"/>
      <c r="H9" s="380"/>
      <c r="I9" s="380"/>
      <c r="J9" s="380"/>
      <c r="K9" s="383"/>
      <c r="L9" s="383"/>
      <c r="M9" s="383"/>
      <c r="N9" s="378" t="s">
        <v>78</v>
      </c>
      <c r="O9" s="378" t="s">
        <v>2596</v>
      </c>
      <c r="P9" s="378" t="s">
        <v>2598</v>
      </c>
      <c r="Q9" s="379">
        <v>4011</v>
      </c>
      <c r="R9" s="380">
        <v>4011</v>
      </c>
      <c r="S9" s="380">
        <v>4011</v>
      </c>
      <c r="T9" s="380"/>
      <c r="U9" s="380">
        <f t="shared" si="0"/>
        <v>0</v>
      </c>
      <c r="V9" s="394"/>
      <c r="W9" s="395"/>
      <c r="X9" s="380">
        <f t="shared" si="1"/>
        <v>0</v>
      </c>
      <c r="Y9" s="383"/>
      <c r="Z9" s="85"/>
    </row>
    <row r="10" ht="16.5" customHeight="1" spans="1:26">
      <c r="A10" s="378" t="s">
        <v>78</v>
      </c>
      <c r="B10" s="378" t="s">
        <v>2599</v>
      </c>
      <c r="C10" s="378" t="s">
        <v>2600</v>
      </c>
      <c r="D10" s="379">
        <v>2735</v>
      </c>
      <c r="E10" s="380">
        <v>2735</v>
      </c>
      <c r="F10" s="380">
        <v>2735</v>
      </c>
      <c r="G10" s="380"/>
      <c r="H10" s="380"/>
      <c r="I10" s="380"/>
      <c r="J10" s="380"/>
      <c r="K10" s="383"/>
      <c r="L10" s="383"/>
      <c r="M10" s="383"/>
      <c r="N10" s="378" t="s">
        <v>78</v>
      </c>
      <c r="O10" s="378" t="s">
        <v>2599</v>
      </c>
      <c r="P10" s="378" t="s">
        <v>2601</v>
      </c>
      <c r="Q10" s="379">
        <f t="shared" ref="Q8:Q21" si="2">R10+U10+X10</f>
        <v>3684.28</v>
      </c>
      <c r="R10" s="380">
        <f t="shared" ref="R8:R23" si="3">S10+T10</f>
        <v>3684.28</v>
      </c>
      <c r="S10" s="380">
        <v>3684.28</v>
      </c>
      <c r="T10" s="380"/>
      <c r="U10" s="380">
        <f t="shared" si="0"/>
        <v>0</v>
      </c>
      <c r="V10" s="394"/>
      <c r="W10" s="395"/>
      <c r="X10" s="380">
        <f t="shared" si="1"/>
        <v>0</v>
      </c>
      <c r="Y10" s="383"/>
      <c r="Z10" s="85"/>
    </row>
    <row r="11" ht="16.5" customHeight="1" spans="1:26">
      <c r="A11" s="378" t="s">
        <v>78</v>
      </c>
      <c r="B11" s="378" t="s">
        <v>2602</v>
      </c>
      <c r="C11" s="378" t="s">
        <v>2603</v>
      </c>
      <c r="D11" s="379">
        <f t="shared" ref="D11:D38" si="4">SUM(E11,H11,K11)</f>
        <v>967</v>
      </c>
      <c r="E11" s="380">
        <v>967</v>
      </c>
      <c r="F11" s="380">
        <v>967</v>
      </c>
      <c r="G11" s="380"/>
      <c r="H11" s="380"/>
      <c r="I11" s="380"/>
      <c r="J11" s="380"/>
      <c r="K11" s="383"/>
      <c r="L11" s="383"/>
      <c r="M11" s="383"/>
      <c r="N11" s="378" t="s">
        <v>78</v>
      </c>
      <c r="O11" s="378" t="s">
        <v>2602</v>
      </c>
      <c r="P11" s="378" t="s">
        <v>2604</v>
      </c>
      <c r="Q11" s="379">
        <f t="shared" si="2"/>
        <v>334.34</v>
      </c>
      <c r="R11" s="380">
        <f t="shared" si="3"/>
        <v>334.34</v>
      </c>
      <c r="S11" s="380">
        <v>334.34</v>
      </c>
      <c r="T11" s="380"/>
      <c r="U11" s="380">
        <f t="shared" si="0"/>
        <v>0</v>
      </c>
      <c r="V11" s="394"/>
      <c r="W11" s="395"/>
      <c r="X11" s="380">
        <f t="shared" si="1"/>
        <v>0</v>
      </c>
      <c r="Y11" s="383"/>
      <c r="Z11" s="85"/>
    </row>
    <row r="12" ht="16.5" customHeight="1" spans="1:26">
      <c r="A12" s="378" t="s">
        <v>78</v>
      </c>
      <c r="B12" s="378" t="s">
        <v>2605</v>
      </c>
      <c r="C12" s="378" t="s">
        <v>2606</v>
      </c>
      <c r="D12" s="379">
        <v>15336</v>
      </c>
      <c r="E12" s="380">
        <v>15316</v>
      </c>
      <c r="F12" s="380">
        <v>15316</v>
      </c>
      <c r="G12" s="380"/>
      <c r="H12" s="380"/>
      <c r="I12" s="380"/>
      <c r="J12" s="380"/>
      <c r="K12" s="383">
        <v>20</v>
      </c>
      <c r="L12" s="383"/>
      <c r="M12" s="383">
        <v>20</v>
      </c>
      <c r="N12" s="378" t="s">
        <v>78</v>
      </c>
      <c r="O12" s="378" t="s">
        <v>68</v>
      </c>
      <c r="P12" s="378" t="s">
        <v>2607</v>
      </c>
      <c r="Q12" s="379">
        <f t="shared" si="2"/>
        <v>0</v>
      </c>
      <c r="R12" s="380">
        <f t="shared" si="3"/>
        <v>0</v>
      </c>
      <c r="S12" s="380"/>
      <c r="T12" s="380"/>
      <c r="U12" s="380">
        <f t="shared" si="0"/>
        <v>0</v>
      </c>
      <c r="V12" s="394"/>
      <c r="W12" s="395"/>
      <c r="X12" s="380">
        <f t="shared" si="1"/>
        <v>0</v>
      </c>
      <c r="Y12" s="383"/>
      <c r="Z12" s="85"/>
    </row>
    <row r="13" ht="16.5" customHeight="1" spans="1:26">
      <c r="A13" s="378" t="s">
        <v>70</v>
      </c>
      <c r="B13" s="378" t="s">
        <v>78</v>
      </c>
      <c r="C13" s="378" t="s">
        <v>2608</v>
      </c>
      <c r="D13" s="379">
        <f>E13+K13</f>
        <v>30209</v>
      </c>
      <c r="E13" s="380">
        <f t="shared" ref="E13:E38" si="5">F13+G13</f>
        <v>29907</v>
      </c>
      <c r="F13" s="380">
        <v>891</v>
      </c>
      <c r="G13" s="380">
        <v>29016</v>
      </c>
      <c r="H13" s="380"/>
      <c r="I13" s="380"/>
      <c r="J13" s="380"/>
      <c r="K13" s="382">
        <v>302</v>
      </c>
      <c r="L13" s="382">
        <v>302</v>
      </c>
      <c r="M13" s="382">
        <v>302</v>
      </c>
      <c r="N13" s="378" t="s">
        <v>78</v>
      </c>
      <c r="O13" s="378" t="s">
        <v>2609</v>
      </c>
      <c r="P13" s="378" t="s">
        <v>2610</v>
      </c>
      <c r="Q13" s="379">
        <f t="shared" si="2"/>
        <v>2455.51</v>
      </c>
      <c r="R13" s="380">
        <f t="shared" si="3"/>
        <v>2455.51</v>
      </c>
      <c r="S13" s="380">
        <v>2455.51</v>
      </c>
      <c r="T13" s="380"/>
      <c r="U13" s="380">
        <f t="shared" si="0"/>
        <v>0</v>
      </c>
      <c r="V13" s="394"/>
      <c r="W13" s="395"/>
      <c r="X13" s="380">
        <f t="shared" si="1"/>
        <v>0</v>
      </c>
      <c r="Y13" s="383"/>
      <c r="Z13" s="85"/>
    </row>
    <row r="14" ht="16.5" customHeight="1" spans="1:26">
      <c r="A14" s="378" t="s">
        <v>78</v>
      </c>
      <c r="B14" s="378" t="s">
        <v>2596</v>
      </c>
      <c r="C14" s="378" t="s">
        <v>2611</v>
      </c>
      <c r="D14" s="379">
        <v>23257</v>
      </c>
      <c r="E14" s="380">
        <f t="shared" si="5"/>
        <v>23257</v>
      </c>
      <c r="F14" s="380">
        <v>809</v>
      </c>
      <c r="G14" s="380">
        <v>22448</v>
      </c>
      <c r="H14" s="380"/>
      <c r="I14" s="380"/>
      <c r="J14" s="380"/>
      <c r="K14" s="383"/>
      <c r="L14" s="383"/>
      <c r="M14" s="383"/>
      <c r="N14" s="378" t="s">
        <v>78</v>
      </c>
      <c r="O14" s="378" t="s">
        <v>2612</v>
      </c>
      <c r="P14" s="378" t="s">
        <v>2613</v>
      </c>
      <c r="Q14" s="379">
        <f t="shared" si="2"/>
        <v>1458.84</v>
      </c>
      <c r="R14" s="380">
        <f t="shared" si="3"/>
        <v>1458.84</v>
      </c>
      <c r="S14" s="380">
        <v>1458.84</v>
      </c>
      <c r="T14" s="380"/>
      <c r="U14" s="380">
        <f t="shared" si="0"/>
        <v>0</v>
      </c>
      <c r="V14" s="394"/>
      <c r="W14" s="395"/>
      <c r="X14" s="380">
        <f t="shared" si="1"/>
        <v>0</v>
      </c>
      <c r="Y14" s="383"/>
      <c r="Z14" s="85"/>
    </row>
    <row r="15" ht="16.5" customHeight="1" spans="1:26">
      <c r="A15" s="378" t="s">
        <v>78</v>
      </c>
      <c r="B15" s="378" t="s">
        <v>2599</v>
      </c>
      <c r="C15" s="378" t="s">
        <v>2614</v>
      </c>
      <c r="D15" s="379">
        <f t="shared" si="4"/>
        <v>80</v>
      </c>
      <c r="E15" s="380">
        <f t="shared" si="5"/>
        <v>80</v>
      </c>
      <c r="F15" s="380"/>
      <c r="G15" s="380">
        <v>80</v>
      </c>
      <c r="H15" s="380"/>
      <c r="I15" s="380"/>
      <c r="J15" s="380"/>
      <c r="K15" s="383"/>
      <c r="L15" s="383"/>
      <c r="M15" s="383"/>
      <c r="N15" s="378" t="s">
        <v>78</v>
      </c>
      <c r="O15" s="378" t="s">
        <v>2615</v>
      </c>
      <c r="P15" s="378" t="s">
        <v>2616</v>
      </c>
      <c r="Q15" s="379">
        <f t="shared" si="2"/>
        <v>0</v>
      </c>
      <c r="R15" s="380">
        <f t="shared" si="3"/>
        <v>0</v>
      </c>
      <c r="S15" s="380"/>
      <c r="T15" s="380"/>
      <c r="U15" s="380">
        <f t="shared" si="0"/>
        <v>0</v>
      </c>
      <c r="V15" s="394"/>
      <c r="W15" s="395"/>
      <c r="X15" s="380">
        <f t="shared" si="1"/>
        <v>0</v>
      </c>
      <c r="Y15" s="383"/>
      <c r="Z15" s="85"/>
    </row>
    <row r="16" ht="16.5" customHeight="1" spans="1:26">
      <c r="A16" s="378" t="s">
        <v>78</v>
      </c>
      <c r="B16" s="378" t="s">
        <v>2602</v>
      </c>
      <c r="C16" s="378" t="s">
        <v>2617</v>
      </c>
      <c r="D16" s="379">
        <f t="shared" si="4"/>
        <v>170</v>
      </c>
      <c r="E16" s="380">
        <f t="shared" si="5"/>
        <v>170</v>
      </c>
      <c r="F16" s="380"/>
      <c r="G16" s="380">
        <v>170</v>
      </c>
      <c r="H16" s="380"/>
      <c r="I16" s="380"/>
      <c r="J16" s="380"/>
      <c r="K16" s="383"/>
      <c r="L16" s="383"/>
      <c r="M16" s="383"/>
      <c r="N16" s="378" t="s">
        <v>78</v>
      </c>
      <c r="O16" s="378" t="s">
        <v>2577</v>
      </c>
      <c r="P16" s="378" t="s">
        <v>2618</v>
      </c>
      <c r="Q16" s="379">
        <f t="shared" si="2"/>
        <v>802.91</v>
      </c>
      <c r="R16" s="380">
        <f t="shared" si="3"/>
        <v>802.91</v>
      </c>
      <c r="S16" s="380">
        <v>802.91</v>
      </c>
      <c r="T16" s="380"/>
      <c r="U16" s="380">
        <f t="shared" si="0"/>
        <v>0</v>
      </c>
      <c r="V16" s="394"/>
      <c r="W16" s="395"/>
      <c r="X16" s="380">
        <f t="shared" si="1"/>
        <v>0</v>
      </c>
      <c r="Y16" s="383"/>
      <c r="Z16" s="85"/>
    </row>
    <row r="17" ht="16.5" customHeight="1" spans="1:26">
      <c r="A17" s="378" t="s">
        <v>78</v>
      </c>
      <c r="B17" s="378" t="s">
        <v>2619</v>
      </c>
      <c r="C17" s="378" t="s">
        <v>2620</v>
      </c>
      <c r="D17" s="379">
        <f t="shared" si="4"/>
        <v>90</v>
      </c>
      <c r="E17" s="380">
        <f t="shared" si="5"/>
        <v>90</v>
      </c>
      <c r="F17" s="380"/>
      <c r="G17" s="380">
        <v>90</v>
      </c>
      <c r="H17" s="380"/>
      <c r="I17" s="380"/>
      <c r="J17" s="380"/>
      <c r="K17" s="383"/>
      <c r="L17" s="383"/>
      <c r="M17" s="383"/>
      <c r="N17" s="378" t="s">
        <v>78</v>
      </c>
      <c r="O17" s="378" t="s">
        <v>2578</v>
      </c>
      <c r="P17" s="378" t="s">
        <v>2621</v>
      </c>
      <c r="Q17" s="379">
        <f t="shared" si="2"/>
        <v>315.32</v>
      </c>
      <c r="R17" s="380">
        <f t="shared" si="3"/>
        <v>315.32</v>
      </c>
      <c r="S17" s="380">
        <v>315.32</v>
      </c>
      <c r="T17" s="380"/>
      <c r="U17" s="380">
        <f t="shared" si="0"/>
        <v>0</v>
      </c>
      <c r="V17" s="394"/>
      <c r="W17" s="395"/>
      <c r="X17" s="380">
        <f t="shared" si="1"/>
        <v>0</v>
      </c>
      <c r="Y17" s="383"/>
      <c r="Z17" s="85"/>
    </row>
    <row r="18" ht="16.5" customHeight="1" spans="1:26">
      <c r="A18" s="378" t="s">
        <v>78</v>
      </c>
      <c r="B18" s="378" t="s">
        <v>2622</v>
      </c>
      <c r="C18" s="378" t="s">
        <v>2623</v>
      </c>
      <c r="D18" s="379">
        <f t="shared" si="4"/>
        <v>3721</v>
      </c>
      <c r="E18" s="380">
        <f t="shared" si="5"/>
        <v>3419</v>
      </c>
      <c r="F18" s="380"/>
      <c r="G18" s="380">
        <v>3419</v>
      </c>
      <c r="H18" s="380"/>
      <c r="I18" s="380"/>
      <c r="J18" s="380"/>
      <c r="K18" s="383">
        <v>302</v>
      </c>
      <c r="L18" s="383">
        <v>302</v>
      </c>
      <c r="M18" s="383">
        <v>302</v>
      </c>
      <c r="N18" s="378" t="s">
        <v>78</v>
      </c>
      <c r="O18" s="378" t="s">
        <v>74</v>
      </c>
      <c r="P18" s="378" t="s">
        <v>2624</v>
      </c>
      <c r="Q18" s="379">
        <f t="shared" si="2"/>
        <v>157.51</v>
      </c>
      <c r="R18" s="380">
        <f t="shared" si="3"/>
        <v>157.51</v>
      </c>
      <c r="S18" s="380">
        <v>157.51</v>
      </c>
      <c r="T18" s="380"/>
      <c r="U18" s="380">
        <f t="shared" si="0"/>
        <v>0</v>
      </c>
      <c r="V18" s="394"/>
      <c r="W18" s="395"/>
      <c r="X18" s="380">
        <f t="shared" si="1"/>
        <v>0</v>
      </c>
      <c r="Y18" s="383"/>
      <c r="Z18" s="85"/>
    </row>
    <row r="19" ht="16.5" customHeight="1" spans="1:26">
      <c r="A19" s="378" t="s">
        <v>78</v>
      </c>
      <c r="B19" s="378" t="s">
        <v>68</v>
      </c>
      <c r="C19" s="378" t="s">
        <v>2625</v>
      </c>
      <c r="D19" s="379">
        <f t="shared" si="4"/>
        <v>88</v>
      </c>
      <c r="E19" s="380">
        <f t="shared" si="5"/>
        <v>88</v>
      </c>
      <c r="F19" s="380">
        <v>38</v>
      </c>
      <c r="G19" s="380">
        <v>50</v>
      </c>
      <c r="H19" s="380"/>
      <c r="I19" s="380"/>
      <c r="J19" s="380"/>
      <c r="K19" s="383"/>
      <c r="L19" s="383"/>
      <c r="M19" s="383"/>
      <c r="N19" s="378" t="s">
        <v>78</v>
      </c>
      <c r="O19" s="378" t="s">
        <v>2579</v>
      </c>
      <c r="P19" s="378" t="s">
        <v>2603</v>
      </c>
      <c r="Q19" s="379">
        <f t="shared" si="2"/>
        <v>967.39</v>
      </c>
      <c r="R19" s="380">
        <f t="shared" si="3"/>
        <v>967.39</v>
      </c>
      <c r="S19" s="380">
        <v>967.39</v>
      </c>
      <c r="T19" s="380"/>
      <c r="U19" s="380">
        <f t="shared" si="0"/>
        <v>0</v>
      </c>
      <c r="V19" s="394"/>
      <c r="W19" s="395"/>
      <c r="X19" s="380">
        <f t="shared" si="1"/>
        <v>0</v>
      </c>
      <c r="Y19" s="383"/>
      <c r="Z19" s="85"/>
    </row>
    <row r="20" ht="16.5" customHeight="1" spans="1:26">
      <c r="A20" s="378" t="s">
        <v>78</v>
      </c>
      <c r="B20" s="378" t="s">
        <v>2609</v>
      </c>
      <c r="C20" s="378" t="s">
        <v>2626</v>
      </c>
      <c r="D20" s="379">
        <f t="shared" si="4"/>
        <v>0</v>
      </c>
      <c r="E20" s="380">
        <f t="shared" si="5"/>
        <v>0</v>
      </c>
      <c r="F20" s="380"/>
      <c r="G20" s="380"/>
      <c r="H20" s="380" t="s">
        <v>78</v>
      </c>
      <c r="I20" s="380"/>
      <c r="J20" s="380"/>
      <c r="K20" s="383"/>
      <c r="L20" s="383"/>
      <c r="M20" s="383"/>
      <c r="N20" s="378" t="s">
        <v>78</v>
      </c>
      <c r="O20" s="378" t="s">
        <v>2580</v>
      </c>
      <c r="P20" s="378" t="s">
        <v>2627</v>
      </c>
      <c r="Q20" s="379">
        <f t="shared" si="2"/>
        <v>0</v>
      </c>
      <c r="R20" s="380">
        <f t="shared" si="3"/>
        <v>0</v>
      </c>
      <c r="S20" s="380"/>
      <c r="T20" s="380"/>
      <c r="U20" s="380">
        <f t="shared" si="0"/>
        <v>0</v>
      </c>
      <c r="V20" s="394"/>
      <c r="W20" s="395"/>
      <c r="X20" s="380">
        <f t="shared" si="1"/>
        <v>0</v>
      </c>
      <c r="Y20" s="383"/>
      <c r="Z20" s="85"/>
    </row>
    <row r="21" ht="16.5" customHeight="1" spans="1:26">
      <c r="A21" s="378" t="s">
        <v>78</v>
      </c>
      <c r="B21" s="378" t="s">
        <v>2612</v>
      </c>
      <c r="C21" s="378" t="s">
        <v>2628</v>
      </c>
      <c r="D21" s="379">
        <f t="shared" si="4"/>
        <v>44</v>
      </c>
      <c r="E21" s="380">
        <f t="shared" si="5"/>
        <v>44</v>
      </c>
      <c r="F21" s="380">
        <v>44</v>
      </c>
      <c r="G21" s="380"/>
      <c r="H21" s="380"/>
      <c r="I21" s="380"/>
      <c r="J21" s="380"/>
      <c r="K21" s="383"/>
      <c r="L21" s="383"/>
      <c r="M21" s="383"/>
      <c r="N21" s="378" t="s">
        <v>78</v>
      </c>
      <c r="O21" s="378" t="s">
        <v>2605</v>
      </c>
      <c r="P21" s="378" t="s">
        <v>2606</v>
      </c>
      <c r="Q21" s="379">
        <f t="shared" si="2"/>
        <v>15335.84</v>
      </c>
      <c r="R21" s="380">
        <f t="shared" si="3"/>
        <v>15315.84</v>
      </c>
      <c r="S21" s="380">
        <v>15315.84</v>
      </c>
      <c r="T21" s="380"/>
      <c r="U21" s="380">
        <f t="shared" si="0"/>
        <v>0</v>
      </c>
      <c r="V21" s="394"/>
      <c r="W21" s="395"/>
      <c r="X21" s="380">
        <f t="shared" si="1"/>
        <v>20</v>
      </c>
      <c r="Y21" s="383"/>
      <c r="Z21" s="400">
        <v>20</v>
      </c>
    </row>
    <row r="22" ht="16.5" customHeight="1" spans="1:26">
      <c r="A22" s="378" t="s">
        <v>78</v>
      </c>
      <c r="B22" s="378" t="s">
        <v>2615</v>
      </c>
      <c r="C22" s="378" t="s">
        <v>2629</v>
      </c>
      <c r="D22" s="379">
        <f t="shared" si="4"/>
        <v>2759</v>
      </c>
      <c r="E22" s="380">
        <f t="shared" si="5"/>
        <v>2759</v>
      </c>
      <c r="F22" s="380"/>
      <c r="G22" s="380">
        <v>2759</v>
      </c>
      <c r="H22" s="380"/>
      <c r="I22" s="380"/>
      <c r="J22" s="380"/>
      <c r="K22" s="383"/>
      <c r="L22" s="383"/>
      <c r="M22" s="383"/>
      <c r="N22" s="378" t="s">
        <v>117</v>
      </c>
      <c r="O22" s="378" t="s">
        <v>78</v>
      </c>
      <c r="P22" s="378" t="s">
        <v>2630</v>
      </c>
      <c r="Q22" s="379">
        <v>30209</v>
      </c>
      <c r="R22" s="380">
        <f t="shared" si="3"/>
        <v>29907.34</v>
      </c>
      <c r="S22" s="380">
        <v>890.9</v>
      </c>
      <c r="T22" s="380">
        <v>29016.44</v>
      </c>
      <c r="U22" s="380">
        <f t="shared" si="0"/>
        <v>0</v>
      </c>
      <c r="V22" s="380"/>
      <c r="W22" s="380"/>
      <c r="X22" s="380">
        <v>302</v>
      </c>
      <c r="Y22" s="382"/>
      <c r="Z22" s="399">
        <v>302</v>
      </c>
    </row>
    <row r="23" ht="16.5" customHeight="1" spans="1:26">
      <c r="A23" s="378" t="s">
        <v>78</v>
      </c>
      <c r="B23" s="378" t="s">
        <v>2605</v>
      </c>
      <c r="C23" s="378" t="s">
        <v>2631</v>
      </c>
      <c r="D23" s="379">
        <f t="shared" si="4"/>
        <v>0</v>
      </c>
      <c r="E23" s="380">
        <f t="shared" si="5"/>
        <v>0</v>
      </c>
      <c r="F23" s="380"/>
      <c r="G23" s="380"/>
      <c r="H23" s="380" t="s">
        <v>78</v>
      </c>
      <c r="I23" s="380"/>
      <c r="J23" s="380"/>
      <c r="K23" s="383"/>
      <c r="L23" s="383"/>
      <c r="M23" s="383"/>
      <c r="N23" s="378" t="s">
        <v>78</v>
      </c>
      <c r="O23" s="378" t="s">
        <v>2596</v>
      </c>
      <c r="P23" s="378" t="s">
        <v>2632</v>
      </c>
      <c r="Q23" s="379">
        <f t="shared" ref="Q23:Q25" si="6">R23+U23+X23</f>
        <v>20535.83</v>
      </c>
      <c r="R23" s="380">
        <f t="shared" si="3"/>
        <v>20535.83</v>
      </c>
      <c r="S23" s="380">
        <v>373.33</v>
      </c>
      <c r="T23" s="380">
        <v>20162.5</v>
      </c>
      <c r="U23" s="380">
        <f t="shared" si="0"/>
        <v>0</v>
      </c>
      <c r="V23" s="394"/>
      <c r="W23" s="395"/>
      <c r="X23" s="395"/>
      <c r="Y23" s="383"/>
      <c r="Z23" s="85"/>
    </row>
    <row r="24" ht="16.5" customHeight="1" spans="1:26">
      <c r="A24" s="378" t="s">
        <v>2633</v>
      </c>
      <c r="B24" s="378" t="s">
        <v>78</v>
      </c>
      <c r="C24" s="378" t="s">
        <v>2634</v>
      </c>
      <c r="D24" s="379">
        <f t="shared" si="4"/>
        <v>16748</v>
      </c>
      <c r="E24" s="380">
        <f t="shared" si="5"/>
        <v>16748</v>
      </c>
      <c r="F24" s="380"/>
      <c r="G24" s="380">
        <v>16748</v>
      </c>
      <c r="H24" s="380"/>
      <c r="I24" s="380"/>
      <c r="J24" s="380"/>
      <c r="K24" s="382"/>
      <c r="L24" s="382"/>
      <c r="M24" s="382"/>
      <c r="N24" s="378" t="s">
        <v>78</v>
      </c>
      <c r="O24" s="378" t="s">
        <v>2599</v>
      </c>
      <c r="P24" s="378" t="s">
        <v>2635</v>
      </c>
      <c r="Q24" s="379">
        <f ca="1" t="shared" si="6"/>
        <v>25</v>
      </c>
      <c r="R24" s="380">
        <f ca="1">SUM(Q23:Q49)</f>
        <v>0</v>
      </c>
      <c r="S24" s="380"/>
      <c r="T24" s="380">
        <v>25</v>
      </c>
      <c r="U24" s="380">
        <f t="shared" si="0"/>
        <v>0</v>
      </c>
      <c r="V24" s="394"/>
      <c r="W24" s="395"/>
      <c r="X24" s="395"/>
      <c r="Y24" s="383"/>
      <c r="Z24" s="85"/>
    </row>
    <row r="25" ht="16.5" customHeight="1" spans="1:26">
      <c r="A25" s="378" t="s">
        <v>78</v>
      </c>
      <c r="B25" s="378" t="s">
        <v>2596</v>
      </c>
      <c r="C25" s="378" t="s">
        <v>2636</v>
      </c>
      <c r="D25" s="379">
        <f t="shared" si="4"/>
        <v>2800</v>
      </c>
      <c r="E25" s="380">
        <f t="shared" si="5"/>
        <v>2800</v>
      </c>
      <c r="F25" s="380"/>
      <c r="G25" s="380">
        <v>2800</v>
      </c>
      <c r="H25" s="380"/>
      <c r="I25" s="380"/>
      <c r="J25" s="380"/>
      <c r="K25" s="383"/>
      <c r="L25" s="383"/>
      <c r="M25" s="383"/>
      <c r="N25" s="378" t="s">
        <v>78</v>
      </c>
      <c r="O25" s="378" t="s">
        <v>2602</v>
      </c>
      <c r="P25" s="378" t="s">
        <v>2637</v>
      </c>
      <c r="Q25" s="379">
        <f t="shared" si="6"/>
        <v>10</v>
      </c>
      <c r="R25" s="380">
        <f t="shared" ref="R25:R88" si="7">S25+T25</f>
        <v>10</v>
      </c>
      <c r="S25" s="380"/>
      <c r="T25" s="380">
        <v>10</v>
      </c>
      <c r="U25" s="380">
        <f t="shared" si="0"/>
        <v>0</v>
      </c>
      <c r="V25" s="394"/>
      <c r="W25" s="395"/>
      <c r="X25" s="395"/>
      <c r="Y25" s="383"/>
      <c r="Z25" s="85"/>
    </row>
    <row r="26" ht="16.5" customHeight="1" spans="1:26">
      <c r="A26" s="378" t="s">
        <v>78</v>
      </c>
      <c r="B26" s="378" t="s">
        <v>2599</v>
      </c>
      <c r="C26" s="378" t="s">
        <v>2638</v>
      </c>
      <c r="D26" s="379">
        <f t="shared" si="4"/>
        <v>13695</v>
      </c>
      <c r="E26" s="380">
        <f t="shared" si="5"/>
        <v>13695</v>
      </c>
      <c r="F26" s="380"/>
      <c r="G26" s="380">
        <v>13695</v>
      </c>
      <c r="H26" s="380"/>
      <c r="I26" s="380"/>
      <c r="J26" s="380"/>
      <c r="K26" s="383"/>
      <c r="L26" s="383"/>
      <c r="M26" s="383"/>
      <c r="N26" s="378" t="s">
        <v>78</v>
      </c>
      <c r="O26" s="378" t="s">
        <v>2619</v>
      </c>
      <c r="P26" s="378" t="s">
        <v>2639</v>
      </c>
      <c r="Q26" s="379"/>
      <c r="R26" s="380">
        <f t="shared" si="7"/>
        <v>0</v>
      </c>
      <c r="S26" s="380"/>
      <c r="T26" s="380"/>
      <c r="U26" s="380">
        <f t="shared" si="0"/>
        <v>0</v>
      </c>
      <c r="V26" s="394"/>
      <c r="W26" s="395"/>
      <c r="X26" s="395"/>
      <c r="Y26" s="383"/>
      <c r="Z26" s="85"/>
    </row>
    <row r="27" ht="16.5" customHeight="1" spans="1:26">
      <c r="A27" s="378" t="s">
        <v>78</v>
      </c>
      <c r="B27" s="378" t="s">
        <v>2602</v>
      </c>
      <c r="C27" s="378" t="s">
        <v>2640</v>
      </c>
      <c r="D27" s="379">
        <f t="shared" si="4"/>
        <v>0</v>
      </c>
      <c r="E27" s="380">
        <f t="shared" si="5"/>
        <v>0</v>
      </c>
      <c r="F27" s="380"/>
      <c r="G27" s="380"/>
      <c r="H27" s="380" t="s">
        <v>78</v>
      </c>
      <c r="I27" s="380"/>
      <c r="J27" s="380"/>
      <c r="K27" s="383"/>
      <c r="L27" s="383"/>
      <c r="M27" s="383"/>
      <c r="N27" s="378" t="s">
        <v>78</v>
      </c>
      <c r="O27" s="378" t="s">
        <v>2622</v>
      </c>
      <c r="P27" s="378" t="s">
        <v>2641</v>
      </c>
      <c r="Q27" s="379"/>
      <c r="R27" s="380">
        <f t="shared" si="7"/>
        <v>0</v>
      </c>
      <c r="S27" s="380"/>
      <c r="T27" s="380"/>
      <c r="U27" s="380">
        <f t="shared" si="0"/>
        <v>0</v>
      </c>
      <c r="V27" s="394"/>
      <c r="W27" s="395"/>
      <c r="X27" s="395"/>
      <c r="Y27" s="383"/>
      <c r="Z27" s="85"/>
    </row>
    <row r="28" ht="16.5" customHeight="1" spans="1:26">
      <c r="A28" s="378" t="s">
        <v>78</v>
      </c>
      <c r="B28" s="378" t="s">
        <v>2622</v>
      </c>
      <c r="C28" s="378" t="s">
        <v>2642</v>
      </c>
      <c r="D28" s="379">
        <f t="shared" si="4"/>
        <v>0</v>
      </c>
      <c r="E28" s="380">
        <f t="shared" si="5"/>
        <v>0</v>
      </c>
      <c r="F28" s="380"/>
      <c r="G28" s="380"/>
      <c r="H28" s="380" t="s">
        <v>78</v>
      </c>
      <c r="I28" s="380"/>
      <c r="J28" s="380"/>
      <c r="K28" s="383"/>
      <c r="L28" s="383"/>
      <c r="M28" s="383"/>
      <c r="N28" s="378" t="s">
        <v>78</v>
      </c>
      <c r="O28" s="378" t="s">
        <v>68</v>
      </c>
      <c r="P28" s="378" t="s">
        <v>2643</v>
      </c>
      <c r="Q28" s="379"/>
      <c r="R28" s="380">
        <f t="shared" si="7"/>
        <v>0</v>
      </c>
      <c r="S28" s="380"/>
      <c r="T28" s="380"/>
      <c r="U28" s="380">
        <f t="shared" si="0"/>
        <v>0</v>
      </c>
      <c r="V28" s="394"/>
      <c r="W28" s="395"/>
      <c r="X28" s="395"/>
      <c r="Y28" s="383"/>
      <c r="Z28" s="85"/>
    </row>
    <row r="29" ht="16.5" customHeight="1" spans="1:26">
      <c r="A29" s="378" t="s">
        <v>78</v>
      </c>
      <c r="B29" s="378" t="s">
        <v>68</v>
      </c>
      <c r="C29" s="378" t="s">
        <v>2644</v>
      </c>
      <c r="D29" s="379">
        <f t="shared" si="4"/>
        <v>253</v>
      </c>
      <c r="E29" s="380">
        <f t="shared" si="5"/>
        <v>253</v>
      </c>
      <c r="F29" s="380"/>
      <c r="G29" s="380">
        <v>253</v>
      </c>
      <c r="H29" s="380"/>
      <c r="I29" s="380"/>
      <c r="J29" s="380"/>
      <c r="K29" s="383"/>
      <c r="L29" s="383"/>
      <c r="M29" s="383"/>
      <c r="N29" s="378" t="s">
        <v>78</v>
      </c>
      <c r="O29" s="378" t="s">
        <v>2609</v>
      </c>
      <c r="P29" s="378" t="s">
        <v>2645</v>
      </c>
      <c r="Q29" s="379">
        <f t="shared" ref="Q29:Q40" si="8">R29+U29+X29</f>
        <v>50</v>
      </c>
      <c r="R29" s="380">
        <f t="shared" si="7"/>
        <v>50</v>
      </c>
      <c r="S29" s="380"/>
      <c r="T29" s="380">
        <v>50</v>
      </c>
      <c r="U29" s="380">
        <f t="shared" si="0"/>
        <v>0</v>
      </c>
      <c r="V29" s="394"/>
      <c r="W29" s="395"/>
      <c r="X29" s="395"/>
      <c r="Y29" s="383"/>
      <c r="Z29" s="85"/>
    </row>
    <row r="30" ht="16.5" customHeight="1" spans="1:26">
      <c r="A30" s="378" t="s">
        <v>78</v>
      </c>
      <c r="B30" s="378" t="s">
        <v>2609</v>
      </c>
      <c r="C30" s="378" t="s">
        <v>2646</v>
      </c>
      <c r="D30" s="379">
        <f t="shared" si="4"/>
        <v>0</v>
      </c>
      <c r="E30" s="380">
        <f t="shared" si="5"/>
        <v>0</v>
      </c>
      <c r="F30" s="380"/>
      <c r="G30" s="380"/>
      <c r="H30" s="380" t="s">
        <v>78</v>
      </c>
      <c r="I30" s="380"/>
      <c r="J30" s="380"/>
      <c r="K30" s="383"/>
      <c r="L30" s="383"/>
      <c r="M30" s="383"/>
      <c r="N30" s="378" t="s">
        <v>78</v>
      </c>
      <c r="O30" s="378" t="s">
        <v>2612</v>
      </c>
      <c r="P30" s="378" t="s">
        <v>2647</v>
      </c>
      <c r="Q30" s="379"/>
      <c r="R30" s="380">
        <f t="shared" si="7"/>
        <v>0</v>
      </c>
      <c r="S30" s="380"/>
      <c r="T30" s="380"/>
      <c r="U30" s="380">
        <f t="shared" si="0"/>
        <v>0</v>
      </c>
      <c r="V30" s="394"/>
      <c r="W30" s="395"/>
      <c r="X30" s="395"/>
      <c r="Y30" s="383"/>
      <c r="Z30" s="85"/>
    </row>
    <row r="31" ht="16.5" customHeight="1" spans="1:26">
      <c r="A31" s="378" t="s">
        <v>78</v>
      </c>
      <c r="B31" s="378" t="s">
        <v>2605</v>
      </c>
      <c r="C31" s="378" t="s">
        <v>2648</v>
      </c>
      <c r="D31" s="379">
        <f t="shared" si="4"/>
        <v>0</v>
      </c>
      <c r="E31" s="380">
        <f t="shared" si="5"/>
        <v>0</v>
      </c>
      <c r="F31" s="380"/>
      <c r="G31" s="380"/>
      <c r="H31" s="380" t="s">
        <v>78</v>
      </c>
      <c r="I31" s="380"/>
      <c r="J31" s="380"/>
      <c r="K31" s="383"/>
      <c r="L31" s="383"/>
      <c r="M31" s="383"/>
      <c r="N31" s="378" t="s">
        <v>78</v>
      </c>
      <c r="O31" s="378" t="s">
        <v>2615</v>
      </c>
      <c r="P31" s="378" t="s">
        <v>2649</v>
      </c>
      <c r="Q31" s="379">
        <f t="shared" si="8"/>
        <v>1403</v>
      </c>
      <c r="R31" s="380">
        <f t="shared" si="7"/>
        <v>1403</v>
      </c>
      <c r="S31" s="380"/>
      <c r="T31" s="380">
        <v>1403</v>
      </c>
      <c r="U31" s="380">
        <f t="shared" si="0"/>
        <v>0</v>
      </c>
      <c r="V31" s="394"/>
      <c r="W31" s="395"/>
      <c r="X31" s="395"/>
      <c r="Y31" s="383"/>
      <c r="Z31" s="85"/>
    </row>
    <row r="32" ht="16.5" customHeight="1" spans="1:26">
      <c r="A32" s="378" t="s">
        <v>2650</v>
      </c>
      <c r="B32" s="378" t="s">
        <v>78</v>
      </c>
      <c r="C32" s="378" t="s">
        <v>2651</v>
      </c>
      <c r="D32" s="379">
        <f t="shared" si="4"/>
        <v>50685</v>
      </c>
      <c r="E32" s="380">
        <f t="shared" si="5"/>
        <v>2015</v>
      </c>
      <c r="F32" s="380"/>
      <c r="G32" s="380">
        <v>2015</v>
      </c>
      <c r="H32" s="380">
        <v>48670</v>
      </c>
      <c r="I32" s="380"/>
      <c r="J32" s="380">
        <v>48670</v>
      </c>
      <c r="K32" s="382"/>
      <c r="L32" s="382"/>
      <c r="M32" s="382"/>
      <c r="N32" s="378" t="s">
        <v>78</v>
      </c>
      <c r="O32" s="378" t="s">
        <v>2578</v>
      </c>
      <c r="P32" s="378" t="s">
        <v>2652</v>
      </c>
      <c r="Q32" s="379"/>
      <c r="R32" s="380">
        <f t="shared" si="7"/>
        <v>0</v>
      </c>
      <c r="S32" s="380"/>
      <c r="T32" s="380"/>
      <c r="U32" s="380">
        <f t="shared" si="0"/>
        <v>0</v>
      </c>
      <c r="V32" s="394"/>
      <c r="W32" s="395"/>
      <c r="X32" s="395"/>
      <c r="Y32" s="383"/>
      <c r="Z32" s="85"/>
    </row>
    <row r="33" ht="16.5" customHeight="1" spans="1:26">
      <c r="A33" s="378" t="s">
        <v>78</v>
      </c>
      <c r="B33" s="378" t="s">
        <v>2596</v>
      </c>
      <c r="C33" s="378" t="s">
        <v>2636</v>
      </c>
      <c r="D33" s="379">
        <f t="shared" si="4"/>
        <v>0</v>
      </c>
      <c r="E33" s="380">
        <f t="shared" si="5"/>
        <v>0</v>
      </c>
      <c r="F33" s="380"/>
      <c r="G33" s="380"/>
      <c r="H33" s="380" t="s">
        <v>78</v>
      </c>
      <c r="I33" s="380"/>
      <c r="J33" s="380"/>
      <c r="K33" s="383"/>
      <c r="L33" s="383"/>
      <c r="M33" s="383"/>
      <c r="N33" s="378" t="s">
        <v>78</v>
      </c>
      <c r="O33" s="378" t="s">
        <v>74</v>
      </c>
      <c r="P33" s="378" t="s">
        <v>2626</v>
      </c>
      <c r="Q33" s="379"/>
      <c r="R33" s="380">
        <f t="shared" si="7"/>
        <v>0</v>
      </c>
      <c r="S33" s="380"/>
      <c r="T33" s="380"/>
      <c r="U33" s="380">
        <f t="shared" si="0"/>
        <v>0</v>
      </c>
      <c r="V33" s="394"/>
      <c r="W33" s="395"/>
      <c r="X33" s="395"/>
      <c r="Y33" s="383"/>
      <c r="Z33" s="85"/>
    </row>
    <row r="34" ht="16.5" customHeight="1" spans="1:26">
      <c r="A34" s="378" t="s">
        <v>78</v>
      </c>
      <c r="B34" s="378" t="s">
        <v>2599</v>
      </c>
      <c r="C34" s="378" t="s">
        <v>2638</v>
      </c>
      <c r="D34" s="379">
        <f t="shared" si="4"/>
        <v>2015</v>
      </c>
      <c r="E34" s="380">
        <f t="shared" si="5"/>
        <v>2015</v>
      </c>
      <c r="F34" s="380"/>
      <c r="G34" s="380">
        <v>2015</v>
      </c>
      <c r="H34" s="380"/>
      <c r="I34" s="380"/>
      <c r="J34" s="380"/>
      <c r="K34" s="383"/>
      <c r="L34" s="383"/>
      <c r="M34" s="383"/>
      <c r="N34" s="378" t="s">
        <v>78</v>
      </c>
      <c r="O34" s="378" t="s">
        <v>2579</v>
      </c>
      <c r="P34" s="378" t="s">
        <v>2629</v>
      </c>
      <c r="Q34" s="379">
        <f t="shared" si="8"/>
        <v>2759</v>
      </c>
      <c r="R34" s="380">
        <f t="shared" si="7"/>
        <v>2759</v>
      </c>
      <c r="S34" s="380"/>
      <c r="T34" s="380">
        <v>2759</v>
      </c>
      <c r="U34" s="380">
        <f t="shared" si="0"/>
        <v>0</v>
      </c>
      <c r="V34" s="394"/>
      <c r="W34" s="395"/>
      <c r="X34" s="395"/>
      <c r="Y34" s="383"/>
      <c r="Z34" s="85"/>
    </row>
    <row r="35" ht="16.5" customHeight="1" spans="1:26">
      <c r="A35" s="378" t="s">
        <v>78</v>
      </c>
      <c r="B35" s="378" t="s">
        <v>2602</v>
      </c>
      <c r="C35" s="378" t="s">
        <v>2640</v>
      </c>
      <c r="D35" s="379">
        <f t="shared" si="4"/>
        <v>0</v>
      </c>
      <c r="E35" s="380">
        <f t="shared" si="5"/>
        <v>0</v>
      </c>
      <c r="F35" s="380"/>
      <c r="G35" s="380"/>
      <c r="H35" s="380" t="s">
        <v>78</v>
      </c>
      <c r="I35" s="380"/>
      <c r="J35" s="380"/>
      <c r="K35" s="383"/>
      <c r="L35" s="383"/>
      <c r="M35" s="383"/>
      <c r="N35" s="378" t="s">
        <v>78</v>
      </c>
      <c r="O35" s="378" t="s">
        <v>2580</v>
      </c>
      <c r="P35" s="378" t="s">
        <v>2653</v>
      </c>
      <c r="Q35" s="379">
        <f t="shared" si="8"/>
        <v>807.74</v>
      </c>
      <c r="R35" s="380">
        <f t="shared" si="7"/>
        <v>807.74</v>
      </c>
      <c r="S35" s="380"/>
      <c r="T35" s="380">
        <v>807.74</v>
      </c>
      <c r="U35" s="380">
        <f t="shared" si="0"/>
        <v>0</v>
      </c>
      <c r="V35" s="394"/>
      <c r="W35" s="395"/>
      <c r="X35" s="395"/>
      <c r="Y35" s="383"/>
      <c r="Z35" s="85"/>
    </row>
    <row r="36" ht="16.5" customHeight="1" spans="1:26">
      <c r="A36" s="378" t="s">
        <v>78</v>
      </c>
      <c r="B36" s="378" t="s">
        <v>2619</v>
      </c>
      <c r="C36" s="378" t="s">
        <v>2644</v>
      </c>
      <c r="D36" s="379">
        <f t="shared" si="4"/>
        <v>0</v>
      </c>
      <c r="E36" s="380">
        <f t="shared" si="5"/>
        <v>0</v>
      </c>
      <c r="F36" s="380"/>
      <c r="G36" s="380"/>
      <c r="H36" s="380" t="s">
        <v>78</v>
      </c>
      <c r="I36" s="380"/>
      <c r="J36" s="380"/>
      <c r="K36" s="383"/>
      <c r="L36" s="383"/>
      <c r="M36" s="383"/>
      <c r="N36" s="378" t="s">
        <v>78</v>
      </c>
      <c r="O36" s="378" t="s">
        <v>2581</v>
      </c>
      <c r="P36" s="378" t="s">
        <v>2614</v>
      </c>
      <c r="Q36" s="379">
        <f t="shared" si="8"/>
        <v>80</v>
      </c>
      <c r="R36" s="380">
        <f t="shared" si="7"/>
        <v>80</v>
      </c>
      <c r="S36" s="380"/>
      <c r="T36" s="380">
        <v>80</v>
      </c>
      <c r="U36" s="380">
        <f t="shared" si="0"/>
        <v>0</v>
      </c>
      <c r="V36" s="394"/>
      <c r="W36" s="395"/>
      <c r="X36" s="395"/>
      <c r="Y36" s="383"/>
      <c r="Z36" s="85"/>
    </row>
    <row r="37" ht="16.5" customHeight="1" spans="1:26">
      <c r="A37" s="378" t="s">
        <v>78</v>
      </c>
      <c r="B37" s="378" t="s">
        <v>2622</v>
      </c>
      <c r="C37" s="378" t="s">
        <v>2646</v>
      </c>
      <c r="D37" s="379">
        <f t="shared" si="4"/>
        <v>0</v>
      </c>
      <c r="E37" s="380">
        <f t="shared" si="5"/>
        <v>0</v>
      </c>
      <c r="F37" s="380"/>
      <c r="G37" s="380"/>
      <c r="H37" s="380" t="s">
        <v>78</v>
      </c>
      <c r="I37" s="380"/>
      <c r="J37" s="380"/>
      <c r="K37" s="383"/>
      <c r="L37" s="383"/>
      <c r="M37" s="383"/>
      <c r="N37" s="378" t="s">
        <v>78</v>
      </c>
      <c r="O37" s="378" t="s">
        <v>2582</v>
      </c>
      <c r="P37" s="378" t="s">
        <v>2617</v>
      </c>
      <c r="Q37" s="379">
        <f t="shared" si="8"/>
        <v>170</v>
      </c>
      <c r="R37" s="380">
        <f t="shared" si="7"/>
        <v>170</v>
      </c>
      <c r="S37" s="380"/>
      <c r="T37" s="380">
        <v>170</v>
      </c>
      <c r="U37" s="380">
        <f t="shared" si="0"/>
        <v>0</v>
      </c>
      <c r="V37" s="394"/>
      <c r="W37" s="395"/>
      <c r="X37" s="395"/>
      <c r="Y37" s="383"/>
      <c r="Z37" s="85"/>
    </row>
    <row r="38" ht="16.5" customHeight="1" spans="1:26">
      <c r="A38" s="378" t="s">
        <v>78</v>
      </c>
      <c r="B38" s="378" t="s">
        <v>2605</v>
      </c>
      <c r="C38" s="378" t="s">
        <v>2648</v>
      </c>
      <c r="D38" s="379">
        <f t="shared" si="4"/>
        <v>48670</v>
      </c>
      <c r="E38" s="380">
        <f t="shared" si="5"/>
        <v>0</v>
      </c>
      <c r="F38" s="380"/>
      <c r="G38" s="380"/>
      <c r="H38" s="380">
        <v>48670</v>
      </c>
      <c r="I38" s="380"/>
      <c r="J38" s="380">
        <v>48670</v>
      </c>
      <c r="K38" s="383"/>
      <c r="L38" s="383"/>
      <c r="M38" s="383"/>
      <c r="N38" s="378" t="s">
        <v>78</v>
      </c>
      <c r="O38" s="378" t="s">
        <v>2583</v>
      </c>
      <c r="P38" s="378" t="s">
        <v>2625</v>
      </c>
      <c r="Q38" s="379">
        <f t="shared" si="8"/>
        <v>88</v>
      </c>
      <c r="R38" s="380">
        <f t="shared" si="7"/>
        <v>88</v>
      </c>
      <c r="S38" s="380">
        <v>38</v>
      </c>
      <c r="T38" s="380">
        <v>50</v>
      </c>
      <c r="U38" s="380">
        <f t="shared" si="0"/>
        <v>0</v>
      </c>
      <c r="V38" s="394"/>
      <c r="W38" s="395"/>
      <c r="X38" s="395"/>
      <c r="Y38" s="383"/>
      <c r="Z38" s="85"/>
    </row>
    <row r="39" ht="16.5" customHeight="1" spans="1:26">
      <c r="A39" s="378" t="s">
        <v>2654</v>
      </c>
      <c r="B39" s="378" t="s">
        <v>78</v>
      </c>
      <c r="C39" s="378" t="s">
        <v>2655</v>
      </c>
      <c r="D39" s="379">
        <v>7063</v>
      </c>
      <c r="E39" s="380">
        <v>7063</v>
      </c>
      <c r="F39" s="380">
        <v>7063</v>
      </c>
      <c r="G39" s="380"/>
      <c r="H39" s="380"/>
      <c r="I39" s="380"/>
      <c r="J39" s="380"/>
      <c r="K39" s="382"/>
      <c r="L39" s="382"/>
      <c r="M39" s="382"/>
      <c r="N39" s="378" t="s">
        <v>78</v>
      </c>
      <c r="O39" s="378" t="s">
        <v>2584</v>
      </c>
      <c r="P39" s="378" t="s">
        <v>2656</v>
      </c>
      <c r="Q39" s="379">
        <f t="shared" si="8"/>
        <v>40</v>
      </c>
      <c r="R39" s="380">
        <f t="shared" si="7"/>
        <v>40</v>
      </c>
      <c r="S39" s="380"/>
      <c r="T39" s="380">
        <v>40</v>
      </c>
      <c r="U39" s="380">
        <f t="shared" si="0"/>
        <v>0</v>
      </c>
      <c r="V39" s="394"/>
      <c r="W39" s="395"/>
      <c r="X39" s="395"/>
      <c r="Y39" s="383"/>
      <c r="Z39" s="85"/>
    </row>
    <row r="40" ht="16.5" customHeight="1" spans="1:26">
      <c r="A40" s="378" t="s">
        <v>78</v>
      </c>
      <c r="B40" s="378" t="s">
        <v>2596</v>
      </c>
      <c r="C40" s="378" t="s">
        <v>2657</v>
      </c>
      <c r="D40" s="379">
        <v>7063</v>
      </c>
      <c r="E40" s="380">
        <v>7063</v>
      </c>
      <c r="F40" s="380">
        <v>7063</v>
      </c>
      <c r="G40" s="380"/>
      <c r="H40" s="380"/>
      <c r="I40" s="380"/>
      <c r="J40" s="380"/>
      <c r="K40" s="383"/>
      <c r="L40" s="383"/>
      <c r="M40" s="383"/>
      <c r="N40" s="378" t="s">
        <v>78</v>
      </c>
      <c r="O40" s="378" t="s">
        <v>2590</v>
      </c>
      <c r="P40" s="378" t="s">
        <v>2658</v>
      </c>
      <c r="Q40" s="379">
        <f t="shared" si="8"/>
        <v>50</v>
      </c>
      <c r="R40" s="380">
        <f t="shared" si="7"/>
        <v>50</v>
      </c>
      <c r="S40" s="380"/>
      <c r="T40" s="380">
        <v>50</v>
      </c>
      <c r="U40" s="380">
        <f t="shared" si="0"/>
        <v>0</v>
      </c>
      <c r="V40" s="394"/>
      <c r="W40" s="395"/>
      <c r="X40" s="395"/>
      <c r="Y40" s="383"/>
      <c r="Z40" s="85"/>
    </row>
    <row r="41" ht="16.5" customHeight="1" spans="1:26">
      <c r="A41" s="378" t="s">
        <v>78</v>
      </c>
      <c r="B41" s="378" t="s">
        <v>2599</v>
      </c>
      <c r="C41" s="378" t="s">
        <v>2659</v>
      </c>
      <c r="D41" s="379"/>
      <c r="E41" s="380"/>
      <c r="F41" s="380"/>
      <c r="G41" s="380"/>
      <c r="H41" s="380"/>
      <c r="I41" s="380"/>
      <c r="J41" s="380"/>
      <c r="K41" s="383"/>
      <c r="L41" s="383"/>
      <c r="M41" s="383"/>
      <c r="N41" s="378" t="s">
        <v>78</v>
      </c>
      <c r="O41" s="378" t="s">
        <v>2591</v>
      </c>
      <c r="P41" s="378" t="s">
        <v>2660</v>
      </c>
      <c r="Q41" s="379"/>
      <c r="R41" s="380">
        <f t="shared" si="7"/>
        <v>0</v>
      </c>
      <c r="S41" s="380"/>
      <c r="T41" s="380"/>
      <c r="U41" s="380">
        <f t="shared" si="0"/>
        <v>0</v>
      </c>
      <c r="V41" s="394"/>
      <c r="W41" s="395"/>
      <c r="X41" s="395"/>
      <c r="Y41" s="383"/>
      <c r="Z41" s="85"/>
    </row>
    <row r="42" ht="16.5" customHeight="1" spans="1:26">
      <c r="A42" s="378" t="s">
        <v>78</v>
      </c>
      <c r="B42" s="378" t="s">
        <v>2605</v>
      </c>
      <c r="C42" s="378" t="s">
        <v>2661</v>
      </c>
      <c r="D42" s="379">
        <f t="shared" ref="D42:D49" si="9">SUM(E42,H42,K42)</f>
        <v>0</v>
      </c>
      <c r="E42" s="380">
        <f t="shared" ref="E42:E88" si="10">F42+G42</f>
        <v>0</v>
      </c>
      <c r="F42" s="380"/>
      <c r="G42" s="380"/>
      <c r="H42" s="380" t="s">
        <v>78</v>
      </c>
      <c r="I42" s="380"/>
      <c r="J42" s="380"/>
      <c r="K42" s="383"/>
      <c r="L42" s="383"/>
      <c r="M42" s="383"/>
      <c r="N42" s="378" t="s">
        <v>78</v>
      </c>
      <c r="O42" s="378" t="s">
        <v>2592</v>
      </c>
      <c r="P42" s="378" t="s">
        <v>2662</v>
      </c>
      <c r="Q42" s="379">
        <f t="shared" ref="Q42:Q46" si="11">R42+U42+X42</f>
        <v>47</v>
      </c>
      <c r="R42" s="380">
        <f t="shared" si="7"/>
        <v>47</v>
      </c>
      <c r="S42" s="380"/>
      <c r="T42" s="380">
        <v>47</v>
      </c>
      <c r="U42" s="380">
        <f t="shared" si="0"/>
        <v>0</v>
      </c>
      <c r="V42" s="394"/>
      <c r="W42" s="395"/>
      <c r="X42" s="395"/>
      <c r="Y42" s="383"/>
      <c r="Z42" s="85"/>
    </row>
    <row r="43" ht="16.5" customHeight="1" spans="1:26">
      <c r="A43" s="378" t="s">
        <v>2663</v>
      </c>
      <c r="B43" s="378" t="s">
        <v>78</v>
      </c>
      <c r="C43" s="378" t="s">
        <v>2664</v>
      </c>
      <c r="D43" s="379">
        <f t="shared" si="9"/>
        <v>154</v>
      </c>
      <c r="E43" s="380">
        <f t="shared" si="10"/>
        <v>154</v>
      </c>
      <c r="F43" s="380">
        <v>154</v>
      </c>
      <c r="G43" s="380"/>
      <c r="H43" s="380"/>
      <c r="I43" s="380"/>
      <c r="J43" s="380"/>
      <c r="K43" s="382"/>
      <c r="L43" s="382"/>
      <c r="M43" s="382"/>
      <c r="N43" s="378" t="s">
        <v>78</v>
      </c>
      <c r="O43" s="378" t="s">
        <v>2665</v>
      </c>
      <c r="P43" s="378" t="s">
        <v>2623</v>
      </c>
      <c r="Q43" s="379">
        <f t="shared" si="11"/>
        <v>3664.2</v>
      </c>
      <c r="R43" s="380">
        <f t="shared" si="7"/>
        <v>3362.2</v>
      </c>
      <c r="S43" s="380"/>
      <c r="T43" s="380">
        <v>3362.2</v>
      </c>
      <c r="U43" s="380">
        <f t="shared" si="0"/>
        <v>0</v>
      </c>
      <c r="V43" s="394"/>
      <c r="W43" s="395"/>
      <c r="X43" s="395">
        <v>302</v>
      </c>
      <c r="Y43" s="383"/>
      <c r="Z43" s="85">
        <v>302</v>
      </c>
    </row>
    <row r="44" ht="16.5" customHeight="1" spans="1:26">
      <c r="A44" s="378" t="s">
        <v>78</v>
      </c>
      <c r="B44" s="378" t="s">
        <v>2596</v>
      </c>
      <c r="C44" s="378" t="s">
        <v>2666</v>
      </c>
      <c r="D44" s="379">
        <f t="shared" si="9"/>
        <v>154</v>
      </c>
      <c r="E44" s="380">
        <f t="shared" si="10"/>
        <v>154</v>
      </c>
      <c r="F44" s="380">
        <v>154</v>
      </c>
      <c r="G44" s="380"/>
      <c r="H44" s="380"/>
      <c r="I44" s="380"/>
      <c r="J44" s="380"/>
      <c r="K44" s="383"/>
      <c r="L44" s="383"/>
      <c r="M44" s="383"/>
      <c r="N44" s="378" t="s">
        <v>78</v>
      </c>
      <c r="O44" s="378" t="s">
        <v>2667</v>
      </c>
      <c r="P44" s="378" t="s">
        <v>2668</v>
      </c>
      <c r="Q44" s="379">
        <f t="shared" si="11"/>
        <v>193.57</v>
      </c>
      <c r="R44" s="380">
        <f t="shared" si="7"/>
        <v>193.57</v>
      </c>
      <c r="S44" s="380">
        <v>193.57</v>
      </c>
      <c r="T44" s="380"/>
      <c r="U44" s="380">
        <f t="shared" si="0"/>
        <v>0</v>
      </c>
      <c r="V44" s="394"/>
      <c r="W44" s="395"/>
      <c r="X44" s="395"/>
      <c r="Y44" s="383"/>
      <c r="Z44" s="85"/>
    </row>
    <row r="45" ht="16.5" customHeight="1" spans="1:26">
      <c r="A45" s="378" t="s">
        <v>78</v>
      </c>
      <c r="B45" s="378" t="s">
        <v>2599</v>
      </c>
      <c r="C45" s="378" t="s">
        <v>2669</v>
      </c>
      <c r="D45" s="379">
        <f t="shared" si="9"/>
        <v>0</v>
      </c>
      <c r="E45" s="380">
        <f t="shared" si="10"/>
        <v>0</v>
      </c>
      <c r="F45" s="380"/>
      <c r="G45" s="380"/>
      <c r="H45" s="380" t="s">
        <v>78</v>
      </c>
      <c r="I45" s="380"/>
      <c r="J45" s="380"/>
      <c r="K45" s="383"/>
      <c r="L45" s="383"/>
      <c r="M45" s="383"/>
      <c r="N45" s="378" t="s">
        <v>78</v>
      </c>
      <c r="O45" s="378" t="s">
        <v>2670</v>
      </c>
      <c r="P45" s="378" t="s">
        <v>2671</v>
      </c>
      <c r="Q45" s="379">
        <f t="shared" si="11"/>
        <v>242</v>
      </c>
      <c r="R45" s="380">
        <f t="shared" si="7"/>
        <v>242</v>
      </c>
      <c r="S45" s="380">
        <v>242</v>
      </c>
      <c r="T45" s="380"/>
      <c r="U45" s="380">
        <f t="shared" si="0"/>
        <v>0</v>
      </c>
      <c r="V45" s="394"/>
      <c r="W45" s="395"/>
      <c r="X45" s="395"/>
      <c r="Y45" s="383"/>
      <c r="Z45" s="85"/>
    </row>
    <row r="46" ht="16.5" customHeight="1" spans="1:26">
      <c r="A46" s="378" t="s">
        <v>2672</v>
      </c>
      <c r="B46" s="378" t="s">
        <v>78</v>
      </c>
      <c r="C46" s="378" t="s">
        <v>2673</v>
      </c>
      <c r="D46" s="379">
        <f t="shared" si="9"/>
        <v>26942.56</v>
      </c>
      <c r="E46" s="380">
        <f t="shared" si="10"/>
        <v>25973.56</v>
      </c>
      <c r="F46" s="380"/>
      <c r="G46" s="380">
        <v>25973.56</v>
      </c>
      <c r="H46" s="380">
        <v>128</v>
      </c>
      <c r="I46" s="380"/>
      <c r="J46" s="380">
        <v>128</v>
      </c>
      <c r="K46" s="382">
        <v>841</v>
      </c>
      <c r="L46" s="382"/>
      <c r="M46" s="382">
        <v>841</v>
      </c>
      <c r="N46" s="378" t="s">
        <v>78</v>
      </c>
      <c r="O46" s="378" t="s">
        <v>2674</v>
      </c>
      <c r="P46" s="378" t="s">
        <v>2628</v>
      </c>
      <c r="Q46" s="379">
        <f t="shared" si="11"/>
        <v>44</v>
      </c>
      <c r="R46" s="380">
        <f t="shared" si="7"/>
        <v>44</v>
      </c>
      <c r="S46" s="380">
        <v>44</v>
      </c>
      <c r="T46" s="380"/>
      <c r="U46" s="380">
        <f t="shared" si="0"/>
        <v>0</v>
      </c>
      <c r="V46" s="394"/>
      <c r="W46" s="395"/>
      <c r="X46" s="395"/>
      <c r="Y46" s="383"/>
      <c r="Z46" s="85"/>
    </row>
    <row r="47" ht="16.5" customHeight="1" spans="1:26">
      <c r="A47" s="378" t="s">
        <v>78</v>
      </c>
      <c r="B47" s="378" t="s">
        <v>2596</v>
      </c>
      <c r="C47" s="378" t="s">
        <v>2675</v>
      </c>
      <c r="D47" s="379">
        <f t="shared" si="9"/>
        <v>25973.56</v>
      </c>
      <c r="E47" s="380">
        <f t="shared" si="10"/>
        <v>25973.56</v>
      </c>
      <c r="F47" s="380"/>
      <c r="G47" s="380">
        <v>25973.56</v>
      </c>
      <c r="H47" s="380"/>
      <c r="I47" s="380"/>
      <c r="J47" s="380"/>
      <c r="K47" s="383"/>
      <c r="L47" s="383"/>
      <c r="M47" s="383"/>
      <c r="N47" s="378" t="s">
        <v>78</v>
      </c>
      <c r="O47" s="378" t="s">
        <v>2676</v>
      </c>
      <c r="P47" s="378" t="s">
        <v>2677</v>
      </c>
      <c r="Q47" s="379"/>
      <c r="R47" s="380">
        <f t="shared" si="7"/>
        <v>0</v>
      </c>
      <c r="S47" s="380"/>
      <c r="T47" s="380"/>
      <c r="U47" s="380">
        <f t="shared" si="0"/>
        <v>0</v>
      </c>
      <c r="V47" s="394"/>
      <c r="W47" s="395"/>
      <c r="X47" s="395"/>
      <c r="Y47" s="383"/>
      <c r="Z47" s="85"/>
    </row>
    <row r="48" ht="16.5" customHeight="1" spans="1:26">
      <c r="A48" s="378" t="s">
        <v>78</v>
      </c>
      <c r="B48" s="378" t="s">
        <v>2599</v>
      </c>
      <c r="C48" s="378" t="s">
        <v>2678</v>
      </c>
      <c r="D48" s="379">
        <f t="shared" si="9"/>
        <v>0</v>
      </c>
      <c r="E48" s="380">
        <f t="shared" si="10"/>
        <v>0</v>
      </c>
      <c r="F48" s="380"/>
      <c r="G48" s="380"/>
      <c r="H48" s="380" t="s">
        <v>78</v>
      </c>
      <c r="I48" s="380"/>
      <c r="J48" s="380"/>
      <c r="K48" s="383"/>
      <c r="L48" s="383"/>
      <c r="M48" s="383"/>
      <c r="N48" s="378" t="s">
        <v>78</v>
      </c>
      <c r="O48" s="378" t="s">
        <v>2679</v>
      </c>
      <c r="P48" s="378" t="s">
        <v>2680</v>
      </c>
      <c r="Q48" s="379"/>
      <c r="R48" s="380">
        <f t="shared" si="7"/>
        <v>0</v>
      </c>
      <c r="S48" s="380"/>
      <c r="T48" s="380"/>
      <c r="U48" s="380">
        <f t="shared" si="0"/>
        <v>0</v>
      </c>
      <c r="V48" s="394"/>
      <c r="W48" s="395"/>
      <c r="X48" s="395"/>
      <c r="Y48" s="383"/>
      <c r="Z48" s="85"/>
    </row>
    <row r="49" ht="16.5" customHeight="1" spans="1:26">
      <c r="A49" s="378" t="s">
        <v>78</v>
      </c>
      <c r="B49" s="378" t="s">
        <v>2605</v>
      </c>
      <c r="C49" s="378" t="s">
        <v>2681</v>
      </c>
      <c r="D49" s="379">
        <f t="shared" si="9"/>
        <v>969</v>
      </c>
      <c r="E49" s="380">
        <f t="shared" si="10"/>
        <v>0</v>
      </c>
      <c r="F49" s="380"/>
      <c r="G49" s="380"/>
      <c r="H49" s="380">
        <v>128</v>
      </c>
      <c r="I49" s="380"/>
      <c r="J49" s="380">
        <v>128</v>
      </c>
      <c r="K49" s="383">
        <v>841</v>
      </c>
      <c r="L49" s="383"/>
      <c r="M49" s="383">
        <v>841</v>
      </c>
      <c r="N49" s="378" t="s">
        <v>78</v>
      </c>
      <c r="O49" s="378" t="s">
        <v>2605</v>
      </c>
      <c r="P49" s="378" t="s">
        <v>2631</v>
      </c>
      <c r="Q49" s="379"/>
      <c r="R49" s="380">
        <f t="shared" si="7"/>
        <v>0</v>
      </c>
      <c r="S49" s="380"/>
      <c r="T49" s="380"/>
      <c r="U49" s="380">
        <f t="shared" si="0"/>
        <v>0</v>
      </c>
      <c r="V49" s="394"/>
      <c r="W49" s="395"/>
      <c r="X49" s="395"/>
      <c r="Y49" s="383"/>
      <c r="Z49" s="85"/>
    </row>
    <row r="50" ht="16.5" customHeight="1" spans="1:26">
      <c r="A50" s="378" t="s">
        <v>2682</v>
      </c>
      <c r="B50" s="378" t="s">
        <v>78</v>
      </c>
      <c r="C50" s="378" t="s">
        <v>2683</v>
      </c>
      <c r="D50" s="379">
        <v>2000</v>
      </c>
      <c r="E50" s="380">
        <f t="shared" si="10"/>
        <v>2000</v>
      </c>
      <c r="F50" s="380"/>
      <c r="G50" s="380">
        <v>2000</v>
      </c>
      <c r="H50" s="380"/>
      <c r="I50" s="380"/>
      <c r="J50" s="380"/>
      <c r="K50" s="382"/>
      <c r="L50" s="382"/>
      <c r="M50" s="382"/>
      <c r="N50" s="378" t="s">
        <v>2684</v>
      </c>
      <c r="O50" s="378" t="s">
        <v>78</v>
      </c>
      <c r="P50" s="378" t="s">
        <v>2685</v>
      </c>
      <c r="Q50" s="379">
        <f t="shared" ref="Q50:Q55" si="12">R50+U50+X50</f>
        <v>8265.53</v>
      </c>
      <c r="R50" s="380">
        <f t="shared" si="7"/>
        <v>8265.53</v>
      </c>
      <c r="S50" s="380">
        <v>8265.53</v>
      </c>
      <c r="T50" s="380"/>
      <c r="U50" s="380">
        <f t="shared" si="0"/>
        <v>0</v>
      </c>
      <c r="V50" s="380"/>
      <c r="W50" s="380"/>
      <c r="X50" s="380"/>
      <c r="Y50" s="382"/>
      <c r="Z50" s="399"/>
    </row>
    <row r="51" ht="16.5" customHeight="1" spans="1:26">
      <c r="A51" s="378" t="s">
        <v>78</v>
      </c>
      <c r="B51" s="378" t="s">
        <v>2602</v>
      </c>
      <c r="C51" s="378" t="s">
        <v>2686</v>
      </c>
      <c r="D51" s="379">
        <f t="shared" ref="D51:D53" si="13">SUM(E51,H51,K51)</f>
        <v>0</v>
      </c>
      <c r="E51" s="380">
        <f t="shared" si="10"/>
        <v>0</v>
      </c>
      <c r="F51" s="380"/>
      <c r="G51" s="380"/>
      <c r="H51" s="380" t="s">
        <v>78</v>
      </c>
      <c r="I51" s="380"/>
      <c r="J51" s="380"/>
      <c r="K51" s="383"/>
      <c r="L51" s="383"/>
      <c r="M51" s="383"/>
      <c r="N51" s="378" t="s">
        <v>78</v>
      </c>
      <c r="O51" s="378" t="s">
        <v>2596</v>
      </c>
      <c r="P51" s="378" t="s">
        <v>2687</v>
      </c>
      <c r="Q51" s="379"/>
      <c r="R51" s="380">
        <f t="shared" si="7"/>
        <v>0</v>
      </c>
      <c r="S51" s="380"/>
      <c r="T51" s="380"/>
      <c r="U51" s="380">
        <f t="shared" si="0"/>
        <v>0</v>
      </c>
      <c r="V51" s="394"/>
      <c r="W51" s="395"/>
      <c r="X51" s="395"/>
      <c r="Y51" s="383"/>
      <c r="Z51" s="85"/>
    </row>
    <row r="52" ht="16.5" customHeight="1" spans="1:26">
      <c r="A52" s="378" t="s">
        <v>78</v>
      </c>
      <c r="B52" s="378" t="s">
        <v>2619</v>
      </c>
      <c r="C52" s="378" t="s">
        <v>2688</v>
      </c>
      <c r="D52" s="379">
        <f t="shared" si="13"/>
        <v>0</v>
      </c>
      <c r="E52" s="380">
        <f t="shared" si="10"/>
        <v>0</v>
      </c>
      <c r="F52" s="380"/>
      <c r="G52" s="380"/>
      <c r="H52" s="380" t="s">
        <v>78</v>
      </c>
      <c r="I52" s="380"/>
      <c r="J52" s="380"/>
      <c r="K52" s="383"/>
      <c r="L52" s="383"/>
      <c r="M52" s="383"/>
      <c r="N52" s="378" t="s">
        <v>78</v>
      </c>
      <c r="O52" s="378" t="s">
        <v>2599</v>
      </c>
      <c r="P52" s="378" t="s">
        <v>2689</v>
      </c>
      <c r="Q52" s="379">
        <f t="shared" si="12"/>
        <v>218.43</v>
      </c>
      <c r="R52" s="380">
        <f t="shared" si="7"/>
        <v>218.43</v>
      </c>
      <c r="S52" s="380">
        <v>218.43</v>
      </c>
      <c r="T52" s="380"/>
      <c r="U52" s="380">
        <f t="shared" si="0"/>
        <v>0</v>
      </c>
      <c r="V52" s="394"/>
      <c r="W52" s="395"/>
      <c r="X52" s="395"/>
      <c r="Y52" s="383"/>
      <c r="Z52" s="85"/>
    </row>
    <row r="53" ht="16.5" customHeight="1" spans="1:26">
      <c r="A53" s="378" t="s">
        <v>78</v>
      </c>
      <c r="B53" s="378" t="s">
        <v>2622</v>
      </c>
      <c r="C53" s="378" t="s">
        <v>2690</v>
      </c>
      <c r="D53" s="379">
        <f t="shared" si="13"/>
        <v>2000</v>
      </c>
      <c r="E53" s="380">
        <f t="shared" si="10"/>
        <v>2000</v>
      </c>
      <c r="F53" s="380"/>
      <c r="G53" s="380">
        <v>2000</v>
      </c>
      <c r="H53" s="380"/>
      <c r="I53" s="380"/>
      <c r="J53" s="380"/>
      <c r="K53" s="383"/>
      <c r="L53" s="383"/>
      <c r="M53" s="383"/>
      <c r="N53" s="378" t="s">
        <v>78</v>
      </c>
      <c r="O53" s="378" t="s">
        <v>2602</v>
      </c>
      <c r="P53" s="378" t="s">
        <v>2691</v>
      </c>
      <c r="Q53" s="379"/>
      <c r="R53" s="380">
        <f t="shared" si="7"/>
        <v>0</v>
      </c>
      <c r="S53" s="380"/>
      <c r="T53" s="380"/>
      <c r="U53" s="380">
        <f t="shared" si="0"/>
        <v>0</v>
      </c>
      <c r="V53" s="394"/>
      <c r="W53" s="395"/>
      <c r="X53" s="395"/>
      <c r="Y53" s="383"/>
      <c r="Z53" s="85"/>
    </row>
    <row r="54" ht="16.5" customHeight="1" spans="1:26">
      <c r="A54" s="378" t="s">
        <v>78</v>
      </c>
      <c r="B54" s="378" t="s">
        <v>2605</v>
      </c>
      <c r="C54" s="378" t="s">
        <v>2692</v>
      </c>
      <c r="D54" s="379"/>
      <c r="E54" s="380">
        <f t="shared" si="10"/>
        <v>0</v>
      </c>
      <c r="F54" s="380"/>
      <c r="G54" s="380"/>
      <c r="H54" s="380"/>
      <c r="I54" s="380"/>
      <c r="J54" s="380"/>
      <c r="K54" s="383"/>
      <c r="L54" s="383"/>
      <c r="M54" s="383"/>
      <c r="N54" s="378" t="s">
        <v>78</v>
      </c>
      <c r="O54" s="378" t="s">
        <v>2619</v>
      </c>
      <c r="P54" s="378" t="s">
        <v>2693</v>
      </c>
      <c r="Q54" s="379"/>
      <c r="R54" s="380">
        <f t="shared" si="7"/>
        <v>0</v>
      </c>
      <c r="S54" s="380"/>
      <c r="T54" s="380"/>
      <c r="U54" s="380">
        <f t="shared" si="0"/>
        <v>0</v>
      </c>
      <c r="V54" s="394"/>
      <c r="W54" s="395"/>
      <c r="X54" s="395"/>
      <c r="Y54" s="383"/>
      <c r="Z54" s="85"/>
    </row>
    <row r="55" ht="16.5" customHeight="1" spans="1:26">
      <c r="A55" s="378" t="s">
        <v>2694</v>
      </c>
      <c r="B55" s="378" t="s">
        <v>78</v>
      </c>
      <c r="C55" s="378" t="s">
        <v>2685</v>
      </c>
      <c r="D55" s="379">
        <f t="shared" ref="D55:D88" si="14">SUM(E55,H55,K55)</f>
        <v>8265.53</v>
      </c>
      <c r="E55" s="380">
        <f t="shared" si="10"/>
        <v>8265.53</v>
      </c>
      <c r="F55" s="380">
        <v>8265.53</v>
      </c>
      <c r="G55" s="380"/>
      <c r="H55" s="380"/>
      <c r="I55" s="380"/>
      <c r="J55" s="380"/>
      <c r="K55" s="382"/>
      <c r="L55" s="382"/>
      <c r="M55" s="382"/>
      <c r="N55" s="378" t="s">
        <v>78</v>
      </c>
      <c r="O55" s="378" t="s">
        <v>2622</v>
      </c>
      <c r="P55" s="378" t="s">
        <v>2695</v>
      </c>
      <c r="Q55" s="379">
        <f t="shared" si="12"/>
        <v>7756.05</v>
      </c>
      <c r="R55" s="380">
        <f t="shared" si="7"/>
        <v>7756.05</v>
      </c>
      <c r="S55" s="380">
        <v>7756.05</v>
      </c>
      <c r="T55" s="380"/>
      <c r="U55" s="380">
        <f t="shared" si="0"/>
        <v>0</v>
      </c>
      <c r="V55" s="394"/>
      <c r="W55" s="395"/>
      <c r="X55" s="395"/>
      <c r="Y55" s="383"/>
      <c r="Z55" s="85"/>
    </row>
    <row r="56" ht="16.5" customHeight="1" spans="1:26">
      <c r="A56" s="378" t="s">
        <v>78</v>
      </c>
      <c r="B56" s="378" t="s">
        <v>2596</v>
      </c>
      <c r="C56" s="378" t="s">
        <v>2696</v>
      </c>
      <c r="D56" s="379">
        <f t="shared" si="14"/>
        <v>7756.05</v>
      </c>
      <c r="E56" s="380">
        <f t="shared" si="10"/>
        <v>7756.05</v>
      </c>
      <c r="F56" s="380">
        <v>7756.05</v>
      </c>
      <c r="G56" s="380"/>
      <c r="H56" s="380"/>
      <c r="I56" s="380"/>
      <c r="J56" s="380"/>
      <c r="K56" s="383"/>
      <c r="L56" s="383"/>
      <c r="M56" s="383"/>
      <c r="N56" s="378" t="s">
        <v>78</v>
      </c>
      <c r="O56" s="378" t="s">
        <v>68</v>
      </c>
      <c r="P56" s="378" t="s">
        <v>2697</v>
      </c>
      <c r="Q56" s="379"/>
      <c r="R56" s="380">
        <f t="shared" si="7"/>
        <v>0</v>
      </c>
      <c r="S56" s="380"/>
      <c r="T56" s="380"/>
      <c r="U56" s="380">
        <f t="shared" si="0"/>
        <v>0</v>
      </c>
      <c r="V56" s="394"/>
      <c r="W56" s="395"/>
      <c r="X56" s="395"/>
      <c r="Y56" s="383"/>
      <c r="Z56" s="85"/>
    </row>
    <row r="57" ht="16.5" customHeight="1" spans="1:26">
      <c r="A57" s="378" t="s">
        <v>78</v>
      </c>
      <c r="B57" s="378" t="s">
        <v>2599</v>
      </c>
      <c r="C57" s="378" t="s">
        <v>2698</v>
      </c>
      <c r="D57" s="379">
        <f t="shared" si="14"/>
        <v>0</v>
      </c>
      <c r="E57" s="380">
        <f t="shared" si="10"/>
        <v>0</v>
      </c>
      <c r="F57" s="380"/>
      <c r="G57" s="380"/>
      <c r="H57" s="380" t="s">
        <v>78</v>
      </c>
      <c r="I57" s="380"/>
      <c r="J57" s="380"/>
      <c r="K57" s="383"/>
      <c r="L57" s="383"/>
      <c r="M57" s="383"/>
      <c r="N57" s="378" t="s">
        <v>78</v>
      </c>
      <c r="O57" s="378" t="s">
        <v>2609</v>
      </c>
      <c r="P57" s="378" t="s">
        <v>2699</v>
      </c>
      <c r="Q57" s="379"/>
      <c r="R57" s="380">
        <f t="shared" si="7"/>
        <v>0</v>
      </c>
      <c r="S57" s="380"/>
      <c r="T57" s="380"/>
      <c r="U57" s="380">
        <f t="shared" si="0"/>
        <v>0</v>
      </c>
      <c r="V57" s="394"/>
      <c r="W57" s="395"/>
      <c r="X57" s="395"/>
      <c r="Y57" s="383"/>
      <c r="Z57" s="85"/>
    </row>
    <row r="58" ht="16.5" customHeight="1" spans="1:26">
      <c r="A58" s="378" t="s">
        <v>78</v>
      </c>
      <c r="B58" s="378" t="s">
        <v>2602</v>
      </c>
      <c r="C58" s="378" t="s">
        <v>2700</v>
      </c>
      <c r="D58" s="379">
        <f t="shared" si="14"/>
        <v>0</v>
      </c>
      <c r="E58" s="380">
        <f t="shared" si="10"/>
        <v>0</v>
      </c>
      <c r="F58" s="380"/>
      <c r="G58" s="380"/>
      <c r="H58" s="380" t="s">
        <v>78</v>
      </c>
      <c r="I58" s="380"/>
      <c r="J58" s="380"/>
      <c r="K58" s="383"/>
      <c r="L58" s="383"/>
      <c r="M58" s="383"/>
      <c r="N58" s="378" t="s">
        <v>78</v>
      </c>
      <c r="O58" s="378" t="s">
        <v>2612</v>
      </c>
      <c r="P58" s="378" t="s">
        <v>2698</v>
      </c>
      <c r="Q58" s="379"/>
      <c r="R58" s="380">
        <f t="shared" si="7"/>
        <v>0</v>
      </c>
      <c r="S58" s="380"/>
      <c r="T58" s="380"/>
      <c r="U58" s="380">
        <f t="shared" si="0"/>
        <v>0</v>
      </c>
      <c r="V58" s="394"/>
      <c r="W58" s="395"/>
      <c r="X58" s="395"/>
      <c r="Y58" s="383"/>
      <c r="Z58" s="85"/>
    </row>
    <row r="59" ht="16.5" customHeight="1" spans="1:26">
      <c r="A59" s="378" t="s">
        <v>78</v>
      </c>
      <c r="B59" s="378" t="s">
        <v>2622</v>
      </c>
      <c r="C59" s="378" t="s">
        <v>2701</v>
      </c>
      <c r="D59" s="379">
        <f t="shared" si="14"/>
        <v>218.43</v>
      </c>
      <c r="E59" s="380">
        <f t="shared" si="10"/>
        <v>218.43</v>
      </c>
      <c r="F59" s="380">
        <v>218.43</v>
      </c>
      <c r="G59" s="380"/>
      <c r="H59" s="380"/>
      <c r="I59" s="380"/>
      <c r="J59" s="380"/>
      <c r="K59" s="383"/>
      <c r="L59" s="383"/>
      <c r="M59" s="383"/>
      <c r="N59" s="378" t="s">
        <v>78</v>
      </c>
      <c r="O59" s="378" t="s">
        <v>2615</v>
      </c>
      <c r="P59" s="378" t="s">
        <v>2702</v>
      </c>
      <c r="Q59" s="379"/>
      <c r="R59" s="380">
        <f t="shared" si="7"/>
        <v>0</v>
      </c>
      <c r="S59" s="380"/>
      <c r="T59" s="380"/>
      <c r="U59" s="380">
        <f t="shared" si="0"/>
        <v>0</v>
      </c>
      <c r="V59" s="394"/>
      <c r="W59" s="395"/>
      <c r="X59" s="395"/>
      <c r="Y59" s="383"/>
      <c r="Z59" s="85"/>
    </row>
    <row r="60" ht="16.5" customHeight="1" spans="1:26">
      <c r="A60" s="378" t="s">
        <v>78</v>
      </c>
      <c r="B60" s="378" t="s">
        <v>2605</v>
      </c>
      <c r="C60" s="378" t="s">
        <v>2703</v>
      </c>
      <c r="D60" s="379">
        <f t="shared" si="14"/>
        <v>291.05</v>
      </c>
      <c r="E60" s="380">
        <f t="shared" si="10"/>
        <v>291.05</v>
      </c>
      <c r="F60" s="380">
        <v>291.05</v>
      </c>
      <c r="G60" s="380"/>
      <c r="H60" s="380"/>
      <c r="I60" s="380"/>
      <c r="J60" s="380"/>
      <c r="K60" s="383"/>
      <c r="L60" s="383"/>
      <c r="M60" s="383"/>
      <c r="N60" s="378" t="s">
        <v>78</v>
      </c>
      <c r="O60" s="378" t="s">
        <v>2577</v>
      </c>
      <c r="P60" s="378" t="s">
        <v>2700</v>
      </c>
      <c r="Q60" s="379"/>
      <c r="R60" s="380">
        <f t="shared" si="7"/>
        <v>0</v>
      </c>
      <c r="S60" s="380"/>
      <c r="T60" s="380"/>
      <c r="U60" s="380">
        <f t="shared" si="0"/>
        <v>0</v>
      </c>
      <c r="V60" s="394"/>
      <c r="W60" s="395"/>
      <c r="X60" s="395"/>
      <c r="Y60" s="383"/>
      <c r="Z60" s="85"/>
    </row>
    <row r="61" ht="16.5" customHeight="1" spans="1:26">
      <c r="A61" s="378" t="s">
        <v>2704</v>
      </c>
      <c r="B61" s="378" t="s">
        <v>78</v>
      </c>
      <c r="C61" s="378" t="s">
        <v>2705</v>
      </c>
      <c r="D61" s="379">
        <f t="shared" si="14"/>
        <v>0</v>
      </c>
      <c r="E61" s="380">
        <f t="shared" si="10"/>
        <v>0</v>
      </c>
      <c r="F61" s="380"/>
      <c r="G61" s="380"/>
      <c r="H61" s="380" t="s">
        <v>78</v>
      </c>
      <c r="I61" s="380"/>
      <c r="J61" s="380"/>
      <c r="K61" s="383"/>
      <c r="L61" s="383"/>
      <c r="M61" s="383"/>
      <c r="N61" s="378" t="s">
        <v>78</v>
      </c>
      <c r="O61" s="378" t="s">
        <v>2578</v>
      </c>
      <c r="P61" s="378" t="s">
        <v>2706</v>
      </c>
      <c r="Q61" s="379"/>
      <c r="R61" s="380">
        <f t="shared" si="7"/>
        <v>0</v>
      </c>
      <c r="S61" s="380"/>
      <c r="T61" s="380"/>
      <c r="U61" s="380">
        <f t="shared" si="0"/>
        <v>0</v>
      </c>
      <c r="V61" s="394"/>
      <c r="W61" s="395"/>
      <c r="X61" s="395"/>
      <c r="Y61" s="383"/>
      <c r="Z61" s="85"/>
    </row>
    <row r="62" ht="16.5" customHeight="1" spans="1:26">
      <c r="A62" s="378" t="s">
        <v>78</v>
      </c>
      <c r="B62" s="378" t="s">
        <v>2599</v>
      </c>
      <c r="C62" s="378" t="s">
        <v>2707</v>
      </c>
      <c r="D62" s="379">
        <f t="shared" si="14"/>
        <v>0</v>
      </c>
      <c r="E62" s="380">
        <f t="shared" si="10"/>
        <v>0</v>
      </c>
      <c r="F62" s="380"/>
      <c r="G62" s="380"/>
      <c r="H62" s="380" t="s">
        <v>78</v>
      </c>
      <c r="I62" s="380"/>
      <c r="J62" s="380"/>
      <c r="K62" s="383"/>
      <c r="L62" s="383"/>
      <c r="M62" s="383"/>
      <c r="N62" s="378" t="s">
        <v>78</v>
      </c>
      <c r="O62" s="378" t="s">
        <v>2605</v>
      </c>
      <c r="P62" s="378" t="s">
        <v>2708</v>
      </c>
      <c r="Q62" s="379">
        <f t="shared" ref="Q62:Q64" si="15">R62+U62+X62</f>
        <v>291.05</v>
      </c>
      <c r="R62" s="380">
        <f t="shared" si="7"/>
        <v>291.05</v>
      </c>
      <c r="S62" s="380">
        <v>291.05</v>
      </c>
      <c r="T62" s="380"/>
      <c r="U62" s="380">
        <f t="shared" si="0"/>
        <v>0</v>
      </c>
      <c r="V62" s="394"/>
      <c r="W62" s="395"/>
      <c r="X62" s="395"/>
      <c r="Y62" s="383"/>
      <c r="Z62" s="85"/>
    </row>
    <row r="63" ht="16.5" customHeight="1" spans="1:26">
      <c r="A63" s="378" t="s">
        <v>78</v>
      </c>
      <c r="B63" s="378" t="s">
        <v>2602</v>
      </c>
      <c r="C63" s="378" t="s">
        <v>2709</v>
      </c>
      <c r="D63" s="379">
        <f t="shared" si="14"/>
        <v>0</v>
      </c>
      <c r="E63" s="380">
        <f t="shared" si="10"/>
        <v>0</v>
      </c>
      <c r="F63" s="380"/>
      <c r="G63" s="380"/>
      <c r="H63" s="380" t="s">
        <v>78</v>
      </c>
      <c r="I63" s="380"/>
      <c r="J63" s="380"/>
      <c r="K63" s="383"/>
      <c r="L63" s="383"/>
      <c r="M63" s="383"/>
      <c r="N63" s="378" t="s">
        <v>2710</v>
      </c>
      <c r="O63" s="378" t="s">
        <v>78</v>
      </c>
      <c r="P63" s="378" t="s">
        <v>2711</v>
      </c>
      <c r="Q63" s="379">
        <f t="shared" si="15"/>
        <v>17950</v>
      </c>
      <c r="R63" s="380">
        <f t="shared" si="7"/>
        <v>16620</v>
      </c>
      <c r="S63" s="380"/>
      <c r="T63" s="380">
        <v>16620</v>
      </c>
      <c r="U63" s="380">
        <f t="shared" si="0"/>
        <v>1330</v>
      </c>
      <c r="V63" s="380"/>
      <c r="W63" s="380">
        <v>1330</v>
      </c>
      <c r="X63" s="380"/>
      <c r="Y63" s="382"/>
      <c r="Z63" s="399"/>
    </row>
    <row r="64" ht="16.5" customHeight="1" spans="1:26">
      <c r="A64" s="378" t="s">
        <v>78</v>
      </c>
      <c r="B64" s="378" t="s">
        <v>2619</v>
      </c>
      <c r="C64" s="378" t="s">
        <v>2712</v>
      </c>
      <c r="D64" s="379">
        <f t="shared" si="14"/>
        <v>0</v>
      </c>
      <c r="E64" s="380">
        <f t="shared" si="10"/>
        <v>0</v>
      </c>
      <c r="F64" s="380"/>
      <c r="G64" s="380"/>
      <c r="H64" s="380" t="s">
        <v>78</v>
      </c>
      <c r="I64" s="380"/>
      <c r="J64" s="380"/>
      <c r="K64" s="383"/>
      <c r="L64" s="383"/>
      <c r="M64" s="383"/>
      <c r="N64" s="378" t="s">
        <v>78</v>
      </c>
      <c r="O64" s="378" t="s">
        <v>2596</v>
      </c>
      <c r="P64" s="378" t="s">
        <v>2713</v>
      </c>
      <c r="Q64" s="379">
        <f t="shared" si="15"/>
        <v>17950</v>
      </c>
      <c r="R64" s="380">
        <f t="shared" si="7"/>
        <v>16620</v>
      </c>
      <c r="S64" s="380"/>
      <c r="T64" s="380">
        <v>16620</v>
      </c>
      <c r="U64" s="380">
        <f t="shared" si="0"/>
        <v>1330</v>
      </c>
      <c r="V64" s="394"/>
      <c r="W64" s="395">
        <v>1330</v>
      </c>
      <c r="X64" s="395"/>
      <c r="Y64" s="383"/>
      <c r="Z64" s="85"/>
    </row>
    <row r="65" ht="16.5" customHeight="1" spans="1:26">
      <c r="A65" s="378" t="s">
        <v>2714</v>
      </c>
      <c r="B65" s="378" t="s">
        <v>78</v>
      </c>
      <c r="C65" s="378" t="s">
        <v>2711</v>
      </c>
      <c r="D65" s="379">
        <f t="shared" si="14"/>
        <v>17950</v>
      </c>
      <c r="E65" s="380">
        <f t="shared" si="10"/>
        <v>16620</v>
      </c>
      <c r="F65" s="380"/>
      <c r="G65" s="380">
        <v>16620</v>
      </c>
      <c r="H65" s="380">
        <v>1330</v>
      </c>
      <c r="I65" s="380"/>
      <c r="J65" s="380">
        <v>1330</v>
      </c>
      <c r="K65" s="382"/>
      <c r="L65" s="382"/>
      <c r="M65" s="382"/>
      <c r="N65" s="378" t="s">
        <v>78</v>
      </c>
      <c r="O65" s="378" t="s">
        <v>2599</v>
      </c>
      <c r="P65" s="378" t="s">
        <v>2715</v>
      </c>
      <c r="Q65" s="379"/>
      <c r="R65" s="380">
        <f t="shared" si="7"/>
        <v>0</v>
      </c>
      <c r="S65" s="380"/>
      <c r="T65" s="380"/>
      <c r="U65" s="380">
        <f t="shared" si="0"/>
        <v>0</v>
      </c>
      <c r="V65" s="394"/>
      <c r="W65" s="395"/>
      <c r="X65" s="395"/>
      <c r="Y65" s="383"/>
      <c r="Z65" s="85"/>
    </row>
    <row r="66" ht="16.5" customHeight="1" spans="1:26">
      <c r="A66" s="378" t="s">
        <v>78</v>
      </c>
      <c r="B66" s="378" t="s">
        <v>2596</v>
      </c>
      <c r="C66" s="378" t="s">
        <v>2713</v>
      </c>
      <c r="D66" s="379">
        <f t="shared" si="14"/>
        <v>17950</v>
      </c>
      <c r="E66" s="380">
        <f t="shared" si="10"/>
        <v>16620</v>
      </c>
      <c r="F66" s="380"/>
      <c r="G66" s="380">
        <v>16620</v>
      </c>
      <c r="H66" s="380">
        <v>1330</v>
      </c>
      <c r="I66" s="380"/>
      <c r="J66" s="380">
        <v>1330</v>
      </c>
      <c r="K66" s="383"/>
      <c r="L66" s="383"/>
      <c r="M66" s="383"/>
      <c r="N66" s="378" t="s">
        <v>78</v>
      </c>
      <c r="O66" s="378" t="s">
        <v>2602</v>
      </c>
      <c r="P66" s="378" t="s">
        <v>2716</v>
      </c>
      <c r="Q66" s="379"/>
      <c r="R66" s="380">
        <f t="shared" si="7"/>
        <v>0</v>
      </c>
      <c r="S66" s="380"/>
      <c r="T66" s="380"/>
      <c r="U66" s="380">
        <f t="shared" si="0"/>
        <v>0</v>
      </c>
      <c r="V66" s="394"/>
      <c r="W66" s="395"/>
      <c r="X66" s="395"/>
      <c r="Y66" s="383"/>
      <c r="Z66" s="85"/>
    </row>
    <row r="67" ht="16.5" customHeight="1" spans="1:26">
      <c r="A67" s="378" t="s">
        <v>78</v>
      </c>
      <c r="B67" s="378" t="s">
        <v>2599</v>
      </c>
      <c r="C67" s="378" t="s">
        <v>2715</v>
      </c>
      <c r="D67" s="379">
        <f t="shared" si="14"/>
        <v>0</v>
      </c>
      <c r="E67" s="380">
        <f t="shared" si="10"/>
        <v>0</v>
      </c>
      <c r="F67" s="380"/>
      <c r="G67" s="380"/>
      <c r="H67" s="380" t="s">
        <v>78</v>
      </c>
      <c r="I67" s="380"/>
      <c r="J67" s="380"/>
      <c r="K67" s="383"/>
      <c r="L67" s="383"/>
      <c r="M67" s="383"/>
      <c r="N67" s="378" t="s">
        <v>78</v>
      </c>
      <c r="O67" s="378" t="s">
        <v>2619</v>
      </c>
      <c r="P67" s="378" t="s">
        <v>2717</v>
      </c>
      <c r="Q67" s="379"/>
      <c r="R67" s="380">
        <f t="shared" si="7"/>
        <v>0</v>
      </c>
      <c r="S67" s="380"/>
      <c r="T67" s="380"/>
      <c r="U67" s="380">
        <f t="shared" si="0"/>
        <v>0</v>
      </c>
      <c r="V67" s="394"/>
      <c r="W67" s="395"/>
      <c r="X67" s="395"/>
      <c r="Y67" s="383"/>
      <c r="Z67" s="85"/>
    </row>
    <row r="68" ht="16.5" customHeight="1" spans="1:26">
      <c r="A68" s="378" t="s">
        <v>78</v>
      </c>
      <c r="B68" s="378" t="s">
        <v>2602</v>
      </c>
      <c r="C68" s="378" t="s">
        <v>2716</v>
      </c>
      <c r="D68" s="379">
        <f t="shared" si="14"/>
        <v>0</v>
      </c>
      <c r="E68" s="380">
        <f t="shared" si="10"/>
        <v>0</v>
      </c>
      <c r="F68" s="380"/>
      <c r="G68" s="380"/>
      <c r="H68" s="380" t="s">
        <v>78</v>
      </c>
      <c r="I68" s="380"/>
      <c r="J68" s="380"/>
      <c r="K68" s="383"/>
      <c r="L68" s="383"/>
      <c r="M68" s="383"/>
      <c r="N68" s="378" t="s">
        <v>2718</v>
      </c>
      <c r="O68" s="378" t="s">
        <v>78</v>
      </c>
      <c r="P68" s="378" t="s">
        <v>2719</v>
      </c>
      <c r="Q68" s="379">
        <f>R68+U68+X68</f>
        <v>50685</v>
      </c>
      <c r="R68" s="380">
        <f t="shared" si="7"/>
        <v>2015</v>
      </c>
      <c r="S68" s="380"/>
      <c r="T68" s="380">
        <v>2015</v>
      </c>
      <c r="U68" s="380">
        <f t="shared" si="0"/>
        <v>48670</v>
      </c>
      <c r="V68" s="380"/>
      <c r="W68" s="380">
        <v>48670</v>
      </c>
      <c r="X68" s="380"/>
      <c r="Y68" s="382"/>
      <c r="Z68" s="399"/>
    </row>
    <row r="69" ht="16.5" customHeight="1" spans="1:26">
      <c r="A69" s="378" t="s">
        <v>78</v>
      </c>
      <c r="B69" s="378" t="s">
        <v>2619</v>
      </c>
      <c r="C69" s="378" t="s">
        <v>2717</v>
      </c>
      <c r="D69" s="379">
        <f t="shared" si="14"/>
        <v>0</v>
      </c>
      <c r="E69" s="380">
        <f t="shared" si="10"/>
        <v>0</v>
      </c>
      <c r="F69" s="380"/>
      <c r="G69" s="380"/>
      <c r="H69" s="380" t="s">
        <v>78</v>
      </c>
      <c r="I69" s="380"/>
      <c r="J69" s="380"/>
      <c r="K69" s="383"/>
      <c r="L69" s="383"/>
      <c r="M69" s="383"/>
      <c r="N69" s="378" t="s">
        <v>78</v>
      </c>
      <c r="O69" s="378" t="s">
        <v>2596</v>
      </c>
      <c r="P69" s="378" t="s">
        <v>2636</v>
      </c>
      <c r="Q69" s="379"/>
      <c r="R69" s="380">
        <f t="shared" si="7"/>
        <v>0</v>
      </c>
      <c r="S69" s="380"/>
      <c r="T69" s="380"/>
      <c r="U69" s="380">
        <f t="shared" si="0"/>
        <v>0</v>
      </c>
      <c r="V69" s="394"/>
      <c r="W69" s="395"/>
      <c r="X69" s="395"/>
      <c r="Y69" s="383"/>
      <c r="Z69" s="85"/>
    </row>
    <row r="70" ht="16.5" customHeight="1" spans="1:26">
      <c r="A70" s="378" t="s">
        <v>2720</v>
      </c>
      <c r="B70" s="378" t="s">
        <v>78</v>
      </c>
      <c r="C70" s="378" t="s">
        <v>2721</v>
      </c>
      <c r="D70" s="379">
        <f t="shared" si="14"/>
        <v>0</v>
      </c>
      <c r="E70" s="380">
        <f t="shared" si="10"/>
        <v>0</v>
      </c>
      <c r="F70" s="380"/>
      <c r="G70" s="380"/>
      <c r="H70" s="380" t="s">
        <v>78</v>
      </c>
      <c r="I70" s="380"/>
      <c r="J70" s="380"/>
      <c r="K70" s="383"/>
      <c r="L70" s="383"/>
      <c r="M70" s="383"/>
      <c r="N70" s="378" t="s">
        <v>78</v>
      </c>
      <c r="O70" s="378" t="s">
        <v>2599</v>
      </c>
      <c r="P70" s="378" t="s">
        <v>2722</v>
      </c>
      <c r="Q70" s="379"/>
      <c r="R70" s="380">
        <f t="shared" si="7"/>
        <v>0</v>
      </c>
      <c r="S70" s="380"/>
      <c r="T70" s="380"/>
      <c r="U70" s="380">
        <f t="shared" si="0"/>
        <v>0</v>
      </c>
      <c r="V70" s="394"/>
      <c r="W70" s="395"/>
      <c r="X70" s="395"/>
      <c r="Y70" s="383"/>
      <c r="Z70" s="85"/>
    </row>
    <row r="71" ht="16.5" customHeight="1" spans="1:26">
      <c r="A71" s="378" t="s">
        <v>78</v>
      </c>
      <c r="B71" s="378" t="s">
        <v>2596</v>
      </c>
      <c r="C71" s="378" t="s">
        <v>2723</v>
      </c>
      <c r="D71" s="379">
        <f t="shared" si="14"/>
        <v>0</v>
      </c>
      <c r="E71" s="380">
        <f t="shared" si="10"/>
        <v>0</v>
      </c>
      <c r="F71" s="380"/>
      <c r="G71" s="380"/>
      <c r="H71" s="380" t="s">
        <v>78</v>
      </c>
      <c r="I71" s="380"/>
      <c r="J71" s="380"/>
      <c r="K71" s="383"/>
      <c r="L71" s="383"/>
      <c r="M71" s="383"/>
      <c r="N71" s="378" t="s">
        <v>78</v>
      </c>
      <c r="O71" s="378" t="s">
        <v>2602</v>
      </c>
      <c r="P71" s="378" t="s">
        <v>2724</v>
      </c>
      <c r="Q71" s="379"/>
      <c r="R71" s="380">
        <f t="shared" si="7"/>
        <v>0</v>
      </c>
      <c r="S71" s="380"/>
      <c r="T71" s="380"/>
      <c r="U71" s="380">
        <f t="shared" si="0"/>
        <v>0</v>
      </c>
      <c r="V71" s="394"/>
      <c r="W71" s="395"/>
      <c r="X71" s="395"/>
      <c r="Y71" s="383"/>
      <c r="Z71" s="85"/>
    </row>
    <row r="72" ht="16.5" customHeight="1" spans="1:26">
      <c r="A72" s="378" t="s">
        <v>78</v>
      </c>
      <c r="B72" s="378" t="s">
        <v>2599</v>
      </c>
      <c r="C72" s="378" t="s">
        <v>2725</v>
      </c>
      <c r="D72" s="379">
        <f t="shared" si="14"/>
        <v>0</v>
      </c>
      <c r="E72" s="380">
        <f t="shared" si="10"/>
        <v>0</v>
      </c>
      <c r="F72" s="380"/>
      <c r="G72" s="380"/>
      <c r="H72" s="380" t="s">
        <v>78</v>
      </c>
      <c r="I72" s="380"/>
      <c r="J72" s="380"/>
      <c r="K72" s="383"/>
      <c r="L72" s="383"/>
      <c r="M72" s="383"/>
      <c r="N72" s="378" t="s">
        <v>78</v>
      </c>
      <c r="O72" s="378" t="s">
        <v>2622</v>
      </c>
      <c r="P72" s="378" t="s">
        <v>2638</v>
      </c>
      <c r="Q72" s="379">
        <f>R72+U72+X72</f>
        <v>2015</v>
      </c>
      <c r="R72" s="380">
        <f t="shared" si="7"/>
        <v>2015</v>
      </c>
      <c r="S72" s="380"/>
      <c r="T72" s="380">
        <v>2015</v>
      </c>
      <c r="U72" s="380">
        <f t="shared" ref="U72:U116" si="16">V72+W72</f>
        <v>0</v>
      </c>
      <c r="V72" s="394"/>
      <c r="W72" s="395"/>
      <c r="X72" s="395"/>
      <c r="Y72" s="383"/>
      <c r="Z72" s="85"/>
    </row>
    <row r="73" ht="16.5" customHeight="1" spans="1:26">
      <c r="A73" s="378" t="s">
        <v>2726</v>
      </c>
      <c r="B73" s="378" t="s">
        <v>78</v>
      </c>
      <c r="C73" s="378" t="s">
        <v>2727</v>
      </c>
      <c r="D73" s="379">
        <f t="shared" si="14"/>
        <v>0</v>
      </c>
      <c r="E73" s="380">
        <f t="shared" si="10"/>
        <v>0</v>
      </c>
      <c r="F73" s="380"/>
      <c r="G73" s="380"/>
      <c r="H73" s="380" t="s">
        <v>78</v>
      </c>
      <c r="I73" s="380"/>
      <c r="J73" s="380"/>
      <c r="K73" s="383"/>
      <c r="L73" s="383"/>
      <c r="M73" s="383"/>
      <c r="N73" s="378" t="s">
        <v>78</v>
      </c>
      <c r="O73" s="378" t="s">
        <v>68</v>
      </c>
      <c r="P73" s="378" t="s">
        <v>2646</v>
      </c>
      <c r="Q73" s="379">
        <v>0</v>
      </c>
      <c r="R73" s="380">
        <f t="shared" si="7"/>
        <v>0</v>
      </c>
      <c r="S73" s="380"/>
      <c r="T73" s="380"/>
      <c r="U73" s="380">
        <f t="shared" si="16"/>
        <v>0</v>
      </c>
      <c r="V73" s="394"/>
      <c r="W73" s="395"/>
      <c r="X73" s="395"/>
      <c r="Y73" s="383"/>
      <c r="Z73" s="85"/>
    </row>
    <row r="74" ht="16.5" customHeight="1" spans="1:26">
      <c r="A74" s="378" t="s">
        <v>78</v>
      </c>
      <c r="B74" s="378" t="s">
        <v>2596</v>
      </c>
      <c r="C74" s="378" t="s">
        <v>2728</v>
      </c>
      <c r="D74" s="379">
        <f t="shared" si="14"/>
        <v>0</v>
      </c>
      <c r="E74" s="380">
        <f t="shared" si="10"/>
        <v>0</v>
      </c>
      <c r="F74" s="380"/>
      <c r="G74" s="380"/>
      <c r="H74" s="380" t="s">
        <v>78</v>
      </c>
      <c r="I74" s="380"/>
      <c r="J74" s="380"/>
      <c r="K74" s="383"/>
      <c r="L74" s="383"/>
      <c r="M74" s="383"/>
      <c r="N74" s="378" t="s">
        <v>78</v>
      </c>
      <c r="O74" s="378" t="s">
        <v>2609</v>
      </c>
      <c r="P74" s="378" t="s">
        <v>2729</v>
      </c>
      <c r="Q74" s="379">
        <v>0</v>
      </c>
      <c r="R74" s="380">
        <f t="shared" si="7"/>
        <v>0</v>
      </c>
      <c r="S74" s="380"/>
      <c r="T74" s="380"/>
      <c r="U74" s="380">
        <f t="shared" si="16"/>
        <v>0</v>
      </c>
      <c r="V74" s="394"/>
      <c r="W74" s="395"/>
      <c r="X74" s="395"/>
      <c r="Y74" s="383"/>
      <c r="Z74" s="85"/>
    </row>
    <row r="75" ht="16.5" customHeight="1" spans="1:26">
      <c r="A75" s="378" t="s">
        <v>78</v>
      </c>
      <c r="B75" s="378" t="s">
        <v>2599</v>
      </c>
      <c r="C75" s="378" t="s">
        <v>2730</v>
      </c>
      <c r="D75" s="379">
        <f t="shared" si="14"/>
        <v>0</v>
      </c>
      <c r="E75" s="380">
        <f t="shared" si="10"/>
        <v>0</v>
      </c>
      <c r="F75" s="380"/>
      <c r="G75" s="380"/>
      <c r="H75" s="380" t="s">
        <v>78</v>
      </c>
      <c r="I75" s="380"/>
      <c r="J75" s="380"/>
      <c r="K75" s="383"/>
      <c r="L75" s="383"/>
      <c r="M75" s="383"/>
      <c r="N75" s="378" t="s">
        <v>78</v>
      </c>
      <c r="O75" s="378" t="s">
        <v>2612</v>
      </c>
      <c r="P75" s="378" t="s">
        <v>2731</v>
      </c>
      <c r="Q75" s="379">
        <v>0</v>
      </c>
      <c r="R75" s="380">
        <f t="shared" si="7"/>
        <v>0</v>
      </c>
      <c r="S75" s="380"/>
      <c r="T75" s="380"/>
      <c r="U75" s="380">
        <f t="shared" si="16"/>
        <v>0</v>
      </c>
      <c r="V75" s="394"/>
      <c r="W75" s="395"/>
      <c r="X75" s="395"/>
      <c r="Y75" s="383"/>
      <c r="Z75" s="85"/>
    </row>
    <row r="76" ht="16.5" customHeight="1" spans="1:26">
      <c r="A76" s="378" t="s">
        <v>78</v>
      </c>
      <c r="B76" s="378" t="s">
        <v>2602</v>
      </c>
      <c r="C76" s="378" t="s">
        <v>2732</v>
      </c>
      <c r="D76" s="379">
        <f t="shared" si="14"/>
        <v>0</v>
      </c>
      <c r="E76" s="380">
        <f t="shared" si="10"/>
        <v>0</v>
      </c>
      <c r="F76" s="380"/>
      <c r="G76" s="380"/>
      <c r="H76" s="380" t="s">
        <v>78</v>
      </c>
      <c r="I76" s="380"/>
      <c r="J76" s="380"/>
      <c r="K76" s="383"/>
      <c r="L76" s="383"/>
      <c r="M76" s="383"/>
      <c r="N76" s="378" t="s">
        <v>78</v>
      </c>
      <c r="O76" s="378" t="s">
        <v>2579</v>
      </c>
      <c r="P76" s="378" t="s">
        <v>2640</v>
      </c>
      <c r="Q76" s="379">
        <v>0</v>
      </c>
      <c r="R76" s="380">
        <f t="shared" si="7"/>
        <v>0</v>
      </c>
      <c r="S76" s="380"/>
      <c r="T76" s="380"/>
      <c r="U76" s="380">
        <f t="shared" si="16"/>
        <v>0</v>
      </c>
      <c r="V76" s="394"/>
      <c r="W76" s="395"/>
      <c r="X76" s="395"/>
      <c r="Y76" s="383"/>
      <c r="Z76" s="85"/>
    </row>
    <row r="77" ht="16.5" customHeight="1" spans="1:26">
      <c r="A77" s="378" t="s">
        <v>78</v>
      </c>
      <c r="B77" s="378" t="s">
        <v>2619</v>
      </c>
      <c r="C77" s="378" t="s">
        <v>2733</v>
      </c>
      <c r="D77" s="379">
        <f t="shared" si="14"/>
        <v>0</v>
      </c>
      <c r="E77" s="380">
        <f t="shared" si="10"/>
        <v>0</v>
      </c>
      <c r="F77" s="380"/>
      <c r="G77" s="380"/>
      <c r="H77" s="380" t="s">
        <v>78</v>
      </c>
      <c r="I77" s="380"/>
      <c r="J77" s="380"/>
      <c r="K77" s="383"/>
      <c r="L77" s="383"/>
      <c r="M77" s="383"/>
      <c r="N77" s="378" t="s">
        <v>78</v>
      </c>
      <c r="O77" s="378" t="s">
        <v>2585</v>
      </c>
      <c r="P77" s="378" t="s">
        <v>2734</v>
      </c>
      <c r="Q77" s="379">
        <v>0</v>
      </c>
      <c r="R77" s="380">
        <f t="shared" si="7"/>
        <v>0</v>
      </c>
      <c r="S77" s="380"/>
      <c r="T77" s="380"/>
      <c r="U77" s="380">
        <f t="shared" si="16"/>
        <v>0</v>
      </c>
      <c r="V77" s="394"/>
      <c r="W77" s="395"/>
      <c r="X77" s="395"/>
      <c r="Y77" s="383"/>
      <c r="Z77" s="85"/>
    </row>
    <row r="78" ht="16.5" customHeight="1" spans="1:26">
      <c r="A78" s="378" t="s">
        <v>78</v>
      </c>
      <c r="B78" s="378" t="s">
        <v>2622</v>
      </c>
      <c r="C78" s="378" t="s">
        <v>2735</v>
      </c>
      <c r="D78" s="379">
        <f t="shared" si="14"/>
        <v>0</v>
      </c>
      <c r="E78" s="380">
        <f t="shared" si="10"/>
        <v>0</v>
      </c>
      <c r="F78" s="380"/>
      <c r="G78" s="380"/>
      <c r="H78" s="380" t="s">
        <v>78</v>
      </c>
      <c r="I78" s="380"/>
      <c r="J78" s="380"/>
      <c r="K78" s="383"/>
      <c r="L78" s="383"/>
      <c r="M78" s="383"/>
      <c r="N78" s="378" t="s">
        <v>78</v>
      </c>
      <c r="O78" s="378" t="s">
        <v>2587</v>
      </c>
      <c r="P78" s="378" t="s">
        <v>2736</v>
      </c>
      <c r="Q78" s="379">
        <v>0</v>
      </c>
      <c r="R78" s="380">
        <f t="shared" si="7"/>
        <v>0</v>
      </c>
      <c r="S78" s="380"/>
      <c r="T78" s="380"/>
      <c r="U78" s="380">
        <f t="shared" si="16"/>
        <v>0</v>
      </c>
      <c r="V78" s="394"/>
      <c r="W78" s="395"/>
      <c r="X78" s="395"/>
      <c r="Y78" s="383"/>
      <c r="Z78" s="85"/>
    </row>
    <row r="79" ht="16.5" customHeight="1" spans="1:26">
      <c r="A79" s="378" t="s">
        <v>78</v>
      </c>
      <c r="B79" s="378" t="s">
        <v>68</v>
      </c>
      <c r="C79" s="378" t="s">
        <v>2737</v>
      </c>
      <c r="D79" s="379">
        <f t="shared" si="14"/>
        <v>0</v>
      </c>
      <c r="E79" s="380">
        <f t="shared" si="10"/>
        <v>0</v>
      </c>
      <c r="F79" s="380"/>
      <c r="G79" s="380"/>
      <c r="H79" s="380" t="s">
        <v>78</v>
      </c>
      <c r="I79" s="380"/>
      <c r="J79" s="380"/>
      <c r="K79" s="383"/>
      <c r="L79" s="383"/>
      <c r="M79" s="383"/>
      <c r="N79" s="378" t="s">
        <v>78</v>
      </c>
      <c r="O79" s="378" t="s">
        <v>2588</v>
      </c>
      <c r="P79" s="378" t="s">
        <v>2738</v>
      </c>
      <c r="Q79" s="379">
        <v>0</v>
      </c>
      <c r="R79" s="380">
        <f t="shared" si="7"/>
        <v>0</v>
      </c>
      <c r="S79" s="380"/>
      <c r="T79" s="380"/>
      <c r="U79" s="380">
        <f t="shared" si="16"/>
        <v>0</v>
      </c>
      <c r="V79" s="394"/>
      <c r="W79" s="395"/>
      <c r="X79" s="395"/>
      <c r="Y79" s="383"/>
      <c r="Z79" s="85"/>
    </row>
    <row r="80" ht="16.5" customHeight="1" spans="1:26">
      <c r="A80" s="378" t="s">
        <v>2739</v>
      </c>
      <c r="B80" s="378" t="s">
        <v>78</v>
      </c>
      <c r="C80" s="378" t="s">
        <v>2740</v>
      </c>
      <c r="D80" s="379">
        <f t="shared" si="14"/>
        <v>0</v>
      </c>
      <c r="E80" s="380">
        <f t="shared" si="10"/>
        <v>0</v>
      </c>
      <c r="F80" s="380"/>
      <c r="G80" s="380"/>
      <c r="H80" s="380" t="s">
        <v>78</v>
      </c>
      <c r="I80" s="380"/>
      <c r="J80" s="380"/>
      <c r="K80" s="383"/>
      <c r="L80" s="383"/>
      <c r="M80" s="383"/>
      <c r="N80" s="378" t="s">
        <v>78</v>
      </c>
      <c r="O80" s="378" t="s">
        <v>2605</v>
      </c>
      <c r="P80" s="378" t="s">
        <v>2741</v>
      </c>
      <c r="Q80" s="379">
        <v>48670</v>
      </c>
      <c r="R80" s="380">
        <f t="shared" si="7"/>
        <v>0</v>
      </c>
      <c r="S80" s="380"/>
      <c r="T80" s="380"/>
      <c r="U80" s="380">
        <f t="shared" si="16"/>
        <v>48670</v>
      </c>
      <c r="V80" s="380"/>
      <c r="W80" s="380">
        <v>48670</v>
      </c>
      <c r="X80" s="395"/>
      <c r="Y80" s="383"/>
      <c r="Z80" s="85"/>
    </row>
    <row r="81" ht="16.5" customHeight="1" spans="1:26">
      <c r="A81" s="378" t="s">
        <v>78</v>
      </c>
      <c r="B81" s="378" t="s">
        <v>2596</v>
      </c>
      <c r="C81" s="378" t="s">
        <v>2742</v>
      </c>
      <c r="D81" s="379">
        <f t="shared" si="14"/>
        <v>0</v>
      </c>
      <c r="E81" s="380">
        <f t="shared" si="10"/>
        <v>0</v>
      </c>
      <c r="F81" s="380"/>
      <c r="G81" s="380"/>
      <c r="H81" s="380" t="s">
        <v>78</v>
      </c>
      <c r="I81" s="380"/>
      <c r="J81" s="380"/>
      <c r="K81" s="383"/>
      <c r="L81" s="383"/>
      <c r="M81" s="383"/>
      <c r="N81" s="378" t="s">
        <v>2743</v>
      </c>
      <c r="O81" s="378" t="s">
        <v>78</v>
      </c>
      <c r="P81" s="378" t="s">
        <v>2744</v>
      </c>
      <c r="Q81" s="379">
        <v>16748</v>
      </c>
      <c r="R81" s="380">
        <f t="shared" si="7"/>
        <v>16748</v>
      </c>
      <c r="S81" s="380"/>
      <c r="T81" s="380">
        <v>16748</v>
      </c>
      <c r="U81" s="380">
        <f t="shared" si="16"/>
        <v>0</v>
      </c>
      <c r="V81" s="380"/>
      <c r="W81" s="380"/>
      <c r="X81" s="380"/>
      <c r="Y81" s="382"/>
      <c r="Z81" s="399"/>
    </row>
    <row r="82" ht="16.5" customHeight="1" spans="1:26">
      <c r="A82" s="378" t="s">
        <v>78</v>
      </c>
      <c r="B82" s="378" t="s">
        <v>2599</v>
      </c>
      <c r="C82" s="378" t="s">
        <v>2745</v>
      </c>
      <c r="D82" s="379">
        <f t="shared" si="14"/>
        <v>0</v>
      </c>
      <c r="E82" s="380">
        <f t="shared" si="10"/>
        <v>0</v>
      </c>
      <c r="F82" s="380"/>
      <c r="G82" s="380"/>
      <c r="H82" s="380" t="s">
        <v>78</v>
      </c>
      <c r="I82" s="380"/>
      <c r="J82" s="380"/>
      <c r="K82" s="383"/>
      <c r="L82" s="383"/>
      <c r="M82" s="383"/>
      <c r="N82" s="378" t="s">
        <v>78</v>
      </c>
      <c r="O82" s="378" t="s">
        <v>2596</v>
      </c>
      <c r="P82" s="378" t="s">
        <v>2636</v>
      </c>
      <c r="Q82" s="379">
        <v>2800</v>
      </c>
      <c r="R82" s="380">
        <f t="shared" si="7"/>
        <v>2800</v>
      </c>
      <c r="S82" s="380"/>
      <c r="T82" s="380">
        <v>2800</v>
      </c>
      <c r="U82" s="380">
        <f t="shared" si="16"/>
        <v>0</v>
      </c>
      <c r="V82" s="394"/>
      <c r="W82" s="395"/>
      <c r="X82" s="395"/>
      <c r="Y82" s="383"/>
      <c r="Z82" s="85"/>
    </row>
    <row r="83" ht="16.5" customHeight="1" spans="1:26">
      <c r="A83" s="378" t="s">
        <v>2746</v>
      </c>
      <c r="B83" s="378" t="s">
        <v>78</v>
      </c>
      <c r="C83" s="378" t="s">
        <v>243</v>
      </c>
      <c r="D83" s="379">
        <f t="shared" si="14"/>
        <v>0</v>
      </c>
      <c r="E83" s="380">
        <f t="shared" si="10"/>
        <v>0</v>
      </c>
      <c r="F83" s="380"/>
      <c r="G83" s="380"/>
      <c r="H83" s="380" t="s">
        <v>78</v>
      </c>
      <c r="I83" s="380"/>
      <c r="J83" s="380"/>
      <c r="K83" s="383"/>
      <c r="L83" s="383"/>
      <c r="M83" s="383"/>
      <c r="N83" s="378" t="s">
        <v>78</v>
      </c>
      <c r="O83" s="378" t="s">
        <v>2599</v>
      </c>
      <c r="P83" s="378" t="s">
        <v>2722</v>
      </c>
      <c r="Q83" s="379">
        <v>253</v>
      </c>
      <c r="R83" s="380">
        <f t="shared" si="7"/>
        <v>253</v>
      </c>
      <c r="S83" s="380"/>
      <c r="T83" s="380">
        <v>253</v>
      </c>
      <c r="U83" s="380">
        <f t="shared" si="16"/>
        <v>0</v>
      </c>
      <c r="V83" s="394"/>
      <c r="W83" s="395"/>
      <c r="X83" s="395"/>
      <c r="Y83" s="383"/>
      <c r="Z83" s="85"/>
    </row>
    <row r="84" ht="16.5" customHeight="1" spans="1:26">
      <c r="A84" s="378" t="s">
        <v>78</v>
      </c>
      <c r="B84" s="378" t="s">
        <v>2609</v>
      </c>
      <c r="C84" s="378" t="s">
        <v>2747</v>
      </c>
      <c r="D84" s="379">
        <f t="shared" si="14"/>
        <v>0</v>
      </c>
      <c r="E84" s="380">
        <f t="shared" si="10"/>
        <v>0</v>
      </c>
      <c r="F84" s="380"/>
      <c r="G84" s="380"/>
      <c r="H84" s="380" t="s">
        <v>78</v>
      </c>
      <c r="I84" s="380"/>
      <c r="J84" s="380"/>
      <c r="K84" s="383"/>
      <c r="L84" s="383"/>
      <c r="M84" s="383"/>
      <c r="N84" s="378" t="s">
        <v>78</v>
      </c>
      <c r="O84" s="378" t="s">
        <v>2602</v>
      </c>
      <c r="P84" s="378" t="s">
        <v>2724</v>
      </c>
      <c r="Q84" s="379">
        <v>0</v>
      </c>
      <c r="R84" s="380">
        <f t="shared" si="7"/>
        <v>0</v>
      </c>
      <c r="S84" s="380"/>
      <c r="T84" s="380"/>
      <c r="U84" s="380">
        <f t="shared" si="16"/>
        <v>0</v>
      </c>
      <c r="V84" s="394"/>
      <c r="W84" s="395"/>
      <c r="X84" s="395"/>
      <c r="Y84" s="383"/>
      <c r="Z84" s="85"/>
    </row>
    <row r="85" s="143" customFormat="1" ht="16.5" customHeight="1" spans="1:26">
      <c r="A85" s="378" t="s">
        <v>78</v>
      </c>
      <c r="B85" s="378" t="s">
        <v>2612</v>
      </c>
      <c r="C85" s="378" t="s">
        <v>2748</v>
      </c>
      <c r="D85" s="379">
        <f t="shared" si="14"/>
        <v>0</v>
      </c>
      <c r="E85" s="380">
        <f t="shared" si="10"/>
        <v>0</v>
      </c>
      <c r="F85" s="380"/>
      <c r="G85" s="380"/>
      <c r="H85" s="380" t="s">
        <v>78</v>
      </c>
      <c r="I85" s="380"/>
      <c r="J85" s="380"/>
      <c r="K85" s="383"/>
      <c r="L85" s="383"/>
      <c r="M85" s="383"/>
      <c r="N85" s="378" t="s">
        <v>78</v>
      </c>
      <c r="O85" s="378" t="s">
        <v>2622</v>
      </c>
      <c r="P85" s="378" t="s">
        <v>2638</v>
      </c>
      <c r="Q85" s="379">
        <v>13695</v>
      </c>
      <c r="R85" s="380">
        <f t="shared" si="7"/>
        <v>13695</v>
      </c>
      <c r="S85" s="380"/>
      <c r="T85" s="380">
        <v>13695</v>
      </c>
      <c r="U85" s="380">
        <f t="shared" si="16"/>
        <v>0</v>
      </c>
      <c r="V85" s="394"/>
      <c r="W85" s="395"/>
      <c r="X85" s="395"/>
      <c r="Y85" s="383"/>
      <c r="Z85" s="85"/>
    </row>
    <row r="86" ht="16.5" customHeight="1" spans="1:26">
      <c r="A86" s="378" t="s">
        <v>78</v>
      </c>
      <c r="B86" s="378" t="s">
        <v>2615</v>
      </c>
      <c r="C86" s="378" t="s">
        <v>2749</v>
      </c>
      <c r="D86" s="379">
        <f t="shared" si="14"/>
        <v>0</v>
      </c>
      <c r="E86" s="380">
        <f t="shared" si="10"/>
        <v>0</v>
      </c>
      <c r="F86" s="380"/>
      <c r="G86" s="380"/>
      <c r="H86" s="380" t="s">
        <v>78</v>
      </c>
      <c r="I86" s="380"/>
      <c r="J86" s="380"/>
      <c r="K86" s="383"/>
      <c r="L86" s="383"/>
      <c r="M86" s="383"/>
      <c r="N86" s="378" t="s">
        <v>78</v>
      </c>
      <c r="O86" s="378" t="s">
        <v>68</v>
      </c>
      <c r="P86" s="378" t="s">
        <v>2646</v>
      </c>
      <c r="Q86" s="379">
        <v>0</v>
      </c>
      <c r="R86" s="380">
        <f t="shared" si="7"/>
        <v>0</v>
      </c>
      <c r="S86" s="380"/>
      <c r="T86" s="380"/>
      <c r="U86" s="380">
        <f t="shared" si="16"/>
        <v>0</v>
      </c>
      <c r="V86" s="394"/>
      <c r="W86" s="395"/>
      <c r="X86" s="395"/>
      <c r="Y86" s="383"/>
      <c r="Z86" s="85"/>
    </row>
    <row r="87" ht="16.5" customHeight="1" spans="1:26">
      <c r="A87" s="378" t="s">
        <v>78</v>
      </c>
      <c r="B87" s="378" t="s">
        <v>2577</v>
      </c>
      <c r="C87" s="378" t="s">
        <v>2750</v>
      </c>
      <c r="D87" s="378">
        <f t="shared" si="14"/>
        <v>0</v>
      </c>
      <c r="E87" s="382">
        <f t="shared" si="10"/>
        <v>0</v>
      </c>
      <c r="F87" s="382"/>
      <c r="G87" s="382"/>
      <c r="H87" s="382" t="s">
        <v>78</v>
      </c>
      <c r="I87" s="382"/>
      <c r="J87" s="382"/>
      <c r="K87" s="383"/>
      <c r="L87" s="383"/>
      <c r="M87" s="383"/>
      <c r="N87" s="378" t="s">
        <v>78</v>
      </c>
      <c r="O87" s="378" t="s">
        <v>2609</v>
      </c>
      <c r="P87" s="378" t="s">
        <v>2729</v>
      </c>
      <c r="Q87" s="379">
        <v>0</v>
      </c>
      <c r="R87" s="380">
        <f t="shared" si="7"/>
        <v>0</v>
      </c>
      <c r="S87" s="380"/>
      <c r="T87" s="380"/>
      <c r="U87" s="380">
        <f t="shared" si="16"/>
        <v>0</v>
      </c>
      <c r="V87" s="394"/>
      <c r="W87" s="395"/>
      <c r="X87" s="395"/>
      <c r="Y87" s="383"/>
      <c r="Z87" s="85"/>
    </row>
    <row r="88" ht="16.5" customHeight="1" spans="1:26">
      <c r="A88" s="378" t="s">
        <v>78</v>
      </c>
      <c r="B88" s="378" t="s">
        <v>2605</v>
      </c>
      <c r="C88" s="378" t="s">
        <v>2751</v>
      </c>
      <c r="D88" s="378">
        <f t="shared" si="14"/>
        <v>0</v>
      </c>
      <c r="E88" s="382">
        <f t="shared" si="10"/>
        <v>0</v>
      </c>
      <c r="F88" s="382"/>
      <c r="G88" s="382"/>
      <c r="H88" s="382" t="s">
        <v>78</v>
      </c>
      <c r="I88" s="382"/>
      <c r="J88" s="382"/>
      <c r="K88" s="383"/>
      <c r="L88" s="383"/>
      <c r="M88" s="383"/>
      <c r="N88" s="378" t="s">
        <v>78</v>
      </c>
      <c r="O88" s="378" t="s">
        <v>2612</v>
      </c>
      <c r="P88" s="378" t="s">
        <v>2731</v>
      </c>
      <c r="Q88" s="379">
        <v>0</v>
      </c>
      <c r="R88" s="380">
        <f t="shared" si="7"/>
        <v>0</v>
      </c>
      <c r="S88" s="380"/>
      <c r="T88" s="380"/>
      <c r="U88" s="380">
        <f t="shared" si="16"/>
        <v>0</v>
      </c>
      <c r="V88" s="394"/>
      <c r="W88" s="395"/>
      <c r="X88" s="395"/>
      <c r="Y88" s="383"/>
      <c r="Z88" s="85"/>
    </row>
    <row r="89" ht="16.5" customHeight="1" spans="1:26">
      <c r="A89" s="85"/>
      <c r="B89" s="401"/>
      <c r="C89" s="85"/>
      <c r="D89" s="378">
        <f t="shared" ref="D73:D117" si="17">SUM(E89,H89,K89)</f>
        <v>0</v>
      </c>
      <c r="E89" s="85"/>
      <c r="F89" s="85"/>
      <c r="G89" s="85"/>
      <c r="H89" s="85"/>
      <c r="I89" s="85"/>
      <c r="J89" s="85"/>
      <c r="K89" s="383"/>
      <c r="L89" s="383"/>
      <c r="M89" s="383"/>
      <c r="N89" s="378" t="s">
        <v>78</v>
      </c>
      <c r="O89" s="378" t="s">
        <v>2615</v>
      </c>
      <c r="P89" s="378" t="s">
        <v>2752</v>
      </c>
      <c r="Q89" s="379">
        <v>0</v>
      </c>
      <c r="R89" s="380">
        <f t="shared" ref="R89:R103" si="18">S89+T89</f>
        <v>0</v>
      </c>
      <c r="S89" s="380"/>
      <c r="T89" s="380"/>
      <c r="U89" s="380">
        <f t="shared" si="16"/>
        <v>0</v>
      </c>
      <c r="V89" s="394"/>
      <c r="W89" s="395"/>
      <c r="X89" s="395"/>
      <c r="Y89" s="383"/>
      <c r="Z89" s="85"/>
    </row>
    <row r="90" ht="16.5" customHeight="1" spans="1:26">
      <c r="A90" s="85"/>
      <c r="B90" s="401"/>
      <c r="C90" s="85"/>
      <c r="D90" s="378">
        <f t="shared" si="17"/>
        <v>0</v>
      </c>
      <c r="E90" s="85"/>
      <c r="F90" s="85"/>
      <c r="G90" s="85"/>
      <c r="H90" s="85"/>
      <c r="I90" s="85"/>
      <c r="J90" s="85"/>
      <c r="K90" s="383"/>
      <c r="L90" s="383"/>
      <c r="M90" s="383"/>
      <c r="N90" s="378" t="s">
        <v>78</v>
      </c>
      <c r="O90" s="378" t="s">
        <v>2577</v>
      </c>
      <c r="P90" s="378" t="s">
        <v>2753</v>
      </c>
      <c r="Q90" s="379">
        <v>0</v>
      </c>
      <c r="R90" s="380">
        <f t="shared" si="18"/>
        <v>0</v>
      </c>
      <c r="S90" s="380"/>
      <c r="T90" s="380"/>
      <c r="U90" s="380">
        <f t="shared" si="16"/>
        <v>0</v>
      </c>
      <c r="V90" s="394"/>
      <c r="W90" s="395"/>
      <c r="X90" s="395"/>
      <c r="Y90" s="383"/>
      <c r="Z90" s="85"/>
    </row>
    <row r="91" ht="16.5" customHeight="1" spans="1:26">
      <c r="A91" s="85"/>
      <c r="B91" s="401"/>
      <c r="C91" s="85"/>
      <c r="D91" s="378">
        <f t="shared" si="17"/>
        <v>0</v>
      </c>
      <c r="E91" s="85"/>
      <c r="F91" s="85"/>
      <c r="G91" s="85"/>
      <c r="H91" s="85"/>
      <c r="I91" s="85"/>
      <c r="J91" s="85"/>
      <c r="K91" s="383"/>
      <c r="L91" s="383"/>
      <c r="M91" s="383"/>
      <c r="N91" s="378" t="s">
        <v>78</v>
      </c>
      <c r="O91" s="378" t="s">
        <v>2578</v>
      </c>
      <c r="P91" s="378" t="s">
        <v>2754</v>
      </c>
      <c r="Q91" s="379">
        <v>0</v>
      </c>
      <c r="R91" s="380">
        <f t="shared" si="18"/>
        <v>0</v>
      </c>
      <c r="S91" s="380"/>
      <c r="T91" s="380"/>
      <c r="U91" s="380">
        <f t="shared" si="16"/>
        <v>0</v>
      </c>
      <c r="V91" s="394"/>
      <c r="W91" s="395"/>
      <c r="X91" s="395"/>
      <c r="Y91" s="383"/>
      <c r="Z91" s="85"/>
    </row>
    <row r="92" ht="16.5" customHeight="1" spans="1:26">
      <c r="A92" s="85"/>
      <c r="B92" s="401"/>
      <c r="C92" s="85"/>
      <c r="D92" s="378">
        <f t="shared" si="17"/>
        <v>0</v>
      </c>
      <c r="E92" s="85"/>
      <c r="F92" s="85"/>
      <c r="G92" s="85"/>
      <c r="H92" s="85"/>
      <c r="I92" s="85"/>
      <c r="J92" s="85"/>
      <c r="K92" s="383"/>
      <c r="L92" s="383"/>
      <c r="M92" s="383"/>
      <c r="N92" s="378" t="s">
        <v>78</v>
      </c>
      <c r="O92" s="378" t="s">
        <v>74</v>
      </c>
      <c r="P92" s="378" t="s">
        <v>2755</v>
      </c>
      <c r="Q92" s="379">
        <v>0</v>
      </c>
      <c r="R92" s="380">
        <f t="shared" si="18"/>
        <v>0</v>
      </c>
      <c r="S92" s="380"/>
      <c r="T92" s="380"/>
      <c r="U92" s="380">
        <f t="shared" si="16"/>
        <v>0</v>
      </c>
      <c r="V92" s="394"/>
      <c r="W92" s="395"/>
      <c r="X92" s="395"/>
      <c r="Y92" s="383"/>
      <c r="Z92" s="85"/>
    </row>
    <row r="93" ht="16.5" customHeight="1" spans="1:26">
      <c r="A93" s="85"/>
      <c r="B93" s="401"/>
      <c r="C93" s="85"/>
      <c r="D93" s="378">
        <f t="shared" si="17"/>
        <v>0</v>
      </c>
      <c r="E93" s="85"/>
      <c r="F93" s="85"/>
      <c r="G93" s="85"/>
      <c r="H93" s="85"/>
      <c r="I93" s="85"/>
      <c r="J93" s="85"/>
      <c r="K93" s="383"/>
      <c r="L93" s="383"/>
      <c r="M93" s="383"/>
      <c r="N93" s="378" t="s">
        <v>78</v>
      </c>
      <c r="O93" s="378" t="s">
        <v>2579</v>
      </c>
      <c r="P93" s="378" t="s">
        <v>2640</v>
      </c>
      <c r="Q93" s="379">
        <v>0</v>
      </c>
      <c r="R93" s="380">
        <f t="shared" si="18"/>
        <v>0</v>
      </c>
      <c r="S93" s="380"/>
      <c r="T93" s="380"/>
      <c r="U93" s="380">
        <f t="shared" si="16"/>
        <v>0</v>
      </c>
      <c r="V93" s="394"/>
      <c r="W93" s="395"/>
      <c r="X93" s="395"/>
      <c r="Y93" s="383"/>
      <c r="Z93" s="85"/>
    </row>
    <row r="94" ht="16.5" customHeight="1" spans="1:26">
      <c r="A94" s="85"/>
      <c r="B94" s="401"/>
      <c r="C94" s="85"/>
      <c r="D94" s="378">
        <f t="shared" si="17"/>
        <v>0</v>
      </c>
      <c r="E94" s="85"/>
      <c r="F94" s="85"/>
      <c r="G94" s="85"/>
      <c r="H94" s="85"/>
      <c r="I94" s="85"/>
      <c r="J94" s="85"/>
      <c r="K94" s="383"/>
      <c r="L94" s="383"/>
      <c r="M94" s="383"/>
      <c r="N94" s="378" t="s">
        <v>78</v>
      </c>
      <c r="O94" s="378" t="s">
        <v>2585</v>
      </c>
      <c r="P94" s="378" t="s">
        <v>2734</v>
      </c>
      <c r="Q94" s="379">
        <v>0</v>
      </c>
      <c r="R94" s="380">
        <f t="shared" si="18"/>
        <v>0</v>
      </c>
      <c r="S94" s="380"/>
      <c r="T94" s="380"/>
      <c r="U94" s="380">
        <f t="shared" si="16"/>
        <v>0</v>
      </c>
      <c r="V94" s="394"/>
      <c r="W94" s="395"/>
      <c r="X94" s="395"/>
      <c r="Y94" s="383"/>
      <c r="Z94" s="85"/>
    </row>
    <row r="95" ht="16.5" customHeight="1" spans="1:26">
      <c r="A95" s="85"/>
      <c r="B95" s="401"/>
      <c r="C95" s="85"/>
      <c r="D95" s="378">
        <f t="shared" si="17"/>
        <v>0</v>
      </c>
      <c r="E95" s="85"/>
      <c r="F95" s="85"/>
      <c r="G95" s="85"/>
      <c r="H95" s="85"/>
      <c r="I95" s="85"/>
      <c r="J95" s="85"/>
      <c r="K95" s="383"/>
      <c r="L95" s="383"/>
      <c r="M95" s="383"/>
      <c r="N95" s="378" t="s">
        <v>78</v>
      </c>
      <c r="O95" s="378" t="s">
        <v>2587</v>
      </c>
      <c r="P95" s="378" t="s">
        <v>2736</v>
      </c>
      <c r="Q95" s="379">
        <v>0</v>
      </c>
      <c r="R95" s="380">
        <f t="shared" si="18"/>
        <v>0</v>
      </c>
      <c r="S95" s="380"/>
      <c r="T95" s="380"/>
      <c r="U95" s="380">
        <f t="shared" si="16"/>
        <v>0</v>
      </c>
      <c r="V95" s="394"/>
      <c r="W95" s="395"/>
      <c r="X95" s="395"/>
      <c r="Y95" s="383"/>
      <c r="Z95" s="85"/>
    </row>
    <row r="96" ht="16.5" customHeight="1" spans="1:26">
      <c r="A96" s="85"/>
      <c r="B96" s="401"/>
      <c r="C96" s="85"/>
      <c r="D96" s="378">
        <f t="shared" si="17"/>
        <v>0</v>
      </c>
      <c r="E96" s="85"/>
      <c r="F96" s="85"/>
      <c r="G96" s="85"/>
      <c r="H96" s="85"/>
      <c r="I96" s="85"/>
      <c r="J96" s="85"/>
      <c r="K96" s="383"/>
      <c r="L96" s="383"/>
      <c r="M96" s="383"/>
      <c r="N96" s="378" t="s">
        <v>78</v>
      </c>
      <c r="O96" s="378" t="s">
        <v>2588</v>
      </c>
      <c r="P96" s="378" t="s">
        <v>2738</v>
      </c>
      <c r="Q96" s="379">
        <v>0</v>
      </c>
      <c r="R96" s="380">
        <f t="shared" si="18"/>
        <v>0</v>
      </c>
      <c r="S96" s="380"/>
      <c r="T96" s="380"/>
      <c r="U96" s="380">
        <f t="shared" si="16"/>
        <v>0</v>
      </c>
      <c r="V96" s="394"/>
      <c r="W96" s="395"/>
      <c r="X96" s="395"/>
      <c r="Y96" s="383"/>
      <c r="Z96" s="85"/>
    </row>
    <row r="97" s="367" customFormat="1" ht="16.5" customHeight="1" spans="1:26">
      <c r="A97" s="394"/>
      <c r="B97" s="402"/>
      <c r="C97" s="394"/>
      <c r="D97" s="379">
        <f t="shared" si="17"/>
        <v>0</v>
      </c>
      <c r="E97" s="394"/>
      <c r="F97" s="394"/>
      <c r="G97" s="394"/>
      <c r="H97" s="394"/>
      <c r="I97" s="394"/>
      <c r="J97" s="394"/>
      <c r="K97" s="395"/>
      <c r="L97" s="395"/>
      <c r="M97" s="395"/>
      <c r="N97" s="379" t="s">
        <v>78</v>
      </c>
      <c r="O97" s="379" t="s">
        <v>2605</v>
      </c>
      <c r="P97" s="379" t="s">
        <v>2648</v>
      </c>
      <c r="Q97" s="379">
        <v>0</v>
      </c>
      <c r="R97" s="380">
        <f t="shared" si="18"/>
        <v>0</v>
      </c>
      <c r="S97" s="380"/>
      <c r="T97" s="380"/>
      <c r="U97" s="380">
        <f t="shared" si="16"/>
        <v>0</v>
      </c>
      <c r="V97" s="394"/>
      <c r="W97" s="395"/>
      <c r="X97" s="395"/>
      <c r="Y97" s="395"/>
      <c r="Z97" s="394"/>
    </row>
    <row r="98" s="367" customFormat="1" ht="16.5" customHeight="1" spans="1:26">
      <c r="A98" s="394"/>
      <c r="B98" s="402"/>
      <c r="C98" s="394"/>
      <c r="D98" s="379">
        <f t="shared" si="17"/>
        <v>0</v>
      </c>
      <c r="E98" s="394"/>
      <c r="F98" s="394"/>
      <c r="G98" s="394"/>
      <c r="H98" s="394"/>
      <c r="I98" s="394"/>
      <c r="J98" s="394"/>
      <c r="K98" s="395"/>
      <c r="L98" s="395"/>
      <c r="M98" s="395"/>
      <c r="N98" s="379" t="s">
        <v>2756</v>
      </c>
      <c r="O98" s="379" t="s">
        <v>78</v>
      </c>
      <c r="P98" s="379" t="s">
        <v>2757</v>
      </c>
      <c r="Q98" s="379">
        <v>0</v>
      </c>
      <c r="R98" s="380">
        <f t="shared" si="18"/>
        <v>0</v>
      </c>
      <c r="S98" s="380"/>
      <c r="T98" s="380"/>
      <c r="U98" s="380">
        <f t="shared" si="16"/>
        <v>0</v>
      </c>
      <c r="V98" s="394"/>
      <c r="W98" s="395"/>
      <c r="X98" s="395"/>
      <c r="Y98" s="395"/>
      <c r="Z98" s="394"/>
    </row>
    <row r="99" s="367" customFormat="1" ht="16.5" customHeight="1" spans="1:26">
      <c r="A99" s="394"/>
      <c r="B99" s="402"/>
      <c r="C99" s="394"/>
      <c r="D99" s="379">
        <f t="shared" si="17"/>
        <v>0</v>
      </c>
      <c r="E99" s="394"/>
      <c r="F99" s="394"/>
      <c r="G99" s="394"/>
      <c r="H99" s="394"/>
      <c r="I99" s="394"/>
      <c r="J99" s="394"/>
      <c r="K99" s="395"/>
      <c r="L99" s="395"/>
      <c r="M99" s="395"/>
      <c r="N99" s="379" t="s">
        <v>78</v>
      </c>
      <c r="O99" s="379" t="s">
        <v>2596</v>
      </c>
      <c r="P99" s="379" t="s">
        <v>2758</v>
      </c>
      <c r="Q99" s="379"/>
      <c r="R99" s="380">
        <f t="shared" si="18"/>
        <v>0</v>
      </c>
      <c r="S99" s="380"/>
      <c r="T99" s="380"/>
      <c r="U99" s="380">
        <f t="shared" si="16"/>
        <v>0</v>
      </c>
      <c r="V99" s="394"/>
      <c r="W99" s="395"/>
      <c r="X99" s="395"/>
      <c r="Y99" s="395"/>
      <c r="Z99" s="394"/>
    </row>
    <row r="100" ht="16.5" customHeight="1" spans="1:26">
      <c r="A100" s="85"/>
      <c r="B100" s="401"/>
      <c r="C100" s="85"/>
      <c r="D100" s="378">
        <f t="shared" si="17"/>
        <v>0</v>
      </c>
      <c r="E100" s="85"/>
      <c r="F100" s="85"/>
      <c r="G100" s="85"/>
      <c r="H100" s="85"/>
      <c r="I100" s="85"/>
      <c r="J100" s="85"/>
      <c r="K100" s="383"/>
      <c r="L100" s="383"/>
      <c r="M100" s="383"/>
      <c r="N100" s="378" t="s">
        <v>78</v>
      </c>
      <c r="O100" s="378" t="s">
        <v>2605</v>
      </c>
      <c r="P100" s="378" t="s">
        <v>2681</v>
      </c>
      <c r="Q100" s="379">
        <v>0</v>
      </c>
      <c r="R100" s="380">
        <f t="shared" si="18"/>
        <v>0</v>
      </c>
      <c r="S100" s="380"/>
      <c r="T100" s="380"/>
      <c r="U100" s="380">
        <f t="shared" si="16"/>
        <v>0</v>
      </c>
      <c r="V100" s="394"/>
      <c r="W100" s="395"/>
      <c r="X100" s="395"/>
      <c r="Y100" s="383"/>
      <c r="Z100" s="85"/>
    </row>
    <row r="101" ht="16.5" customHeight="1" spans="1:26">
      <c r="A101" s="85"/>
      <c r="B101" s="401"/>
      <c r="C101" s="85"/>
      <c r="D101" s="378">
        <f t="shared" si="17"/>
        <v>0</v>
      </c>
      <c r="E101" s="85"/>
      <c r="F101" s="85"/>
      <c r="G101" s="85"/>
      <c r="H101" s="85"/>
      <c r="I101" s="85"/>
      <c r="J101" s="85"/>
      <c r="K101" s="383"/>
      <c r="L101" s="383"/>
      <c r="M101" s="383"/>
      <c r="N101" s="378" t="s">
        <v>2759</v>
      </c>
      <c r="O101" s="378" t="s">
        <v>78</v>
      </c>
      <c r="P101" s="378" t="s">
        <v>2673</v>
      </c>
      <c r="Q101" s="379">
        <v>28943</v>
      </c>
      <c r="R101" s="380">
        <f t="shared" si="18"/>
        <v>27974</v>
      </c>
      <c r="S101" s="380"/>
      <c r="T101" s="380">
        <v>27974</v>
      </c>
      <c r="U101" s="380">
        <f t="shared" si="16"/>
        <v>128</v>
      </c>
      <c r="V101" s="380"/>
      <c r="W101" s="380">
        <v>128</v>
      </c>
      <c r="X101" s="380">
        <v>841</v>
      </c>
      <c r="Y101" s="382"/>
      <c r="Z101" s="399">
        <v>841</v>
      </c>
    </row>
    <row r="102" ht="16.5" customHeight="1" spans="1:26">
      <c r="A102" s="85"/>
      <c r="B102" s="401"/>
      <c r="C102" s="85"/>
      <c r="D102" s="378">
        <f t="shared" si="17"/>
        <v>0</v>
      </c>
      <c r="E102" s="85"/>
      <c r="F102" s="85"/>
      <c r="G102" s="85"/>
      <c r="H102" s="85"/>
      <c r="I102" s="85"/>
      <c r="J102" s="85"/>
      <c r="K102" s="383"/>
      <c r="L102" s="383"/>
      <c r="M102" s="383"/>
      <c r="N102" s="378" t="s">
        <v>78</v>
      </c>
      <c r="O102" s="378" t="s">
        <v>2596</v>
      </c>
      <c r="P102" s="378" t="s">
        <v>2758</v>
      </c>
      <c r="Q102" s="379">
        <v>0</v>
      </c>
      <c r="R102" s="380">
        <f t="shared" si="18"/>
        <v>0</v>
      </c>
      <c r="S102" s="380"/>
      <c r="T102" s="380"/>
      <c r="U102" s="380">
        <f t="shared" si="16"/>
        <v>0</v>
      </c>
      <c r="V102" s="394"/>
      <c r="W102" s="395"/>
      <c r="X102" s="395"/>
      <c r="Y102" s="383"/>
      <c r="Z102" s="85"/>
    </row>
    <row r="103" ht="16.5" customHeight="1" spans="1:26">
      <c r="A103" s="85"/>
      <c r="B103" s="401"/>
      <c r="C103" s="85"/>
      <c r="D103" s="378">
        <f t="shared" si="17"/>
        <v>0</v>
      </c>
      <c r="E103" s="85"/>
      <c r="F103" s="85"/>
      <c r="G103" s="85"/>
      <c r="H103" s="85"/>
      <c r="I103" s="85"/>
      <c r="J103" s="85"/>
      <c r="K103" s="383"/>
      <c r="L103" s="383"/>
      <c r="M103" s="383"/>
      <c r="N103" s="378" t="s">
        <v>78</v>
      </c>
      <c r="O103" s="378" t="s">
        <v>2602</v>
      </c>
      <c r="P103" s="378" t="s">
        <v>2690</v>
      </c>
      <c r="Q103" s="379">
        <v>2000</v>
      </c>
      <c r="R103" s="380">
        <f t="shared" si="18"/>
        <v>2000</v>
      </c>
      <c r="S103" s="380"/>
      <c r="T103" s="380">
        <v>2000</v>
      </c>
      <c r="U103" s="380">
        <f t="shared" si="16"/>
        <v>0</v>
      </c>
      <c r="V103" s="394"/>
      <c r="W103" s="395"/>
      <c r="X103" s="395"/>
      <c r="Y103" s="383"/>
      <c r="Z103" s="85"/>
    </row>
    <row r="104" ht="16.5" customHeight="1" spans="1:26">
      <c r="A104" s="85"/>
      <c r="B104" s="401"/>
      <c r="C104" s="85"/>
      <c r="D104" s="378">
        <f t="shared" si="17"/>
        <v>0</v>
      </c>
      <c r="E104" s="85"/>
      <c r="F104" s="85"/>
      <c r="G104" s="85"/>
      <c r="H104" s="85"/>
      <c r="I104" s="85"/>
      <c r="J104" s="85"/>
      <c r="K104" s="383"/>
      <c r="L104" s="383"/>
      <c r="M104" s="383"/>
      <c r="N104" s="378" t="s">
        <v>78</v>
      </c>
      <c r="O104" s="378" t="s">
        <v>2619</v>
      </c>
      <c r="P104" s="378" t="s">
        <v>2675</v>
      </c>
      <c r="Q104" s="379">
        <v>25974</v>
      </c>
      <c r="R104" s="380">
        <v>25974</v>
      </c>
      <c r="S104" s="380"/>
      <c r="T104" s="380">
        <v>25974</v>
      </c>
      <c r="U104" s="380">
        <f t="shared" si="16"/>
        <v>0</v>
      </c>
      <c r="V104" s="394"/>
      <c r="W104" s="395"/>
      <c r="X104" s="395"/>
      <c r="Y104" s="383"/>
      <c r="Z104" s="85"/>
    </row>
    <row r="105" ht="16.5" customHeight="1" spans="1:26">
      <c r="A105" s="85"/>
      <c r="B105" s="401"/>
      <c r="C105" s="85"/>
      <c r="D105" s="378">
        <f t="shared" si="17"/>
        <v>0</v>
      </c>
      <c r="E105" s="85"/>
      <c r="F105" s="85"/>
      <c r="G105" s="85"/>
      <c r="H105" s="85"/>
      <c r="I105" s="85"/>
      <c r="J105" s="85"/>
      <c r="K105" s="383"/>
      <c r="L105" s="383"/>
      <c r="M105" s="383"/>
      <c r="N105" s="378" t="s">
        <v>78</v>
      </c>
      <c r="O105" s="378" t="s">
        <v>2622</v>
      </c>
      <c r="P105" s="378" t="s">
        <v>2678</v>
      </c>
      <c r="Q105" s="379">
        <v>0</v>
      </c>
      <c r="R105" s="380">
        <f t="shared" ref="R105:R116" si="19">S105+T105</f>
        <v>0</v>
      </c>
      <c r="S105" s="380"/>
      <c r="T105" s="380"/>
      <c r="U105" s="380">
        <f t="shared" si="16"/>
        <v>0</v>
      </c>
      <c r="V105" s="394"/>
      <c r="W105" s="395"/>
      <c r="X105" s="395"/>
      <c r="Y105" s="383"/>
      <c r="Z105" s="85"/>
    </row>
    <row r="106" ht="16.5" customHeight="1" spans="1:26">
      <c r="A106" s="85"/>
      <c r="B106" s="401"/>
      <c r="C106" s="85"/>
      <c r="D106" s="378">
        <f t="shared" si="17"/>
        <v>0</v>
      </c>
      <c r="E106" s="85"/>
      <c r="F106" s="85"/>
      <c r="G106" s="85"/>
      <c r="H106" s="85"/>
      <c r="I106" s="85"/>
      <c r="J106" s="85"/>
      <c r="K106" s="383"/>
      <c r="L106" s="383"/>
      <c r="M106" s="383"/>
      <c r="N106" s="378" t="s">
        <v>78</v>
      </c>
      <c r="O106" s="378" t="s">
        <v>2605</v>
      </c>
      <c r="P106" s="378" t="s">
        <v>2681</v>
      </c>
      <c r="Q106" s="379">
        <f>R106+U106+X106</f>
        <v>969</v>
      </c>
      <c r="R106" s="380">
        <f t="shared" si="19"/>
        <v>0</v>
      </c>
      <c r="S106" s="380"/>
      <c r="T106" s="380"/>
      <c r="U106" s="380">
        <f t="shared" si="16"/>
        <v>128</v>
      </c>
      <c r="V106" s="394"/>
      <c r="W106" s="395">
        <v>128</v>
      </c>
      <c r="X106" s="395">
        <v>841</v>
      </c>
      <c r="Y106" s="383"/>
      <c r="Z106" s="85">
        <v>841</v>
      </c>
    </row>
    <row r="107" ht="16.5" customHeight="1" spans="1:26">
      <c r="A107" s="85"/>
      <c r="B107" s="401"/>
      <c r="C107" s="85"/>
      <c r="D107" s="378">
        <f t="shared" si="17"/>
        <v>0</v>
      </c>
      <c r="E107" s="85"/>
      <c r="F107" s="85"/>
      <c r="G107" s="85"/>
      <c r="H107" s="85"/>
      <c r="I107" s="85"/>
      <c r="J107" s="85"/>
      <c r="K107" s="383"/>
      <c r="L107" s="383"/>
      <c r="M107" s="383"/>
      <c r="N107" s="378" t="s">
        <v>2760</v>
      </c>
      <c r="O107" s="378" t="s">
        <v>78</v>
      </c>
      <c r="P107" s="378" t="s">
        <v>2705</v>
      </c>
      <c r="Q107" s="379">
        <v>0</v>
      </c>
      <c r="R107" s="380">
        <f t="shared" si="19"/>
        <v>0</v>
      </c>
      <c r="S107" s="380"/>
      <c r="T107" s="380"/>
      <c r="U107" s="380">
        <f t="shared" si="16"/>
        <v>0</v>
      </c>
      <c r="V107" s="394"/>
      <c r="W107" s="395"/>
      <c r="X107" s="395"/>
      <c r="Y107" s="383"/>
      <c r="Z107" s="85"/>
    </row>
    <row r="108" ht="16.5" customHeight="1" spans="1:26">
      <c r="A108" s="85"/>
      <c r="B108" s="401"/>
      <c r="C108" s="85"/>
      <c r="D108" s="378">
        <f t="shared" si="17"/>
        <v>0</v>
      </c>
      <c r="E108" s="85"/>
      <c r="F108" s="85"/>
      <c r="G108" s="85"/>
      <c r="H108" s="85"/>
      <c r="I108" s="85"/>
      <c r="J108" s="85"/>
      <c r="K108" s="383"/>
      <c r="L108" s="383"/>
      <c r="M108" s="383"/>
      <c r="N108" s="378" t="s">
        <v>78</v>
      </c>
      <c r="O108" s="378" t="s">
        <v>2599</v>
      </c>
      <c r="P108" s="378" t="s">
        <v>2707</v>
      </c>
      <c r="Q108" s="379">
        <v>0</v>
      </c>
      <c r="R108" s="380">
        <f t="shared" si="19"/>
        <v>0</v>
      </c>
      <c r="S108" s="380"/>
      <c r="T108" s="380"/>
      <c r="U108" s="380">
        <f t="shared" si="16"/>
        <v>0</v>
      </c>
      <c r="V108" s="394"/>
      <c r="W108" s="395"/>
      <c r="X108" s="395"/>
      <c r="Y108" s="383"/>
      <c r="Z108" s="85"/>
    </row>
    <row r="109" ht="16.5" customHeight="1" spans="1:26">
      <c r="A109" s="85"/>
      <c r="B109" s="401"/>
      <c r="C109" s="85"/>
      <c r="D109" s="378">
        <f t="shared" si="17"/>
        <v>0</v>
      </c>
      <c r="E109" s="85"/>
      <c r="F109" s="85"/>
      <c r="G109" s="85"/>
      <c r="H109" s="85"/>
      <c r="I109" s="85"/>
      <c r="J109" s="85"/>
      <c r="K109" s="383"/>
      <c r="L109" s="383"/>
      <c r="M109" s="383"/>
      <c r="N109" s="378" t="s">
        <v>78</v>
      </c>
      <c r="O109" s="378" t="s">
        <v>2602</v>
      </c>
      <c r="P109" s="378" t="s">
        <v>2709</v>
      </c>
      <c r="Q109" s="379">
        <v>0</v>
      </c>
      <c r="R109" s="380">
        <f t="shared" si="19"/>
        <v>0</v>
      </c>
      <c r="S109" s="380"/>
      <c r="T109" s="380"/>
      <c r="U109" s="380">
        <f t="shared" si="16"/>
        <v>0</v>
      </c>
      <c r="V109" s="394"/>
      <c r="W109" s="395"/>
      <c r="X109" s="395"/>
      <c r="Y109" s="383"/>
      <c r="Z109" s="85"/>
    </row>
    <row r="110" ht="16.5" customHeight="1" spans="1:26">
      <c r="A110" s="85"/>
      <c r="B110" s="401"/>
      <c r="C110" s="85"/>
      <c r="D110" s="378">
        <f t="shared" si="17"/>
        <v>0</v>
      </c>
      <c r="E110" s="85"/>
      <c r="F110" s="85"/>
      <c r="G110" s="85"/>
      <c r="H110" s="85"/>
      <c r="I110" s="85"/>
      <c r="J110" s="85"/>
      <c r="K110" s="383"/>
      <c r="L110" s="383"/>
      <c r="M110" s="383"/>
      <c r="N110" s="378" t="s">
        <v>78</v>
      </c>
      <c r="O110" s="378" t="s">
        <v>2619</v>
      </c>
      <c r="P110" s="378" t="s">
        <v>2712</v>
      </c>
      <c r="Q110" s="379">
        <v>0</v>
      </c>
      <c r="R110" s="380">
        <f t="shared" si="19"/>
        <v>0</v>
      </c>
      <c r="S110" s="380"/>
      <c r="T110" s="380"/>
      <c r="U110" s="380">
        <f t="shared" si="16"/>
        <v>0</v>
      </c>
      <c r="V110" s="394"/>
      <c r="W110" s="395"/>
      <c r="X110" s="395"/>
      <c r="Y110" s="383"/>
      <c r="Z110" s="85"/>
    </row>
    <row r="111" ht="16.5" customHeight="1" spans="1:26">
      <c r="A111" s="85"/>
      <c r="B111" s="401"/>
      <c r="C111" s="85"/>
      <c r="D111" s="378">
        <f t="shared" si="17"/>
        <v>0</v>
      </c>
      <c r="E111" s="85"/>
      <c r="F111" s="85"/>
      <c r="G111" s="85"/>
      <c r="H111" s="85"/>
      <c r="I111" s="85"/>
      <c r="J111" s="85"/>
      <c r="K111" s="383"/>
      <c r="L111" s="383"/>
      <c r="M111" s="383"/>
      <c r="N111" s="378" t="s">
        <v>2761</v>
      </c>
      <c r="O111" s="378" t="s">
        <v>78</v>
      </c>
      <c r="P111" s="378" t="s">
        <v>243</v>
      </c>
      <c r="Q111" s="379">
        <v>0</v>
      </c>
      <c r="R111" s="380">
        <f t="shared" si="19"/>
        <v>0</v>
      </c>
      <c r="S111" s="380"/>
      <c r="T111" s="380"/>
      <c r="U111" s="380">
        <f t="shared" si="16"/>
        <v>0</v>
      </c>
      <c r="V111" s="394"/>
      <c r="W111" s="395"/>
      <c r="X111" s="395"/>
      <c r="Y111" s="383"/>
      <c r="Z111" s="85"/>
    </row>
    <row r="112" ht="16.5" customHeight="1" spans="1:26">
      <c r="A112" s="85"/>
      <c r="B112" s="401"/>
      <c r="C112" s="85"/>
      <c r="D112" s="378">
        <f t="shared" si="17"/>
        <v>0</v>
      </c>
      <c r="E112" s="85"/>
      <c r="F112" s="85"/>
      <c r="G112" s="85"/>
      <c r="H112" s="85"/>
      <c r="I112" s="85"/>
      <c r="J112" s="85"/>
      <c r="K112" s="383"/>
      <c r="L112" s="383"/>
      <c r="M112" s="383"/>
      <c r="N112" s="378" t="s">
        <v>78</v>
      </c>
      <c r="O112" s="378" t="s">
        <v>2609</v>
      </c>
      <c r="P112" s="378" t="s">
        <v>2747</v>
      </c>
      <c r="Q112" s="379">
        <v>0</v>
      </c>
      <c r="R112" s="380">
        <f t="shared" si="19"/>
        <v>0</v>
      </c>
      <c r="S112" s="380"/>
      <c r="T112" s="380"/>
      <c r="U112" s="380">
        <f t="shared" si="16"/>
        <v>0</v>
      </c>
      <c r="V112" s="394"/>
      <c r="W112" s="395"/>
      <c r="X112" s="395"/>
      <c r="Y112" s="383"/>
      <c r="Z112" s="85"/>
    </row>
    <row r="113" ht="16.5" customHeight="1" spans="1:26">
      <c r="A113" s="85"/>
      <c r="B113" s="401"/>
      <c r="C113" s="85"/>
      <c r="D113" s="378">
        <f t="shared" si="17"/>
        <v>0</v>
      </c>
      <c r="E113" s="85"/>
      <c r="F113" s="85"/>
      <c r="G113" s="85"/>
      <c r="H113" s="85"/>
      <c r="I113" s="85"/>
      <c r="J113" s="85"/>
      <c r="K113" s="383"/>
      <c r="L113" s="383"/>
      <c r="M113" s="383"/>
      <c r="N113" s="378" t="s">
        <v>78</v>
      </c>
      <c r="O113" s="378" t="s">
        <v>2612</v>
      </c>
      <c r="P113" s="378" t="s">
        <v>2748</v>
      </c>
      <c r="Q113" s="379">
        <v>0</v>
      </c>
      <c r="R113" s="380">
        <f t="shared" si="19"/>
        <v>0</v>
      </c>
      <c r="S113" s="380"/>
      <c r="T113" s="380"/>
      <c r="U113" s="380">
        <f t="shared" si="16"/>
        <v>0</v>
      </c>
      <c r="V113" s="394"/>
      <c r="W113" s="395"/>
      <c r="X113" s="395"/>
      <c r="Y113" s="383"/>
      <c r="Z113" s="85"/>
    </row>
    <row r="114" ht="16.5" customHeight="1" spans="1:26">
      <c r="A114" s="85"/>
      <c r="B114" s="401"/>
      <c r="C114" s="85"/>
      <c r="D114" s="378">
        <f t="shared" si="17"/>
        <v>0</v>
      </c>
      <c r="E114" s="85"/>
      <c r="F114" s="85"/>
      <c r="G114" s="85"/>
      <c r="H114" s="85"/>
      <c r="I114" s="85"/>
      <c r="J114" s="85"/>
      <c r="K114" s="383"/>
      <c r="L114" s="383"/>
      <c r="M114" s="383"/>
      <c r="N114" s="378" t="s">
        <v>78</v>
      </c>
      <c r="O114" s="378" t="s">
        <v>2615</v>
      </c>
      <c r="P114" s="378" t="s">
        <v>2749</v>
      </c>
      <c r="Q114" s="379">
        <v>0</v>
      </c>
      <c r="R114" s="380">
        <f t="shared" si="19"/>
        <v>0</v>
      </c>
      <c r="S114" s="380"/>
      <c r="T114" s="380"/>
      <c r="U114" s="380">
        <f t="shared" si="16"/>
        <v>0</v>
      </c>
      <c r="V114" s="394"/>
      <c r="W114" s="395"/>
      <c r="X114" s="395"/>
      <c r="Y114" s="383"/>
      <c r="Z114" s="85"/>
    </row>
    <row r="115" ht="16.5" customHeight="1" spans="1:26">
      <c r="A115" s="85"/>
      <c r="B115" s="401"/>
      <c r="C115" s="85"/>
      <c r="D115" s="378">
        <f t="shared" si="17"/>
        <v>0</v>
      </c>
      <c r="E115" s="85"/>
      <c r="F115" s="85"/>
      <c r="G115" s="85"/>
      <c r="H115" s="85"/>
      <c r="I115" s="85"/>
      <c r="J115" s="85"/>
      <c r="K115" s="383"/>
      <c r="L115" s="383"/>
      <c r="M115" s="383"/>
      <c r="N115" s="378" t="s">
        <v>78</v>
      </c>
      <c r="O115" s="378" t="s">
        <v>2577</v>
      </c>
      <c r="P115" s="378" t="s">
        <v>2750</v>
      </c>
      <c r="Q115" s="379">
        <v>0</v>
      </c>
      <c r="R115" s="380">
        <f t="shared" si="19"/>
        <v>0</v>
      </c>
      <c r="S115" s="380"/>
      <c r="T115" s="380"/>
      <c r="U115" s="380">
        <f t="shared" si="16"/>
        <v>0</v>
      </c>
      <c r="V115" s="394"/>
      <c r="W115" s="395"/>
      <c r="X115" s="395"/>
      <c r="Y115" s="383"/>
      <c r="Z115" s="85"/>
    </row>
    <row r="116" ht="16.5" customHeight="1" spans="1:26">
      <c r="A116" s="85"/>
      <c r="B116" s="401"/>
      <c r="C116" s="85"/>
      <c r="D116" s="378">
        <f t="shared" si="17"/>
        <v>0</v>
      </c>
      <c r="E116" s="85"/>
      <c r="F116" s="85"/>
      <c r="G116" s="85"/>
      <c r="H116" s="85"/>
      <c r="I116" s="85"/>
      <c r="J116" s="85"/>
      <c r="K116" s="383"/>
      <c r="L116" s="383"/>
      <c r="M116" s="383"/>
      <c r="N116" s="378" t="s">
        <v>78</v>
      </c>
      <c r="O116" s="378" t="s">
        <v>2605</v>
      </c>
      <c r="P116" s="378" t="s">
        <v>2751</v>
      </c>
      <c r="Q116" s="379">
        <v>0</v>
      </c>
      <c r="R116" s="380">
        <f t="shared" si="19"/>
        <v>0</v>
      </c>
      <c r="S116" s="380"/>
      <c r="T116" s="380"/>
      <c r="U116" s="380">
        <f t="shared" si="16"/>
        <v>0</v>
      </c>
      <c r="V116" s="394"/>
      <c r="W116" s="395"/>
      <c r="X116" s="395"/>
      <c r="Y116" s="383"/>
      <c r="Z116" s="85"/>
    </row>
    <row r="117" customHeight="1" spans="1:26">
      <c r="A117" s="403" t="s">
        <v>50</v>
      </c>
      <c r="B117" s="404"/>
      <c r="C117" s="405"/>
      <c r="D117" s="378">
        <f t="shared" si="17"/>
        <v>182324.03</v>
      </c>
      <c r="E117" s="382">
        <v>131033.03</v>
      </c>
      <c r="F117" s="382">
        <v>38660.03</v>
      </c>
      <c r="G117" s="382">
        <v>92373</v>
      </c>
      <c r="H117" s="382">
        <v>50128</v>
      </c>
      <c r="I117" s="382"/>
      <c r="J117" s="382">
        <v>50128</v>
      </c>
      <c r="K117" s="382">
        <v>1163</v>
      </c>
      <c r="L117" s="382"/>
      <c r="M117" s="382">
        <v>1163</v>
      </c>
      <c r="N117" s="403" t="s">
        <v>50</v>
      </c>
      <c r="O117" s="404"/>
      <c r="P117" s="405"/>
      <c r="Q117" s="379">
        <v>182324.03</v>
      </c>
      <c r="R117" s="380">
        <v>131033.03</v>
      </c>
      <c r="S117" s="380">
        <v>38660.03</v>
      </c>
      <c r="T117" s="380">
        <v>92373</v>
      </c>
      <c r="U117" s="382">
        <v>50128</v>
      </c>
      <c r="V117" s="382"/>
      <c r="W117" s="382">
        <v>50128</v>
      </c>
      <c r="X117" s="399">
        <v>1163</v>
      </c>
      <c r="Y117" s="382"/>
      <c r="Z117" s="399">
        <v>1163</v>
      </c>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2638888888889" bottom="0.582638888888889" header="0.5" footer="0.5"/>
  <pageSetup paperSize="9" scale="30"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F7"/>
  <sheetViews>
    <sheetView workbookViewId="0">
      <selection activeCell="F7" sqref="F7"/>
    </sheetView>
  </sheetViews>
  <sheetFormatPr defaultColWidth="10.6666666666667" defaultRowHeight="14.25" customHeight="1" outlineLevelRow="6" outlineLevelCol="5"/>
  <cols>
    <col min="1" max="2" width="32" style="357" customWidth="1"/>
    <col min="3" max="3" width="20.1666666666667" style="358" customWidth="1"/>
    <col min="4" max="5" width="30.6666666666667" style="359" customWidth="1"/>
    <col min="6" max="6" width="21.8333333333333" style="359" customWidth="1"/>
    <col min="7" max="16384" width="10.6666666666667" style="61" customWidth="1"/>
  </cols>
  <sheetData>
    <row r="1" s="61" customFormat="1" customHeight="1" spans="1:6">
      <c r="A1" s="360"/>
      <c r="B1" s="360"/>
      <c r="C1" s="104"/>
      <c r="F1" s="361" t="s">
        <v>2762</v>
      </c>
    </row>
    <row r="2" ht="25.5" customHeight="1" spans="1:6">
      <c r="A2" s="362" t="s">
        <v>2763</v>
      </c>
      <c r="B2" s="362"/>
      <c r="C2" s="362"/>
      <c r="D2" s="362"/>
      <c r="E2" s="362"/>
      <c r="F2" s="362"/>
    </row>
    <row r="3" s="61" customFormat="1" ht="21" customHeight="1" spans="1:6">
      <c r="A3" s="321" t="s">
        <v>2</v>
      </c>
      <c r="B3" s="360"/>
      <c r="C3" s="104"/>
      <c r="F3" s="361" t="s">
        <v>2764</v>
      </c>
    </row>
    <row r="4" s="356" customFormat="1" ht="28" customHeight="1" spans="1:6">
      <c r="A4" s="71" t="s">
        <v>2765</v>
      </c>
      <c r="B4" s="161" t="s">
        <v>2766</v>
      </c>
      <c r="C4" s="160" t="s">
        <v>2767</v>
      </c>
      <c r="D4" s="156"/>
      <c r="E4" s="157"/>
      <c r="F4" s="161" t="s">
        <v>2768</v>
      </c>
    </row>
    <row r="5" s="356" customFormat="1" ht="28" customHeight="1" spans="1:6">
      <c r="A5" s="78"/>
      <c r="B5" s="129"/>
      <c r="C5" s="363" t="s">
        <v>57</v>
      </c>
      <c r="D5" s="363" t="s">
        <v>2769</v>
      </c>
      <c r="E5" s="363" t="s">
        <v>2770</v>
      </c>
      <c r="F5" s="129"/>
    </row>
    <row r="6" s="356" customFormat="1" ht="28" customHeight="1" spans="1:6">
      <c r="A6" s="364">
        <v>1</v>
      </c>
      <c r="B6" s="364">
        <v>2</v>
      </c>
      <c r="C6" s="365">
        <v>3</v>
      </c>
      <c r="D6" s="364">
        <v>4</v>
      </c>
      <c r="E6" s="364">
        <v>5</v>
      </c>
      <c r="F6" s="364">
        <v>6</v>
      </c>
    </row>
    <row r="7" ht="28" customHeight="1" spans="1:6">
      <c r="A7" s="335">
        <v>330</v>
      </c>
      <c r="B7" s="335">
        <v>60</v>
      </c>
      <c r="C7" s="366">
        <v>175</v>
      </c>
      <c r="D7" s="335"/>
      <c r="E7" s="335">
        <v>175</v>
      </c>
      <c r="F7" s="335">
        <v>95</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Z749"/>
  <sheetViews>
    <sheetView workbookViewId="0">
      <pane ySplit="8" topLeftCell="A9" activePane="bottomLeft" state="frozen"/>
      <selection/>
      <selection pane="bottomLeft" activeCell="P753" sqref="P753"/>
    </sheetView>
  </sheetViews>
  <sheetFormatPr defaultColWidth="10.6666666666667" defaultRowHeight="14.25" customHeight="1"/>
  <cols>
    <col min="1" max="1" width="38.3333333333333" style="61" customWidth="1"/>
    <col min="2" max="2" width="24.1666666666667" style="61" customWidth="1"/>
    <col min="3" max="3" width="36.5" style="61" customWidth="1"/>
    <col min="4" max="4" width="11.8333333333333" style="61" customWidth="1"/>
    <col min="5" max="5" width="20.5" style="61" customWidth="1"/>
    <col min="6" max="6" width="12" style="61" customWidth="1"/>
    <col min="7" max="7" width="26.8333333333333" style="61" customWidth="1"/>
    <col min="8" max="8" width="12.5" style="61" customWidth="1"/>
    <col min="9" max="9" width="12.8333333333333" style="61" customWidth="1"/>
    <col min="10" max="10" width="18" style="61" customWidth="1"/>
    <col min="11" max="11" width="12.5" style="61" customWidth="1"/>
    <col min="12" max="16" width="13" style="61" customWidth="1"/>
    <col min="17" max="19" width="10.6666666666667" style="61" customWidth="1"/>
    <col min="20" max="20" width="14.1666666666667" style="61" customWidth="1"/>
    <col min="21" max="23" width="14.3333333333333" style="61" customWidth="1"/>
    <col min="24" max="24" width="14.8333333333333" style="61" customWidth="1"/>
    <col min="25" max="26" width="13" style="61" customWidth="1"/>
    <col min="27" max="16384" width="10.6666666666667" style="61" customWidth="1"/>
  </cols>
  <sheetData>
    <row r="1" ht="13.5" customHeight="1" spans="2:26">
      <c r="B1" s="343"/>
      <c r="D1" s="64"/>
      <c r="E1" s="64"/>
      <c r="F1" s="64"/>
      <c r="G1" s="64"/>
      <c r="H1" s="64"/>
      <c r="I1" s="64"/>
      <c r="J1" s="125"/>
      <c r="K1" s="64"/>
      <c r="L1" s="64"/>
      <c r="M1" s="64"/>
      <c r="N1" s="64"/>
      <c r="O1" s="64"/>
      <c r="P1" s="64"/>
      <c r="Q1" s="125"/>
      <c r="R1" s="125"/>
      <c r="S1" s="125"/>
      <c r="T1" s="64"/>
      <c r="X1" s="343"/>
      <c r="Z1" s="105" t="s">
        <v>2771</v>
      </c>
    </row>
    <row r="2" ht="27.75" customHeight="1" spans="1:26">
      <c r="A2" s="67" t="s">
        <v>2772</v>
      </c>
      <c r="B2" s="67"/>
      <c r="C2" s="67"/>
      <c r="D2" s="67"/>
      <c r="E2" s="67"/>
      <c r="F2" s="67"/>
      <c r="G2" s="67"/>
      <c r="H2" s="67"/>
      <c r="I2" s="67"/>
      <c r="J2" s="126"/>
      <c r="K2" s="67"/>
      <c r="L2" s="67"/>
      <c r="M2" s="67"/>
      <c r="N2" s="67"/>
      <c r="O2" s="67"/>
      <c r="P2" s="67"/>
      <c r="Q2" s="126"/>
      <c r="R2" s="126"/>
      <c r="S2" s="126"/>
      <c r="T2" s="67"/>
      <c r="U2" s="67"/>
      <c r="V2" s="67"/>
      <c r="W2" s="67"/>
      <c r="X2" s="67"/>
      <c r="Y2" s="67"/>
      <c r="Z2" s="67"/>
    </row>
    <row r="3" ht="18.75" customHeight="1" spans="1:26">
      <c r="A3" s="321" t="s">
        <v>2</v>
      </c>
      <c r="B3" s="344"/>
      <c r="C3" s="344"/>
      <c r="D3" s="344"/>
      <c r="E3" s="344"/>
      <c r="F3" s="344"/>
      <c r="G3" s="344"/>
      <c r="H3" s="70"/>
      <c r="I3" s="70"/>
      <c r="J3" s="128"/>
      <c r="K3" s="70"/>
      <c r="L3" s="70"/>
      <c r="M3" s="70"/>
      <c r="N3" s="70"/>
      <c r="O3" s="70"/>
      <c r="P3" s="70"/>
      <c r="Q3" s="128"/>
      <c r="R3" s="128"/>
      <c r="S3" s="128"/>
      <c r="T3" s="70"/>
      <c r="X3" s="343"/>
      <c r="Z3" s="106" t="s">
        <v>2764</v>
      </c>
    </row>
    <row r="4" ht="18" customHeight="1" spans="1:26">
      <c r="A4" s="323" t="s">
        <v>2773</v>
      </c>
      <c r="B4" s="323" t="s">
        <v>2774</v>
      </c>
      <c r="C4" s="323" t="s">
        <v>2775</v>
      </c>
      <c r="D4" s="323" t="s">
        <v>232</v>
      </c>
      <c r="E4" s="323" t="s">
        <v>233</v>
      </c>
      <c r="F4" s="323" t="s">
        <v>2776</v>
      </c>
      <c r="G4" s="323" t="s">
        <v>2777</v>
      </c>
      <c r="H4" s="345" t="s">
        <v>2778</v>
      </c>
      <c r="I4" s="133"/>
      <c r="J4" s="156"/>
      <c r="K4" s="133"/>
      <c r="L4" s="133"/>
      <c r="M4" s="133"/>
      <c r="N4" s="133"/>
      <c r="O4" s="133"/>
      <c r="P4" s="133"/>
      <c r="Q4" s="156"/>
      <c r="R4" s="156"/>
      <c r="S4" s="156"/>
      <c r="T4" s="132"/>
      <c r="U4" s="133"/>
      <c r="V4" s="133"/>
      <c r="W4" s="133"/>
      <c r="X4" s="133"/>
      <c r="Y4" s="133"/>
      <c r="Z4" s="351"/>
    </row>
    <row r="5" ht="18" customHeight="1" spans="1:26">
      <c r="A5" s="324"/>
      <c r="B5" s="346"/>
      <c r="C5" s="324"/>
      <c r="D5" s="324"/>
      <c r="E5" s="324"/>
      <c r="F5" s="324"/>
      <c r="G5" s="324"/>
      <c r="H5" s="347" t="s">
        <v>2779</v>
      </c>
      <c r="I5" s="345" t="s">
        <v>58</v>
      </c>
      <c r="J5" s="156"/>
      <c r="K5" s="133"/>
      <c r="L5" s="133"/>
      <c r="M5" s="133"/>
      <c r="N5" s="351"/>
      <c r="O5" s="133"/>
      <c r="P5" s="133"/>
      <c r="Q5" s="160" t="s">
        <v>2780</v>
      </c>
      <c r="R5" s="156"/>
      <c r="S5" s="157"/>
      <c r="T5" s="323" t="s">
        <v>61</v>
      </c>
      <c r="U5" s="345" t="s">
        <v>62</v>
      </c>
      <c r="V5" s="132"/>
      <c r="W5" s="133"/>
      <c r="X5" s="132"/>
      <c r="Y5" s="132"/>
      <c r="Z5" s="353"/>
    </row>
    <row r="6" customHeight="1" spans="1:26">
      <c r="A6" s="325"/>
      <c r="B6" s="325"/>
      <c r="C6" s="325"/>
      <c r="D6" s="325"/>
      <c r="E6" s="325"/>
      <c r="F6" s="325"/>
      <c r="G6" s="325"/>
      <c r="H6" s="325"/>
      <c r="I6" s="352" t="s">
        <v>2781</v>
      </c>
      <c r="J6" s="353"/>
      <c r="K6" s="323" t="s">
        <v>2782</v>
      </c>
      <c r="L6" s="323" t="s">
        <v>2783</v>
      </c>
      <c r="M6" s="323" t="s">
        <v>2784</v>
      </c>
      <c r="N6" s="323" t="s">
        <v>2785</v>
      </c>
      <c r="O6" s="323" t="s">
        <v>59</v>
      </c>
      <c r="P6" s="323" t="s">
        <v>60</v>
      </c>
      <c r="Q6" s="323" t="s">
        <v>58</v>
      </c>
      <c r="R6" s="323" t="s">
        <v>59</v>
      </c>
      <c r="S6" s="323" t="s">
        <v>60</v>
      </c>
      <c r="T6" s="325"/>
      <c r="U6" s="323" t="s">
        <v>57</v>
      </c>
      <c r="V6" s="323" t="s">
        <v>63</v>
      </c>
      <c r="W6" s="323" t="s">
        <v>2786</v>
      </c>
      <c r="X6" s="323" t="s">
        <v>65</v>
      </c>
      <c r="Y6" s="323" t="s">
        <v>66</v>
      </c>
      <c r="Z6" s="323" t="s">
        <v>67</v>
      </c>
    </row>
    <row r="7" ht="37.5" customHeight="1" spans="1:26">
      <c r="A7" s="348"/>
      <c r="B7" s="348"/>
      <c r="C7" s="348"/>
      <c r="D7" s="348"/>
      <c r="E7" s="348"/>
      <c r="F7" s="348"/>
      <c r="G7" s="348"/>
      <c r="H7" s="348"/>
      <c r="I7" s="136" t="s">
        <v>57</v>
      </c>
      <c r="J7" s="136" t="s">
        <v>2787</v>
      </c>
      <c r="K7" s="112"/>
      <c r="L7" s="112"/>
      <c r="M7" s="112"/>
      <c r="N7" s="112"/>
      <c r="O7" s="112"/>
      <c r="P7" s="112"/>
      <c r="Q7" s="112"/>
      <c r="R7" s="112"/>
      <c r="S7" s="112"/>
      <c r="T7" s="112"/>
      <c r="U7" s="112"/>
      <c r="V7" s="112"/>
      <c r="W7" s="112"/>
      <c r="X7" s="112"/>
      <c r="Y7" s="112"/>
      <c r="Z7" s="112"/>
    </row>
    <row r="8" ht="17" customHeight="1" spans="1:26">
      <c r="A8" s="349">
        <v>1</v>
      </c>
      <c r="B8" s="349">
        <v>2</v>
      </c>
      <c r="C8" s="349">
        <v>3</v>
      </c>
      <c r="D8" s="349">
        <v>4</v>
      </c>
      <c r="E8" s="349">
        <v>5</v>
      </c>
      <c r="F8" s="349">
        <v>6</v>
      </c>
      <c r="G8" s="349">
        <v>7</v>
      </c>
      <c r="H8" s="349">
        <v>8</v>
      </c>
      <c r="I8" s="349">
        <v>9</v>
      </c>
      <c r="J8" s="349">
        <v>10</v>
      </c>
      <c r="K8" s="349">
        <v>11</v>
      </c>
      <c r="L8" s="349">
        <v>12</v>
      </c>
      <c r="M8" s="349">
        <v>13</v>
      </c>
      <c r="N8" s="349">
        <v>14</v>
      </c>
      <c r="O8" s="349">
        <v>15</v>
      </c>
      <c r="P8" s="349">
        <v>16</v>
      </c>
      <c r="Q8" s="349">
        <v>17</v>
      </c>
      <c r="R8" s="349">
        <v>18</v>
      </c>
      <c r="S8" s="349">
        <v>19</v>
      </c>
      <c r="T8" s="349">
        <v>20</v>
      </c>
      <c r="U8" s="349">
        <v>21</v>
      </c>
      <c r="V8" s="349">
        <v>22</v>
      </c>
      <c r="W8" s="349">
        <v>23</v>
      </c>
      <c r="X8" s="349">
        <v>24</v>
      </c>
      <c r="Y8" s="349">
        <v>25</v>
      </c>
      <c r="Z8" s="349">
        <v>26</v>
      </c>
    </row>
    <row r="9" ht="21" customHeight="1" spans="1:26">
      <c r="A9" s="350" t="s">
        <v>75</v>
      </c>
      <c r="B9" s="350"/>
      <c r="C9" s="350"/>
      <c r="D9" s="350"/>
      <c r="E9" s="350"/>
      <c r="F9" s="350"/>
      <c r="G9" s="350"/>
      <c r="H9" s="113">
        <v>38660</v>
      </c>
      <c r="I9" s="113">
        <v>38660</v>
      </c>
      <c r="J9" s="113"/>
      <c r="K9" s="113"/>
      <c r="L9" s="113"/>
      <c r="M9" s="113">
        <v>38660</v>
      </c>
      <c r="N9" s="113"/>
      <c r="O9" s="113"/>
      <c r="P9" s="113"/>
      <c r="Q9" s="113"/>
      <c r="R9" s="113"/>
      <c r="S9" s="113"/>
      <c r="T9" s="113"/>
      <c r="U9" s="113"/>
      <c r="V9" s="113"/>
      <c r="W9" s="113"/>
      <c r="X9" s="113"/>
      <c r="Y9" s="113"/>
      <c r="Z9" s="113"/>
    </row>
    <row r="10" ht="21" customHeight="1" spans="1:26">
      <c r="A10" s="350" t="s">
        <v>77</v>
      </c>
      <c r="B10" s="328" t="s">
        <v>78</v>
      </c>
      <c r="C10" s="328" t="s">
        <v>78</v>
      </c>
      <c r="D10" s="328" t="s">
        <v>78</v>
      </c>
      <c r="E10" s="328" t="s">
        <v>78</v>
      </c>
      <c r="F10" s="328" t="s">
        <v>78</v>
      </c>
      <c r="G10" s="328" t="s">
        <v>78</v>
      </c>
      <c r="H10" s="113">
        <v>1641.95</v>
      </c>
      <c r="I10" s="113">
        <v>1641.95</v>
      </c>
      <c r="J10" s="113"/>
      <c r="K10" s="113"/>
      <c r="L10" s="113"/>
      <c r="M10" s="113">
        <v>1641.95</v>
      </c>
      <c r="N10" s="113"/>
      <c r="O10" s="113"/>
      <c r="P10" s="113"/>
      <c r="Q10" s="113"/>
      <c r="R10" s="113"/>
      <c r="S10" s="113"/>
      <c r="T10" s="113"/>
      <c r="U10" s="113"/>
      <c r="V10" s="113"/>
      <c r="W10" s="113"/>
      <c r="X10" s="113"/>
      <c r="Y10" s="113"/>
      <c r="Z10" s="113"/>
    </row>
    <row r="11" ht="21" customHeight="1" spans="1:26">
      <c r="A11" s="350" t="s">
        <v>80</v>
      </c>
      <c r="B11" s="85"/>
      <c r="C11" s="85"/>
      <c r="D11" s="85"/>
      <c r="E11" s="85"/>
      <c r="F11" s="85"/>
      <c r="G11" s="85"/>
      <c r="H11" s="113">
        <v>1641.95</v>
      </c>
      <c r="I11" s="113">
        <v>1641.95</v>
      </c>
      <c r="J11" s="113"/>
      <c r="K11" s="113"/>
      <c r="L11" s="113"/>
      <c r="M11" s="113">
        <v>1641.95</v>
      </c>
      <c r="N11" s="113"/>
      <c r="O11" s="113"/>
      <c r="P11" s="113"/>
      <c r="Q11" s="113"/>
      <c r="R11" s="113"/>
      <c r="S11" s="113"/>
      <c r="T11" s="113"/>
      <c r="U11" s="113"/>
      <c r="V11" s="113"/>
      <c r="W11" s="113"/>
      <c r="X11" s="113"/>
      <c r="Y11" s="113"/>
      <c r="Z11" s="113"/>
    </row>
    <row r="12" ht="27.75" customHeight="1" spans="1:26">
      <c r="A12" s="328" t="s">
        <v>2788</v>
      </c>
      <c r="B12" s="328" t="s">
        <v>2789</v>
      </c>
      <c r="C12" s="328" t="s">
        <v>2790</v>
      </c>
      <c r="D12" s="328" t="s">
        <v>286</v>
      </c>
      <c r="E12" s="328" t="s">
        <v>2791</v>
      </c>
      <c r="F12" s="328" t="s">
        <v>2792</v>
      </c>
      <c r="G12" s="328" t="s">
        <v>2793</v>
      </c>
      <c r="H12" s="113">
        <v>134.3676</v>
      </c>
      <c r="I12" s="113">
        <v>134.3676</v>
      </c>
      <c r="J12" s="113"/>
      <c r="K12" s="113"/>
      <c r="L12" s="113"/>
      <c r="M12" s="113">
        <v>134.3676</v>
      </c>
      <c r="N12" s="113"/>
      <c r="O12" s="113"/>
      <c r="P12" s="113"/>
      <c r="Q12" s="113"/>
      <c r="R12" s="113"/>
      <c r="S12" s="113"/>
      <c r="T12" s="113"/>
      <c r="U12" s="113"/>
      <c r="V12" s="113"/>
      <c r="W12" s="113"/>
      <c r="X12" s="113"/>
      <c r="Y12" s="113"/>
      <c r="Z12" s="113"/>
    </row>
    <row r="13" ht="27.75" customHeight="1" spans="1:26">
      <c r="A13" s="328" t="s">
        <v>2788</v>
      </c>
      <c r="B13" s="328" t="s">
        <v>2789</v>
      </c>
      <c r="C13" s="328" t="s">
        <v>2790</v>
      </c>
      <c r="D13" s="328" t="s">
        <v>1632</v>
      </c>
      <c r="E13" s="328" t="s">
        <v>2791</v>
      </c>
      <c r="F13" s="328" t="s">
        <v>2792</v>
      </c>
      <c r="G13" s="328" t="s">
        <v>2793</v>
      </c>
      <c r="H13" s="113">
        <v>5.9676</v>
      </c>
      <c r="I13" s="113">
        <v>5.9676</v>
      </c>
      <c r="J13" s="113"/>
      <c r="K13" s="113"/>
      <c r="L13" s="113"/>
      <c r="M13" s="113">
        <v>5.9676</v>
      </c>
      <c r="N13" s="113"/>
      <c r="O13" s="113"/>
      <c r="P13" s="113"/>
      <c r="Q13" s="113"/>
      <c r="R13" s="113"/>
      <c r="S13" s="113"/>
      <c r="T13" s="113"/>
      <c r="U13" s="113"/>
      <c r="V13" s="113"/>
      <c r="W13" s="113"/>
      <c r="X13" s="113"/>
      <c r="Y13" s="113"/>
      <c r="Z13" s="113"/>
    </row>
    <row r="14" ht="27.75" customHeight="1" spans="1:26">
      <c r="A14" s="328" t="s">
        <v>2788</v>
      </c>
      <c r="B14" s="328" t="s">
        <v>2789</v>
      </c>
      <c r="C14" s="328" t="s">
        <v>2790</v>
      </c>
      <c r="D14" s="328" t="s">
        <v>286</v>
      </c>
      <c r="E14" s="328" t="s">
        <v>2791</v>
      </c>
      <c r="F14" s="328" t="s">
        <v>2794</v>
      </c>
      <c r="G14" s="328" t="s">
        <v>2795</v>
      </c>
      <c r="H14" s="113">
        <v>216.425844</v>
      </c>
      <c r="I14" s="113">
        <v>216.425844</v>
      </c>
      <c r="J14" s="113"/>
      <c r="K14" s="113"/>
      <c r="L14" s="113"/>
      <c r="M14" s="113">
        <v>216.425844</v>
      </c>
      <c r="N14" s="113"/>
      <c r="O14" s="113"/>
      <c r="P14" s="113"/>
      <c r="Q14" s="113"/>
      <c r="R14" s="113"/>
      <c r="S14" s="113"/>
      <c r="T14" s="113"/>
      <c r="U14" s="113"/>
      <c r="V14" s="113"/>
      <c r="W14" s="113"/>
      <c r="X14" s="113"/>
      <c r="Y14" s="113"/>
      <c r="Z14" s="113"/>
    </row>
    <row r="15" ht="27.75" customHeight="1" spans="1:26">
      <c r="A15" s="328" t="s">
        <v>2788</v>
      </c>
      <c r="B15" s="328" t="s">
        <v>2789</v>
      </c>
      <c r="C15" s="328" t="s">
        <v>2790</v>
      </c>
      <c r="D15" s="328" t="s">
        <v>1632</v>
      </c>
      <c r="E15" s="328" t="s">
        <v>2791</v>
      </c>
      <c r="F15" s="328" t="s">
        <v>2794</v>
      </c>
      <c r="G15" s="328" t="s">
        <v>2795</v>
      </c>
      <c r="H15" s="113">
        <v>9.1668</v>
      </c>
      <c r="I15" s="113">
        <v>9.1668</v>
      </c>
      <c r="J15" s="113"/>
      <c r="K15" s="113"/>
      <c r="L15" s="113"/>
      <c r="M15" s="113">
        <v>9.1668</v>
      </c>
      <c r="N15" s="113"/>
      <c r="O15" s="113"/>
      <c r="P15" s="113"/>
      <c r="Q15" s="113"/>
      <c r="R15" s="113"/>
      <c r="S15" s="113"/>
      <c r="T15" s="113"/>
      <c r="U15" s="113"/>
      <c r="V15" s="113"/>
      <c r="W15" s="113"/>
      <c r="X15" s="113"/>
      <c r="Y15" s="113"/>
      <c r="Z15" s="113"/>
    </row>
    <row r="16" ht="27.75" customHeight="1" spans="1:26">
      <c r="A16" s="328" t="s">
        <v>2788</v>
      </c>
      <c r="B16" s="328" t="s">
        <v>2789</v>
      </c>
      <c r="C16" s="328" t="s">
        <v>2790</v>
      </c>
      <c r="D16" s="328" t="s">
        <v>286</v>
      </c>
      <c r="E16" s="328" t="s">
        <v>2791</v>
      </c>
      <c r="F16" s="328" t="s">
        <v>2796</v>
      </c>
      <c r="G16" s="328" t="s">
        <v>2797</v>
      </c>
      <c r="H16" s="113">
        <v>11.1973</v>
      </c>
      <c r="I16" s="113">
        <v>11.1973</v>
      </c>
      <c r="J16" s="113"/>
      <c r="K16" s="113"/>
      <c r="L16" s="113"/>
      <c r="M16" s="113">
        <v>11.1973</v>
      </c>
      <c r="N16" s="113"/>
      <c r="O16" s="113"/>
      <c r="P16" s="113"/>
      <c r="Q16" s="113"/>
      <c r="R16" s="113"/>
      <c r="S16" s="113"/>
      <c r="T16" s="113"/>
      <c r="U16" s="113"/>
      <c r="V16" s="113"/>
      <c r="W16" s="113"/>
      <c r="X16" s="113"/>
      <c r="Y16" s="113"/>
      <c r="Z16" s="113"/>
    </row>
    <row r="17" ht="27.75" customHeight="1" spans="1:26">
      <c r="A17" s="328" t="s">
        <v>2788</v>
      </c>
      <c r="B17" s="328" t="s">
        <v>2789</v>
      </c>
      <c r="C17" s="328" t="s">
        <v>2790</v>
      </c>
      <c r="D17" s="328" t="s">
        <v>1632</v>
      </c>
      <c r="E17" s="328" t="s">
        <v>2791</v>
      </c>
      <c r="F17" s="328" t="s">
        <v>2796</v>
      </c>
      <c r="G17" s="328" t="s">
        <v>2797</v>
      </c>
      <c r="H17" s="113">
        <v>0.4973</v>
      </c>
      <c r="I17" s="113">
        <v>0.4973</v>
      </c>
      <c r="J17" s="113"/>
      <c r="K17" s="113"/>
      <c r="L17" s="113"/>
      <c r="M17" s="113">
        <v>0.4973</v>
      </c>
      <c r="N17" s="113"/>
      <c r="O17" s="113"/>
      <c r="P17" s="113"/>
      <c r="Q17" s="113"/>
      <c r="R17" s="113"/>
      <c r="S17" s="113"/>
      <c r="T17" s="113"/>
      <c r="U17" s="113"/>
      <c r="V17" s="113"/>
      <c r="W17" s="113"/>
      <c r="X17" s="113"/>
      <c r="Y17" s="113"/>
      <c r="Z17" s="113"/>
    </row>
    <row r="18" ht="27.75" customHeight="1" spans="1:26">
      <c r="A18" s="328" t="s">
        <v>2788</v>
      </c>
      <c r="B18" s="328" t="s">
        <v>2798</v>
      </c>
      <c r="C18" s="328" t="s">
        <v>2799</v>
      </c>
      <c r="D18" s="328" t="s">
        <v>1170</v>
      </c>
      <c r="E18" s="328" t="s">
        <v>2800</v>
      </c>
      <c r="F18" s="328" t="s">
        <v>2801</v>
      </c>
      <c r="G18" s="328" t="s">
        <v>2802</v>
      </c>
      <c r="H18" s="113">
        <v>69.112487</v>
      </c>
      <c r="I18" s="113">
        <v>69.112487</v>
      </c>
      <c r="J18" s="113"/>
      <c r="K18" s="113"/>
      <c r="L18" s="113"/>
      <c r="M18" s="113">
        <v>69.112487</v>
      </c>
      <c r="N18" s="113"/>
      <c r="O18" s="113"/>
      <c r="P18" s="113"/>
      <c r="Q18" s="113"/>
      <c r="R18" s="113"/>
      <c r="S18" s="113"/>
      <c r="T18" s="113"/>
      <c r="U18" s="113"/>
      <c r="V18" s="113"/>
      <c r="W18" s="113"/>
      <c r="X18" s="113"/>
      <c r="Y18" s="113"/>
      <c r="Z18" s="113"/>
    </row>
    <row r="19" ht="27.75" customHeight="1" spans="1:26">
      <c r="A19" s="328" t="s">
        <v>2788</v>
      </c>
      <c r="B19" s="328" t="s">
        <v>2798</v>
      </c>
      <c r="C19" s="328" t="s">
        <v>2799</v>
      </c>
      <c r="D19" s="328" t="s">
        <v>1432</v>
      </c>
      <c r="E19" s="328" t="s">
        <v>2803</v>
      </c>
      <c r="F19" s="328" t="s">
        <v>2804</v>
      </c>
      <c r="G19" s="328" t="s">
        <v>2805</v>
      </c>
      <c r="H19" s="113">
        <v>29.161784</v>
      </c>
      <c r="I19" s="113">
        <v>29.161784</v>
      </c>
      <c r="J19" s="113"/>
      <c r="K19" s="113"/>
      <c r="L19" s="113"/>
      <c r="M19" s="113">
        <v>29.161784</v>
      </c>
      <c r="N19" s="113"/>
      <c r="O19" s="113"/>
      <c r="P19" s="113"/>
      <c r="Q19" s="113"/>
      <c r="R19" s="113"/>
      <c r="S19" s="113"/>
      <c r="T19" s="113"/>
      <c r="U19" s="113"/>
      <c r="V19" s="113"/>
      <c r="W19" s="113"/>
      <c r="X19" s="113"/>
      <c r="Y19" s="113"/>
      <c r="Z19" s="113"/>
    </row>
    <row r="20" ht="27.75" customHeight="1" spans="1:26">
      <c r="A20" s="328" t="s">
        <v>2788</v>
      </c>
      <c r="B20" s="328" t="s">
        <v>2798</v>
      </c>
      <c r="C20" s="328" t="s">
        <v>2799</v>
      </c>
      <c r="D20" s="328" t="s">
        <v>1438</v>
      </c>
      <c r="E20" s="328" t="s">
        <v>2806</v>
      </c>
      <c r="F20" s="328" t="s">
        <v>2804</v>
      </c>
      <c r="G20" s="328" t="s">
        <v>2805</v>
      </c>
      <c r="H20" s="113">
        <v>0.5751</v>
      </c>
      <c r="I20" s="113">
        <v>0.5751</v>
      </c>
      <c r="J20" s="113"/>
      <c r="K20" s="113"/>
      <c r="L20" s="113"/>
      <c r="M20" s="113">
        <v>0.5751</v>
      </c>
      <c r="N20" s="113"/>
      <c r="O20" s="113"/>
      <c r="P20" s="113"/>
      <c r="Q20" s="113"/>
      <c r="R20" s="113"/>
      <c r="S20" s="113"/>
      <c r="T20" s="113"/>
      <c r="U20" s="113"/>
      <c r="V20" s="113"/>
      <c r="W20" s="113"/>
      <c r="X20" s="113"/>
      <c r="Y20" s="113"/>
      <c r="Z20" s="113"/>
    </row>
    <row r="21" ht="27.75" customHeight="1" spans="1:26">
      <c r="A21" s="328" t="s">
        <v>2788</v>
      </c>
      <c r="B21" s="328" t="s">
        <v>2798</v>
      </c>
      <c r="C21" s="328" t="s">
        <v>2799</v>
      </c>
      <c r="D21" s="328" t="s">
        <v>286</v>
      </c>
      <c r="E21" s="328" t="s">
        <v>2791</v>
      </c>
      <c r="F21" s="328" t="s">
        <v>2807</v>
      </c>
      <c r="G21" s="328" t="s">
        <v>2808</v>
      </c>
      <c r="H21" s="113">
        <v>13.975672</v>
      </c>
      <c r="I21" s="113">
        <v>13.975672</v>
      </c>
      <c r="J21" s="113"/>
      <c r="K21" s="113"/>
      <c r="L21" s="113"/>
      <c r="M21" s="113">
        <v>13.975672</v>
      </c>
      <c r="N21" s="113"/>
      <c r="O21" s="113"/>
      <c r="P21" s="113"/>
      <c r="Q21" s="113"/>
      <c r="R21" s="113"/>
      <c r="S21" s="113"/>
      <c r="T21" s="113"/>
      <c r="U21" s="113"/>
      <c r="V21" s="113"/>
      <c r="W21" s="113"/>
      <c r="X21" s="113"/>
      <c r="Y21" s="113"/>
      <c r="Z21" s="113"/>
    </row>
    <row r="22" ht="27.75" customHeight="1" spans="1:26">
      <c r="A22" s="328" t="s">
        <v>2788</v>
      </c>
      <c r="B22" s="328" t="s">
        <v>2798</v>
      </c>
      <c r="C22" s="328" t="s">
        <v>2799</v>
      </c>
      <c r="D22" s="328" t="s">
        <v>1632</v>
      </c>
      <c r="E22" s="328" t="s">
        <v>2791</v>
      </c>
      <c r="F22" s="328" t="s">
        <v>2807</v>
      </c>
      <c r="G22" s="328" t="s">
        <v>2808</v>
      </c>
      <c r="H22" s="113">
        <v>0.60522</v>
      </c>
      <c r="I22" s="113">
        <v>0.60522</v>
      </c>
      <c r="J22" s="113"/>
      <c r="K22" s="113"/>
      <c r="L22" s="113"/>
      <c r="M22" s="113">
        <v>0.60522</v>
      </c>
      <c r="N22" s="113"/>
      <c r="O22" s="113"/>
      <c r="P22" s="113"/>
      <c r="Q22" s="113"/>
      <c r="R22" s="113"/>
      <c r="S22" s="113"/>
      <c r="T22" s="113"/>
      <c r="U22" s="113"/>
      <c r="V22" s="113"/>
      <c r="W22" s="113"/>
      <c r="X22" s="113"/>
      <c r="Y22" s="113"/>
      <c r="Z22" s="113"/>
    </row>
    <row r="23" ht="27.75" customHeight="1" spans="1:26">
      <c r="A23" s="328" t="s">
        <v>2788</v>
      </c>
      <c r="B23" s="328" t="s">
        <v>2798</v>
      </c>
      <c r="C23" s="328" t="s">
        <v>2799</v>
      </c>
      <c r="D23" s="328" t="s">
        <v>1438</v>
      </c>
      <c r="E23" s="328" t="s">
        <v>2806</v>
      </c>
      <c r="F23" s="328" t="s">
        <v>2809</v>
      </c>
      <c r="G23" s="328" t="s">
        <v>2810</v>
      </c>
      <c r="H23" s="113">
        <v>0.332184</v>
      </c>
      <c r="I23" s="113">
        <v>0.332184</v>
      </c>
      <c r="J23" s="113"/>
      <c r="K23" s="113"/>
      <c r="L23" s="113"/>
      <c r="M23" s="113">
        <v>0.332184</v>
      </c>
      <c r="N23" s="113"/>
      <c r="O23" s="113"/>
      <c r="P23" s="113"/>
      <c r="Q23" s="113"/>
      <c r="R23" s="113"/>
      <c r="S23" s="113"/>
      <c r="T23" s="113"/>
      <c r="U23" s="113"/>
      <c r="V23" s="113"/>
      <c r="W23" s="113"/>
      <c r="X23" s="113"/>
      <c r="Y23" s="113"/>
      <c r="Z23" s="113"/>
    </row>
    <row r="24" ht="27.75" customHeight="1" spans="1:26">
      <c r="A24" s="328" t="s">
        <v>2788</v>
      </c>
      <c r="B24" s="328" t="s">
        <v>2798</v>
      </c>
      <c r="C24" s="328" t="s">
        <v>2799</v>
      </c>
      <c r="D24" s="328" t="s">
        <v>1438</v>
      </c>
      <c r="E24" s="328" t="s">
        <v>2806</v>
      </c>
      <c r="F24" s="328" t="s">
        <v>2809</v>
      </c>
      <c r="G24" s="328" t="s">
        <v>2810</v>
      </c>
      <c r="H24" s="113">
        <v>3.321838</v>
      </c>
      <c r="I24" s="113">
        <v>3.321838</v>
      </c>
      <c r="J24" s="113"/>
      <c r="K24" s="113"/>
      <c r="L24" s="113"/>
      <c r="M24" s="113">
        <v>3.321838</v>
      </c>
      <c r="N24" s="113"/>
      <c r="O24" s="113"/>
      <c r="P24" s="113"/>
      <c r="Q24" s="113"/>
      <c r="R24" s="113"/>
      <c r="S24" s="113"/>
      <c r="T24" s="113"/>
      <c r="U24" s="113"/>
      <c r="V24" s="113"/>
      <c r="W24" s="113"/>
      <c r="X24" s="113"/>
      <c r="Y24" s="113"/>
      <c r="Z24" s="113"/>
    </row>
    <row r="25" ht="27.75" customHeight="1" spans="1:26">
      <c r="A25" s="328" t="s">
        <v>2788</v>
      </c>
      <c r="B25" s="328" t="s">
        <v>2811</v>
      </c>
      <c r="C25" s="328" t="s">
        <v>2812</v>
      </c>
      <c r="D25" s="328" t="s">
        <v>2299</v>
      </c>
      <c r="E25" s="328" t="s">
        <v>2812</v>
      </c>
      <c r="F25" s="328" t="s">
        <v>2813</v>
      </c>
      <c r="G25" s="328" t="s">
        <v>2812</v>
      </c>
      <c r="H25" s="113">
        <v>34.994141</v>
      </c>
      <c r="I25" s="113">
        <v>34.994141</v>
      </c>
      <c r="J25" s="113"/>
      <c r="K25" s="113"/>
      <c r="L25" s="113"/>
      <c r="M25" s="113">
        <v>34.994141</v>
      </c>
      <c r="N25" s="113"/>
      <c r="O25" s="113"/>
      <c r="P25" s="113"/>
      <c r="Q25" s="113"/>
      <c r="R25" s="113"/>
      <c r="S25" s="113"/>
      <c r="T25" s="113"/>
      <c r="U25" s="113"/>
      <c r="V25" s="113"/>
      <c r="W25" s="113"/>
      <c r="X25" s="113"/>
      <c r="Y25" s="113"/>
      <c r="Z25" s="113"/>
    </row>
    <row r="26" ht="27.75" customHeight="1" spans="1:26">
      <c r="A26" s="328" t="s">
        <v>2788</v>
      </c>
      <c r="B26" s="328" t="s">
        <v>2814</v>
      </c>
      <c r="C26" s="328" t="s">
        <v>2815</v>
      </c>
      <c r="D26" s="328" t="s">
        <v>286</v>
      </c>
      <c r="E26" s="328" t="s">
        <v>2791</v>
      </c>
      <c r="F26" s="328" t="s">
        <v>2816</v>
      </c>
      <c r="G26" s="328" t="s">
        <v>2815</v>
      </c>
      <c r="H26" s="113">
        <v>12</v>
      </c>
      <c r="I26" s="113">
        <v>12</v>
      </c>
      <c r="J26" s="113"/>
      <c r="K26" s="113"/>
      <c r="L26" s="113"/>
      <c r="M26" s="113">
        <v>12</v>
      </c>
      <c r="N26" s="113"/>
      <c r="O26" s="113"/>
      <c r="P26" s="113"/>
      <c r="Q26" s="113"/>
      <c r="R26" s="113"/>
      <c r="S26" s="113"/>
      <c r="T26" s="113"/>
      <c r="U26" s="113"/>
      <c r="V26" s="113"/>
      <c r="W26" s="113"/>
      <c r="X26" s="113"/>
      <c r="Y26" s="113"/>
      <c r="Z26" s="113"/>
    </row>
    <row r="27" ht="27.75" customHeight="1" spans="1:26">
      <c r="A27" s="328" t="s">
        <v>2788</v>
      </c>
      <c r="B27" s="328" t="s">
        <v>2817</v>
      </c>
      <c r="C27" s="328" t="s">
        <v>2818</v>
      </c>
      <c r="D27" s="328" t="s">
        <v>286</v>
      </c>
      <c r="E27" s="328" t="s">
        <v>2791</v>
      </c>
      <c r="F27" s="328" t="s">
        <v>2816</v>
      </c>
      <c r="G27" s="328" t="s">
        <v>2815</v>
      </c>
      <c r="H27" s="113">
        <v>678.050857</v>
      </c>
      <c r="I27" s="113">
        <v>678.050857</v>
      </c>
      <c r="J27" s="113"/>
      <c r="K27" s="113"/>
      <c r="L27" s="113"/>
      <c r="M27" s="113">
        <v>678.050857</v>
      </c>
      <c r="N27" s="113"/>
      <c r="O27" s="113"/>
      <c r="P27" s="113"/>
      <c r="Q27" s="113"/>
      <c r="R27" s="113"/>
      <c r="S27" s="113"/>
      <c r="T27" s="113"/>
      <c r="U27" s="113"/>
      <c r="V27" s="113"/>
      <c r="W27" s="113"/>
      <c r="X27" s="113"/>
      <c r="Y27" s="113"/>
      <c r="Z27" s="113"/>
    </row>
    <row r="28" ht="27.75" customHeight="1" spans="1:26">
      <c r="A28" s="328" t="s">
        <v>2788</v>
      </c>
      <c r="B28" s="328" t="s">
        <v>2819</v>
      </c>
      <c r="C28" s="328" t="s">
        <v>2820</v>
      </c>
      <c r="D28" s="328" t="s">
        <v>286</v>
      </c>
      <c r="E28" s="328" t="s">
        <v>2791</v>
      </c>
      <c r="F28" s="328" t="s">
        <v>2821</v>
      </c>
      <c r="G28" s="328" t="s">
        <v>2822</v>
      </c>
      <c r="H28" s="113">
        <v>13.65</v>
      </c>
      <c r="I28" s="113">
        <v>13.65</v>
      </c>
      <c r="J28" s="113"/>
      <c r="K28" s="113"/>
      <c r="L28" s="113"/>
      <c r="M28" s="113">
        <v>13.65</v>
      </c>
      <c r="N28" s="113"/>
      <c r="O28" s="113"/>
      <c r="P28" s="113"/>
      <c r="Q28" s="113"/>
      <c r="R28" s="113"/>
      <c r="S28" s="113"/>
      <c r="T28" s="113"/>
      <c r="U28" s="113"/>
      <c r="V28" s="113"/>
      <c r="W28" s="113"/>
      <c r="X28" s="113"/>
      <c r="Y28" s="113"/>
      <c r="Z28" s="113"/>
    </row>
    <row r="29" ht="27.75" customHeight="1" spans="1:26">
      <c r="A29" s="328" t="s">
        <v>2788</v>
      </c>
      <c r="B29" s="328" t="s">
        <v>2823</v>
      </c>
      <c r="C29" s="328" t="s">
        <v>2768</v>
      </c>
      <c r="D29" s="328" t="s">
        <v>286</v>
      </c>
      <c r="E29" s="328" t="s">
        <v>2791</v>
      </c>
      <c r="F29" s="328" t="s">
        <v>2824</v>
      </c>
      <c r="G29" s="328" t="s">
        <v>2768</v>
      </c>
      <c r="H29" s="113">
        <v>1</v>
      </c>
      <c r="I29" s="113">
        <v>1</v>
      </c>
      <c r="J29" s="113"/>
      <c r="K29" s="113"/>
      <c r="L29" s="113"/>
      <c r="M29" s="113">
        <v>1</v>
      </c>
      <c r="N29" s="113"/>
      <c r="O29" s="113"/>
      <c r="P29" s="113"/>
      <c r="Q29" s="113"/>
      <c r="R29" s="113"/>
      <c r="S29" s="113"/>
      <c r="T29" s="113"/>
      <c r="U29" s="113"/>
      <c r="V29" s="113"/>
      <c r="W29" s="113"/>
      <c r="X29" s="113"/>
      <c r="Y29" s="113"/>
      <c r="Z29" s="113"/>
    </row>
    <row r="30" ht="27.75" customHeight="1" spans="1:26">
      <c r="A30" s="328" t="s">
        <v>2788</v>
      </c>
      <c r="B30" s="328" t="s">
        <v>2825</v>
      </c>
      <c r="C30" s="328" t="s">
        <v>2826</v>
      </c>
      <c r="D30" s="328" t="s">
        <v>286</v>
      </c>
      <c r="E30" s="328" t="s">
        <v>2791</v>
      </c>
      <c r="F30" s="328" t="s">
        <v>2827</v>
      </c>
      <c r="G30" s="328" t="s">
        <v>2826</v>
      </c>
      <c r="H30" s="113">
        <v>6.369789</v>
      </c>
      <c r="I30" s="113">
        <v>6.369789</v>
      </c>
      <c r="J30" s="113"/>
      <c r="K30" s="113"/>
      <c r="L30" s="113"/>
      <c r="M30" s="113">
        <v>6.369789</v>
      </c>
      <c r="N30" s="113"/>
      <c r="O30" s="113"/>
      <c r="P30" s="113"/>
      <c r="Q30" s="113"/>
      <c r="R30" s="113"/>
      <c r="S30" s="113"/>
      <c r="T30" s="113"/>
      <c r="U30" s="113"/>
      <c r="V30" s="113"/>
      <c r="W30" s="113"/>
      <c r="X30" s="113"/>
      <c r="Y30" s="113"/>
      <c r="Z30" s="113"/>
    </row>
    <row r="31" ht="27.75" customHeight="1" spans="1:26">
      <c r="A31" s="328" t="s">
        <v>2788</v>
      </c>
      <c r="B31" s="328" t="s">
        <v>2825</v>
      </c>
      <c r="C31" s="328" t="s">
        <v>2826</v>
      </c>
      <c r="D31" s="328" t="s">
        <v>1632</v>
      </c>
      <c r="E31" s="328" t="s">
        <v>2791</v>
      </c>
      <c r="F31" s="328" t="s">
        <v>2827</v>
      </c>
      <c r="G31" s="328" t="s">
        <v>2826</v>
      </c>
      <c r="H31" s="113">
        <v>0.273888</v>
      </c>
      <c r="I31" s="113">
        <v>0.273888</v>
      </c>
      <c r="J31" s="113"/>
      <c r="K31" s="113"/>
      <c r="L31" s="113"/>
      <c r="M31" s="113">
        <v>0.273888</v>
      </c>
      <c r="N31" s="113"/>
      <c r="O31" s="113"/>
      <c r="P31" s="113"/>
      <c r="Q31" s="113"/>
      <c r="R31" s="113"/>
      <c r="S31" s="113"/>
      <c r="T31" s="113"/>
      <c r="U31" s="113"/>
      <c r="V31" s="113"/>
      <c r="W31" s="113"/>
      <c r="X31" s="113"/>
      <c r="Y31" s="113"/>
      <c r="Z31" s="113"/>
    </row>
    <row r="32" ht="27.75" customHeight="1" spans="1:26">
      <c r="A32" s="328" t="s">
        <v>2788</v>
      </c>
      <c r="B32" s="328" t="s">
        <v>2819</v>
      </c>
      <c r="C32" s="328" t="s">
        <v>2820</v>
      </c>
      <c r="D32" s="328" t="s">
        <v>286</v>
      </c>
      <c r="E32" s="328" t="s">
        <v>2791</v>
      </c>
      <c r="F32" s="328" t="s">
        <v>2828</v>
      </c>
      <c r="G32" s="328" t="s">
        <v>2829</v>
      </c>
      <c r="H32" s="113">
        <v>7.962236</v>
      </c>
      <c r="I32" s="113">
        <v>7.962236</v>
      </c>
      <c r="J32" s="113"/>
      <c r="K32" s="113"/>
      <c r="L32" s="113"/>
      <c r="M32" s="113">
        <v>7.962236</v>
      </c>
      <c r="N32" s="113"/>
      <c r="O32" s="113"/>
      <c r="P32" s="113"/>
      <c r="Q32" s="113"/>
      <c r="R32" s="113"/>
      <c r="S32" s="113"/>
      <c r="T32" s="113"/>
      <c r="U32" s="113"/>
      <c r="V32" s="113"/>
      <c r="W32" s="113"/>
      <c r="X32" s="113"/>
      <c r="Y32" s="113"/>
      <c r="Z32" s="113"/>
    </row>
    <row r="33" ht="27.75" customHeight="1" spans="1:26">
      <c r="A33" s="328" t="s">
        <v>2788</v>
      </c>
      <c r="B33" s="328" t="s">
        <v>2819</v>
      </c>
      <c r="C33" s="328" t="s">
        <v>2820</v>
      </c>
      <c r="D33" s="328" t="s">
        <v>1632</v>
      </c>
      <c r="E33" s="328" t="s">
        <v>2791</v>
      </c>
      <c r="F33" s="328" t="s">
        <v>2828</v>
      </c>
      <c r="G33" s="328" t="s">
        <v>2829</v>
      </c>
      <c r="H33" s="113">
        <v>0.34236</v>
      </c>
      <c r="I33" s="113">
        <v>0.34236</v>
      </c>
      <c r="J33" s="113"/>
      <c r="K33" s="113"/>
      <c r="L33" s="113"/>
      <c r="M33" s="113">
        <v>0.34236</v>
      </c>
      <c r="N33" s="113"/>
      <c r="O33" s="113"/>
      <c r="P33" s="113"/>
      <c r="Q33" s="113"/>
      <c r="R33" s="113"/>
      <c r="S33" s="113"/>
      <c r="T33" s="113"/>
      <c r="U33" s="113"/>
      <c r="V33" s="113"/>
      <c r="W33" s="113"/>
      <c r="X33" s="113"/>
      <c r="Y33" s="113"/>
      <c r="Z33" s="113"/>
    </row>
    <row r="34" ht="27.75" customHeight="1" spans="1:26">
      <c r="A34" s="328" t="s">
        <v>2788</v>
      </c>
      <c r="B34" s="328" t="s">
        <v>2830</v>
      </c>
      <c r="C34" s="328" t="s">
        <v>2831</v>
      </c>
      <c r="D34" s="328" t="s">
        <v>286</v>
      </c>
      <c r="E34" s="328" t="s">
        <v>2791</v>
      </c>
      <c r="F34" s="328" t="s">
        <v>2832</v>
      </c>
      <c r="G34" s="328" t="s">
        <v>2833</v>
      </c>
      <c r="H34" s="113">
        <v>44</v>
      </c>
      <c r="I34" s="113">
        <v>44</v>
      </c>
      <c r="J34" s="113"/>
      <c r="K34" s="113"/>
      <c r="L34" s="113"/>
      <c r="M34" s="113">
        <v>44</v>
      </c>
      <c r="N34" s="113"/>
      <c r="O34" s="113"/>
      <c r="P34" s="113"/>
      <c r="Q34" s="113"/>
      <c r="R34" s="113"/>
      <c r="S34" s="113"/>
      <c r="T34" s="113"/>
      <c r="U34" s="113"/>
      <c r="V34" s="113"/>
      <c r="W34" s="113"/>
      <c r="X34" s="113"/>
      <c r="Y34" s="113"/>
      <c r="Z34" s="113"/>
    </row>
    <row r="35" ht="27.75" customHeight="1" spans="1:26">
      <c r="A35" s="328" t="s">
        <v>2788</v>
      </c>
      <c r="B35" s="328" t="s">
        <v>2834</v>
      </c>
      <c r="C35" s="328" t="s">
        <v>2685</v>
      </c>
      <c r="D35" s="328" t="s">
        <v>1164</v>
      </c>
      <c r="E35" s="328" t="s">
        <v>2835</v>
      </c>
      <c r="F35" s="328" t="s">
        <v>2836</v>
      </c>
      <c r="G35" s="328" t="s">
        <v>2837</v>
      </c>
      <c r="H35" s="113">
        <v>21.6</v>
      </c>
      <c r="I35" s="113">
        <v>21.6</v>
      </c>
      <c r="J35" s="113"/>
      <c r="K35" s="113"/>
      <c r="L35" s="113"/>
      <c r="M35" s="113">
        <v>21.6</v>
      </c>
      <c r="N35" s="113"/>
      <c r="O35" s="113"/>
      <c r="P35" s="113"/>
      <c r="Q35" s="113"/>
      <c r="R35" s="113"/>
      <c r="S35" s="113"/>
      <c r="T35" s="113"/>
      <c r="U35" s="113"/>
      <c r="V35" s="113"/>
      <c r="W35" s="113"/>
      <c r="X35" s="113"/>
      <c r="Y35" s="113"/>
      <c r="Z35" s="113"/>
    </row>
    <row r="36" ht="27.75" customHeight="1" spans="1:26">
      <c r="A36" s="328" t="s">
        <v>2788</v>
      </c>
      <c r="B36" s="328" t="s">
        <v>2834</v>
      </c>
      <c r="C36" s="328" t="s">
        <v>2685</v>
      </c>
      <c r="D36" s="328" t="s">
        <v>1432</v>
      </c>
      <c r="E36" s="328" t="s">
        <v>2803</v>
      </c>
      <c r="F36" s="328" t="s">
        <v>2838</v>
      </c>
      <c r="G36" s="328" t="s">
        <v>2839</v>
      </c>
      <c r="H36" s="113">
        <v>327</v>
      </c>
      <c r="I36" s="113">
        <v>327</v>
      </c>
      <c r="J36" s="113"/>
      <c r="K36" s="113"/>
      <c r="L36" s="113"/>
      <c r="M36" s="113">
        <v>327</v>
      </c>
      <c r="N36" s="113"/>
      <c r="O36" s="113"/>
      <c r="P36" s="113"/>
      <c r="Q36" s="113"/>
      <c r="R36" s="113"/>
      <c r="S36" s="113"/>
      <c r="T36" s="113"/>
      <c r="U36" s="113"/>
      <c r="V36" s="113"/>
      <c r="W36" s="113"/>
      <c r="X36" s="113"/>
      <c r="Y36" s="113"/>
      <c r="Z36" s="113"/>
    </row>
    <row r="37" ht="21" customHeight="1" spans="1:26">
      <c r="A37" s="350" t="s">
        <v>82</v>
      </c>
      <c r="B37" s="85"/>
      <c r="C37" s="85"/>
      <c r="D37" s="85"/>
      <c r="E37" s="85"/>
      <c r="F37" s="85"/>
      <c r="G37" s="85"/>
      <c r="H37" s="113">
        <v>17.05</v>
      </c>
      <c r="I37" s="113">
        <v>17.05</v>
      </c>
      <c r="J37" s="113"/>
      <c r="K37" s="113"/>
      <c r="L37" s="113"/>
      <c r="M37" s="113">
        <v>17.05</v>
      </c>
      <c r="N37" s="113"/>
      <c r="O37" s="113"/>
      <c r="P37" s="113"/>
      <c r="Q37" s="113"/>
      <c r="R37" s="113"/>
      <c r="S37" s="113"/>
      <c r="T37" s="113"/>
      <c r="U37" s="113"/>
      <c r="V37" s="113"/>
      <c r="W37" s="113"/>
      <c r="X37" s="113"/>
      <c r="Y37" s="113"/>
      <c r="Z37" s="113"/>
    </row>
    <row r="38" ht="21" customHeight="1" spans="1:26">
      <c r="A38" s="350" t="s">
        <v>84</v>
      </c>
      <c r="B38" s="85"/>
      <c r="C38" s="85"/>
      <c r="D38" s="85"/>
      <c r="E38" s="85"/>
      <c r="F38" s="85"/>
      <c r="G38" s="85"/>
      <c r="H38" s="113">
        <v>17.05</v>
      </c>
      <c r="I38" s="113">
        <v>17.05</v>
      </c>
      <c r="J38" s="113"/>
      <c r="K38" s="113"/>
      <c r="L38" s="113"/>
      <c r="M38" s="113">
        <v>17.05</v>
      </c>
      <c r="N38" s="113"/>
      <c r="O38" s="113"/>
      <c r="P38" s="113"/>
      <c r="Q38" s="113"/>
      <c r="R38" s="113"/>
      <c r="S38" s="113"/>
      <c r="T38" s="113"/>
      <c r="U38" s="113"/>
      <c r="V38" s="113"/>
      <c r="W38" s="113"/>
      <c r="X38" s="113"/>
      <c r="Y38" s="113"/>
      <c r="Z38" s="113"/>
    </row>
    <row r="39" ht="27.75" customHeight="1" spans="1:26">
      <c r="A39" s="328" t="s">
        <v>2840</v>
      </c>
      <c r="B39" s="328" t="s">
        <v>2841</v>
      </c>
      <c r="C39" s="328" t="s">
        <v>2818</v>
      </c>
      <c r="D39" s="328" t="s">
        <v>1716</v>
      </c>
      <c r="E39" s="328" t="s">
        <v>2842</v>
      </c>
      <c r="F39" s="328" t="s">
        <v>2816</v>
      </c>
      <c r="G39" s="328" t="s">
        <v>2815</v>
      </c>
      <c r="H39" s="113">
        <v>15.7</v>
      </c>
      <c r="I39" s="113">
        <v>15.7</v>
      </c>
      <c r="J39" s="113"/>
      <c r="K39" s="113"/>
      <c r="L39" s="113"/>
      <c r="M39" s="113">
        <v>15.7</v>
      </c>
      <c r="N39" s="113"/>
      <c r="O39" s="113"/>
      <c r="P39" s="113"/>
      <c r="Q39" s="113"/>
      <c r="R39" s="113"/>
      <c r="S39" s="113"/>
      <c r="T39" s="113"/>
      <c r="U39" s="113"/>
      <c r="V39" s="113"/>
      <c r="W39" s="113"/>
      <c r="X39" s="113"/>
      <c r="Y39" s="113"/>
      <c r="Z39" s="113"/>
    </row>
    <row r="40" ht="27.75" customHeight="1" spans="1:26">
      <c r="A40" s="328" t="s">
        <v>2840</v>
      </c>
      <c r="B40" s="328" t="s">
        <v>2843</v>
      </c>
      <c r="C40" s="328" t="s">
        <v>2820</v>
      </c>
      <c r="D40" s="328" t="s">
        <v>1875</v>
      </c>
      <c r="E40" s="328" t="s">
        <v>2844</v>
      </c>
      <c r="F40" s="328" t="s">
        <v>2821</v>
      </c>
      <c r="G40" s="328" t="s">
        <v>2822</v>
      </c>
      <c r="H40" s="113">
        <v>0.35</v>
      </c>
      <c r="I40" s="113">
        <v>0.35</v>
      </c>
      <c r="J40" s="113"/>
      <c r="K40" s="113"/>
      <c r="L40" s="113"/>
      <c r="M40" s="113">
        <v>0.35</v>
      </c>
      <c r="N40" s="113"/>
      <c r="O40" s="113"/>
      <c r="P40" s="113"/>
      <c r="Q40" s="113"/>
      <c r="R40" s="113"/>
      <c r="S40" s="113"/>
      <c r="T40" s="113"/>
      <c r="U40" s="113"/>
      <c r="V40" s="113"/>
      <c r="W40" s="113"/>
      <c r="X40" s="113"/>
      <c r="Y40" s="113"/>
      <c r="Z40" s="113"/>
    </row>
    <row r="41" ht="27.75" customHeight="1" spans="1:26">
      <c r="A41" s="328" t="s">
        <v>2840</v>
      </c>
      <c r="B41" s="328" t="s">
        <v>2845</v>
      </c>
      <c r="C41" s="328" t="s">
        <v>2768</v>
      </c>
      <c r="D41" s="328" t="s">
        <v>286</v>
      </c>
      <c r="E41" s="328" t="s">
        <v>2791</v>
      </c>
      <c r="F41" s="328" t="s">
        <v>2824</v>
      </c>
      <c r="G41" s="328" t="s">
        <v>2768</v>
      </c>
      <c r="H41" s="113">
        <v>1</v>
      </c>
      <c r="I41" s="113">
        <v>1</v>
      </c>
      <c r="J41" s="113"/>
      <c r="K41" s="113"/>
      <c r="L41" s="113"/>
      <c r="M41" s="113">
        <v>1</v>
      </c>
      <c r="N41" s="113"/>
      <c r="O41" s="113"/>
      <c r="P41" s="113"/>
      <c r="Q41" s="113"/>
      <c r="R41" s="113"/>
      <c r="S41" s="113"/>
      <c r="T41" s="113"/>
      <c r="U41" s="113"/>
      <c r="V41" s="113"/>
      <c r="W41" s="113"/>
      <c r="X41" s="113"/>
      <c r="Y41" s="113"/>
      <c r="Z41" s="113"/>
    </row>
    <row r="42" ht="21" customHeight="1" spans="1:26">
      <c r="A42" s="350" t="s">
        <v>86</v>
      </c>
      <c r="B42" s="85"/>
      <c r="C42" s="85"/>
      <c r="D42" s="85"/>
      <c r="E42" s="85"/>
      <c r="F42" s="85"/>
      <c r="G42" s="85"/>
      <c r="H42" s="113">
        <v>2989.1</v>
      </c>
      <c r="I42" s="113">
        <v>2989.1</v>
      </c>
      <c r="J42" s="113"/>
      <c r="K42" s="113"/>
      <c r="L42" s="113"/>
      <c r="M42" s="113">
        <v>2989.1</v>
      </c>
      <c r="N42" s="113"/>
      <c r="O42" s="113"/>
      <c r="P42" s="113"/>
      <c r="Q42" s="113"/>
      <c r="R42" s="113"/>
      <c r="S42" s="113"/>
      <c r="T42" s="113"/>
      <c r="U42" s="113"/>
      <c r="V42" s="113"/>
      <c r="W42" s="113"/>
      <c r="X42" s="113"/>
      <c r="Y42" s="113"/>
      <c r="Z42" s="113"/>
    </row>
    <row r="43" ht="21" customHeight="1" spans="1:26">
      <c r="A43" s="350" t="s">
        <v>88</v>
      </c>
      <c r="B43" s="85"/>
      <c r="C43" s="85"/>
      <c r="D43" s="85"/>
      <c r="E43" s="85"/>
      <c r="F43" s="85"/>
      <c r="G43" s="85"/>
      <c r="H43" s="113">
        <v>2989.1</v>
      </c>
      <c r="I43" s="113">
        <v>2989.1</v>
      </c>
      <c r="J43" s="113"/>
      <c r="K43" s="113"/>
      <c r="L43" s="113"/>
      <c r="M43" s="113">
        <v>2989.1</v>
      </c>
      <c r="N43" s="113"/>
      <c r="O43" s="113"/>
      <c r="P43" s="113"/>
      <c r="Q43" s="113"/>
      <c r="R43" s="113"/>
      <c r="S43" s="113"/>
      <c r="T43" s="113"/>
      <c r="U43" s="113"/>
      <c r="V43" s="113"/>
      <c r="W43" s="113"/>
      <c r="X43" s="113"/>
      <c r="Y43" s="113"/>
      <c r="Z43" s="113"/>
    </row>
    <row r="44" ht="27.75" customHeight="1" spans="1:26">
      <c r="A44" s="328" t="s">
        <v>2846</v>
      </c>
      <c r="B44" s="328" t="s">
        <v>2847</v>
      </c>
      <c r="C44" s="328" t="s">
        <v>2790</v>
      </c>
      <c r="D44" s="328" t="s">
        <v>679</v>
      </c>
      <c r="E44" s="328" t="s">
        <v>2791</v>
      </c>
      <c r="F44" s="328" t="s">
        <v>2792</v>
      </c>
      <c r="G44" s="328" t="s">
        <v>2793</v>
      </c>
      <c r="H44" s="113">
        <v>320.28</v>
      </c>
      <c r="I44" s="113">
        <v>320.28</v>
      </c>
      <c r="J44" s="113"/>
      <c r="K44" s="113"/>
      <c r="L44" s="113"/>
      <c r="M44" s="113">
        <v>320.28</v>
      </c>
      <c r="N44" s="113"/>
      <c r="O44" s="113"/>
      <c r="P44" s="113"/>
      <c r="Q44" s="113"/>
      <c r="R44" s="113"/>
      <c r="S44" s="113"/>
      <c r="T44" s="113"/>
      <c r="U44" s="113"/>
      <c r="V44" s="113"/>
      <c r="W44" s="113"/>
      <c r="X44" s="113"/>
      <c r="Y44" s="113"/>
      <c r="Z44" s="113"/>
    </row>
    <row r="45" ht="27.75" customHeight="1" spans="1:26">
      <c r="A45" s="328" t="s">
        <v>2846</v>
      </c>
      <c r="B45" s="328" t="s">
        <v>2847</v>
      </c>
      <c r="C45" s="328" t="s">
        <v>2790</v>
      </c>
      <c r="D45" s="328" t="s">
        <v>679</v>
      </c>
      <c r="E45" s="328" t="s">
        <v>2791</v>
      </c>
      <c r="F45" s="328" t="s">
        <v>2794</v>
      </c>
      <c r="G45" s="328" t="s">
        <v>2795</v>
      </c>
      <c r="H45" s="113">
        <v>885.9216</v>
      </c>
      <c r="I45" s="113">
        <v>885.9216</v>
      </c>
      <c r="J45" s="113"/>
      <c r="K45" s="113"/>
      <c r="L45" s="113"/>
      <c r="M45" s="113">
        <v>885.9216</v>
      </c>
      <c r="N45" s="113"/>
      <c r="O45" s="113"/>
      <c r="P45" s="113"/>
      <c r="Q45" s="113"/>
      <c r="R45" s="113"/>
      <c r="S45" s="113"/>
      <c r="T45" s="113"/>
      <c r="U45" s="113"/>
      <c r="V45" s="113"/>
      <c r="W45" s="113"/>
      <c r="X45" s="113"/>
      <c r="Y45" s="113"/>
      <c r="Z45" s="113"/>
    </row>
    <row r="46" ht="27.75" customHeight="1" spans="1:26">
      <c r="A46" s="328" t="s">
        <v>2846</v>
      </c>
      <c r="B46" s="328" t="s">
        <v>2847</v>
      </c>
      <c r="C46" s="328" t="s">
        <v>2790</v>
      </c>
      <c r="D46" s="328" t="s">
        <v>679</v>
      </c>
      <c r="E46" s="328" t="s">
        <v>2791</v>
      </c>
      <c r="F46" s="328" t="s">
        <v>2796</v>
      </c>
      <c r="G46" s="328" t="s">
        <v>2797</v>
      </c>
      <c r="H46" s="113">
        <v>26.69</v>
      </c>
      <c r="I46" s="113">
        <v>26.69</v>
      </c>
      <c r="J46" s="113"/>
      <c r="K46" s="113"/>
      <c r="L46" s="113"/>
      <c r="M46" s="113">
        <v>26.69</v>
      </c>
      <c r="N46" s="113"/>
      <c r="O46" s="113"/>
      <c r="P46" s="113"/>
      <c r="Q46" s="113"/>
      <c r="R46" s="113"/>
      <c r="S46" s="113"/>
      <c r="T46" s="113"/>
      <c r="U46" s="113"/>
      <c r="V46" s="113"/>
      <c r="W46" s="113"/>
      <c r="X46" s="113"/>
      <c r="Y46" s="113"/>
      <c r="Z46" s="113"/>
    </row>
    <row r="47" ht="27.75" customHeight="1" spans="1:26">
      <c r="A47" s="328" t="s">
        <v>2846</v>
      </c>
      <c r="B47" s="328" t="s">
        <v>2847</v>
      </c>
      <c r="C47" s="328" t="s">
        <v>2790</v>
      </c>
      <c r="D47" s="328" t="s">
        <v>679</v>
      </c>
      <c r="E47" s="328" t="s">
        <v>2791</v>
      </c>
      <c r="F47" s="328" t="s">
        <v>2794</v>
      </c>
      <c r="G47" s="328" t="s">
        <v>2795</v>
      </c>
      <c r="H47" s="113">
        <v>199.2</v>
      </c>
      <c r="I47" s="113">
        <v>199.2</v>
      </c>
      <c r="J47" s="113"/>
      <c r="K47" s="113"/>
      <c r="L47" s="113"/>
      <c r="M47" s="113">
        <v>199.2</v>
      </c>
      <c r="N47" s="113"/>
      <c r="O47" s="113"/>
      <c r="P47" s="113"/>
      <c r="Q47" s="113"/>
      <c r="R47" s="113"/>
      <c r="S47" s="113"/>
      <c r="T47" s="113"/>
      <c r="U47" s="113"/>
      <c r="V47" s="113"/>
      <c r="W47" s="113"/>
      <c r="X47" s="113"/>
      <c r="Y47" s="113"/>
      <c r="Z47" s="113"/>
    </row>
    <row r="48" ht="27.75" customHeight="1" spans="1:26">
      <c r="A48" s="328" t="s">
        <v>2846</v>
      </c>
      <c r="B48" s="328" t="s">
        <v>2848</v>
      </c>
      <c r="C48" s="328" t="s">
        <v>2799</v>
      </c>
      <c r="D48" s="328" t="s">
        <v>1170</v>
      </c>
      <c r="E48" s="328" t="s">
        <v>2800</v>
      </c>
      <c r="F48" s="328" t="s">
        <v>2801</v>
      </c>
      <c r="G48" s="328" t="s">
        <v>2802</v>
      </c>
      <c r="H48" s="113">
        <v>189.791616</v>
      </c>
      <c r="I48" s="113">
        <v>189.791616</v>
      </c>
      <c r="J48" s="113"/>
      <c r="K48" s="113"/>
      <c r="L48" s="113"/>
      <c r="M48" s="113">
        <v>189.791616</v>
      </c>
      <c r="N48" s="113"/>
      <c r="O48" s="113"/>
      <c r="P48" s="113"/>
      <c r="Q48" s="113"/>
      <c r="R48" s="113"/>
      <c r="S48" s="113"/>
      <c r="T48" s="113"/>
      <c r="U48" s="113"/>
      <c r="V48" s="113"/>
      <c r="W48" s="113"/>
      <c r="X48" s="113"/>
      <c r="Y48" s="113"/>
      <c r="Z48" s="113"/>
    </row>
    <row r="49" ht="27.75" customHeight="1" spans="1:26">
      <c r="A49" s="328" t="s">
        <v>2846</v>
      </c>
      <c r="B49" s="328" t="s">
        <v>2848</v>
      </c>
      <c r="C49" s="328" t="s">
        <v>2799</v>
      </c>
      <c r="D49" s="328" t="s">
        <v>1432</v>
      </c>
      <c r="E49" s="328" t="s">
        <v>2803</v>
      </c>
      <c r="F49" s="328" t="s">
        <v>2804</v>
      </c>
      <c r="G49" s="328" t="s">
        <v>2805</v>
      </c>
      <c r="H49" s="113">
        <v>76.04016</v>
      </c>
      <c r="I49" s="113">
        <v>76.04016</v>
      </c>
      <c r="J49" s="113"/>
      <c r="K49" s="113"/>
      <c r="L49" s="113"/>
      <c r="M49" s="113">
        <v>76.04016</v>
      </c>
      <c r="N49" s="113"/>
      <c r="O49" s="113"/>
      <c r="P49" s="113"/>
      <c r="Q49" s="113"/>
      <c r="R49" s="113"/>
      <c r="S49" s="113"/>
      <c r="T49" s="113"/>
      <c r="U49" s="113"/>
      <c r="V49" s="113"/>
      <c r="W49" s="113"/>
      <c r="X49" s="113"/>
      <c r="Y49" s="113"/>
      <c r="Z49" s="113"/>
    </row>
    <row r="50" ht="27.75" customHeight="1" spans="1:26">
      <c r="A50" s="328" t="s">
        <v>2846</v>
      </c>
      <c r="B50" s="328" t="s">
        <v>2848</v>
      </c>
      <c r="C50" s="328" t="s">
        <v>2799</v>
      </c>
      <c r="D50" s="328" t="s">
        <v>1438</v>
      </c>
      <c r="E50" s="328" t="s">
        <v>2806</v>
      </c>
      <c r="F50" s="328" t="s">
        <v>2804</v>
      </c>
      <c r="G50" s="328" t="s">
        <v>2805</v>
      </c>
      <c r="H50" s="113">
        <v>1.7679</v>
      </c>
      <c r="I50" s="113">
        <v>1.7679</v>
      </c>
      <c r="J50" s="113"/>
      <c r="K50" s="113"/>
      <c r="L50" s="113"/>
      <c r="M50" s="113">
        <v>1.7679</v>
      </c>
      <c r="N50" s="113"/>
      <c r="O50" s="113"/>
      <c r="P50" s="113"/>
      <c r="Q50" s="113"/>
      <c r="R50" s="113"/>
      <c r="S50" s="113"/>
      <c r="T50" s="113"/>
      <c r="U50" s="113"/>
      <c r="V50" s="113"/>
      <c r="W50" s="113"/>
      <c r="X50" s="113"/>
      <c r="Y50" s="113"/>
      <c r="Z50" s="113"/>
    </row>
    <row r="51" ht="27.75" customHeight="1" spans="1:26">
      <c r="A51" s="328" t="s">
        <v>2846</v>
      </c>
      <c r="B51" s="328" t="s">
        <v>2848</v>
      </c>
      <c r="C51" s="328" t="s">
        <v>2799</v>
      </c>
      <c r="D51" s="328" t="s">
        <v>679</v>
      </c>
      <c r="E51" s="328" t="s">
        <v>2791</v>
      </c>
      <c r="F51" s="328" t="s">
        <v>2807</v>
      </c>
      <c r="G51" s="328" t="s">
        <v>2808</v>
      </c>
      <c r="H51" s="113">
        <v>38.02008</v>
      </c>
      <c r="I51" s="113">
        <v>38.02008</v>
      </c>
      <c r="J51" s="113"/>
      <c r="K51" s="113"/>
      <c r="L51" s="113"/>
      <c r="M51" s="113">
        <v>38.02008</v>
      </c>
      <c r="N51" s="113"/>
      <c r="O51" s="113"/>
      <c r="P51" s="113"/>
      <c r="Q51" s="113"/>
      <c r="R51" s="113"/>
      <c r="S51" s="113"/>
      <c r="T51" s="113"/>
      <c r="U51" s="113"/>
      <c r="V51" s="113"/>
      <c r="W51" s="113"/>
      <c r="X51" s="113"/>
      <c r="Y51" s="113"/>
      <c r="Z51" s="113"/>
    </row>
    <row r="52" ht="27.75" customHeight="1" spans="1:26">
      <c r="A52" s="328" t="s">
        <v>2846</v>
      </c>
      <c r="B52" s="328" t="s">
        <v>2848</v>
      </c>
      <c r="C52" s="328" t="s">
        <v>2799</v>
      </c>
      <c r="D52" s="328" t="s">
        <v>1438</v>
      </c>
      <c r="E52" s="328" t="s">
        <v>2806</v>
      </c>
      <c r="F52" s="328" t="s">
        <v>2809</v>
      </c>
      <c r="G52" s="328" t="s">
        <v>2810</v>
      </c>
      <c r="H52" s="113">
        <v>1.329526</v>
      </c>
      <c r="I52" s="113">
        <v>1.329526</v>
      </c>
      <c r="J52" s="113"/>
      <c r="K52" s="113"/>
      <c r="L52" s="113"/>
      <c r="M52" s="113">
        <v>1.329526</v>
      </c>
      <c r="N52" s="113"/>
      <c r="O52" s="113"/>
      <c r="P52" s="113"/>
      <c r="Q52" s="113"/>
      <c r="R52" s="113"/>
      <c r="S52" s="113"/>
      <c r="T52" s="113"/>
      <c r="U52" s="113"/>
      <c r="V52" s="113"/>
      <c r="W52" s="113"/>
      <c r="X52" s="113"/>
      <c r="Y52" s="113"/>
      <c r="Z52" s="113"/>
    </row>
    <row r="53" ht="27.75" customHeight="1" spans="1:26">
      <c r="A53" s="328" t="s">
        <v>2846</v>
      </c>
      <c r="B53" s="328" t="s">
        <v>2848</v>
      </c>
      <c r="C53" s="328" t="s">
        <v>2799</v>
      </c>
      <c r="D53" s="328" t="s">
        <v>1438</v>
      </c>
      <c r="E53" s="328" t="s">
        <v>2806</v>
      </c>
      <c r="F53" s="328" t="s">
        <v>2809</v>
      </c>
      <c r="G53" s="328" t="s">
        <v>2810</v>
      </c>
      <c r="H53" s="113">
        <v>13.295256</v>
      </c>
      <c r="I53" s="113">
        <v>13.295256</v>
      </c>
      <c r="J53" s="113"/>
      <c r="K53" s="113"/>
      <c r="L53" s="113"/>
      <c r="M53" s="113">
        <v>13.295256</v>
      </c>
      <c r="N53" s="113"/>
      <c r="O53" s="113"/>
      <c r="P53" s="113"/>
      <c r="Q53" s="113"/>
      <c r="R53" s="113"/>
      <c r="S53" s="113"/>
      <c r="T53" s="113"/>
      <c r="U53" s="113"/>
      <c r="V53" s="113"/>
      <c r="W53" s="113"/>
      <c r="X53" s="113"/>
      <c r="Y53" s="113"/>
      <c r="Z53" s="113"/>
    </row>
    <row r="54" ht="27.75" customHeight="1" spans="1:26">
      <c r="A54" s="328" t="s">
        <v>2846</v>
      </c>
      <c r="B54" s="328" t="s">
        <v>2849</v>
      </c>
      <c r="C54" s="328" t="s">
        <v>2812</v>
      </c>
      <c r="D54" s="328" t="s">
        <v>2299</v>
      </c>
      <c r="E54" s="328" t="s">
        <v>2812</v>
      </c>
      <c r="F54" s="328" t="s">
        <v>2813</v>
      </c>
      <c r="G54" s="328" t="s">
        <v>2812</v>
      </c>
      <c r="H54" s="113">
        <v>91.248192</v>
      </c>
      <c r="I54" s="113">
        <v>91.248192</v>
      </c>
      <c r="J54" s="113"/>
      <c r="K54" s="113"/>
      <c r="L54" s="113"/>
      <c r="M54" s="113">
        <v>91.248192</v>
      </c>
      <c r="N54" s="113"/>
      <c r="O54" s="113"/>
      <c r="P54" s="113"/>
      <c r="Q54" s="113"/>
      <c r="R54" s="113"/>
      <c r="S54" s="113"/>
      <c r="T54" s="113"/>
      <c r="U54" s="113"/>
      <c r="V54" s="113"/>
      <c r="W54" s="113"/>
      <c r="X54" s="113"/>
      <c r="Y54" s="113"/>
      <c r="Z54" s="113"/>
    </row>
    <row r="55" ht="27.75" customHeight="1" spans="1:26">
      <c r="A55" s="328" t="s">
        <v>2846</v>
      </c>
      <c r="B55" s="328" t="s">
        <v>2850</v>
      </c>
      <c r="C55" s="328" t="s">
        <v>2815</v>
      </c>
      <c r="D55" s="328" t="s">
        <v>679</v>
      </c>
      <c r="E55" s="328" t="s">
        <v>2791</v>
      </c>
      <c r="F55" s="328" t="s">
        <v>2816</v>
      </c>
      <c r="G55" s="328" t="s">
        <v>2815</v>
      </c>
      <c r="H55" s="113">
        <v>969</v>
      </c>
      <c r="I55" s="113">
        <v>969</v>
      </c>
      <c r="J55" s="113"/>
      <c r="K55" s="113"/>
      <c r="L55" s="113"/>
      <c r="M55" s="113">
        <v>969</v>
      </c>
      <c r="N55" s="113"/>
      <c r="O55" s="113"/>
      <c r="P55" s="113"/>
      <c r="Q55" s="113"/>
      <c r="R55" s="113"/>
      <c r="S55" s="113"/>
      <c r="T55" s="113"/>
      <c r="U55" s="113"/>
      <c r="V55" s="113"/>
      <c r="W55" s="113"/>
      <c r="X55" s="113"/>
      <c r="Y55" s="113"/>
      <c r="Z55" s="113"/>
    </row>
    <row r="56" ht="27.75" customHeight="1" spans="1:26">
      <c r="A56" s="328" t="s">
        <v>2846</v>
      </c>
      <c r="B56" s="328" t="s">
        <v>2850</v>
      </c>
      <c r="C56" s="328" t="s">
        <v>2815</v>
      </c>
      <c r="D56" s="328" t="s">
        <v>692</v>
      </c>
      <c r="E56" s="328" t="s">
        <v>2851</v>
      </c>
      <c r="F56" s="328" t="s">
        <v>2816</v>
      </c>
      <c r="G56" s="328" t="s">
        <v>2815</v>
      </c>
      <c r="H56" s="113">
        <v>15</v>
      </c>
      <c r="I56" s="113">
        <v>15</v>
      </c>
      <c r="J56" s="113"/>
      <c r="K56" s="113"/>
      <c r="L56" s="113"/>
      <c r="M56" s="113">
        <v>15</v>
      </c>
      <c r="N56" s="113"/>
      <c r="O56" s="113"/>
      <c r="P56" s="113"/>
      <c r="Q56" s="113"/>
      <c r="R56" s="113"/>
      <c r="S56" s="113"/>
      <c r="T56" s="113"/>
      <c r="U56" s="113"/>
      <c r="V56" s="113"/>
      <c r="W56" s="113"/>
      <c r="X56" s="113"/>
      <c r="Y56" s="113"/>
      <c r="Z56" s="113"/>
    </row>
    <row r="57" ht="27.75" customHeight="1" spans="1:26">
      <c r="A57" s="328" t="s">
        <v>2846</v>
      </c>
      <c r="B57" s="328" t="s">
        <v>2852</v>
      </c>
      <c r="C57" s="328" t="s">
        <v>2820</v>
      </c>
      <c r="D57" s="328" t="s">
        <v>679</v>
      </c>
      <c r="E57" s="328" t="s">
        <v>2791</v>
      </c>
      <c r="F57" s="328" t="s">
        <v>2821</v>
      </c>
      <c r="G57" s="328" t="s">
        <v>2822</v>
      </c>
      <c r="H57" s="113">
        <v>99.247018</v>
      </c>
      <c r="I57" s="113">
        <v>99.247018</v>
      </c>
      <c r="J57" s="113"/>
      <c r="K57" s="113"/>
      <c r="L57" s="113"/>
      <c r="M57" s="113">
        <v>99.247018</v>
      </c>
      <c r="N57" s="113"/>
      <c r="O57" s="113"/>
      <c r="P57" s="113"/>
      <c r="Q57" s="113"/>
      <c r="R57" s="113"/>
      <c r="S57" s="113"/>
      <c r="T57" s="113"/>
      <c r="U57" s="113"/>
      <c r="V57" s="113"/>
      <c r="W57" s="113"/>
      <c r="X57" s="113"/>
      <c r="Y57" s="113"/>
      <c r="Z57" s="113"/>
    </row>
    <row r="58" ht="27.75" customHeight="1" spans="1:26">
      <c r="A58" s="328" t="s">
        <v>2846</v>
      </c>
      <c r="B58" s="328" t="s">
        <v>2853</v>
      </c>
      <c r="C58" s="328" t="s">
        <v>2768</v>
      </c>
      <c r="D58" s="328" t="s">
        <v>679</v>
      </c>
      <c r="E58" s="328" t="s">
        <v>2791</v>
      </c>
      <c r="F58" s="328" t="s">
        <v>2824</v>
      </c>
      <c r="G58" s="328" t="s">
        <v>2768</v>
      </c>
      <c r="H58" s="113">
        <v>1</v>
      </c>
      <c r="I58" s="113">
        <v>1</v>
      </c>
      <c r="J58" s="113"/>
      <c r="K58" s="113"/>
      <c r="L58" s="113"/>
      <c r="M58" s="113">
        <v>1</v>
      </c>
      <c r="N58" s="113"/>
      <c r="O58" s="113"/>
      <c r="P58" s="113"/>
      <c r="Q58" s="113"/>
      <c r="R58" s="113"/>
      <c r="S58" s="113"/>
      <c r="T58" s="113"/>
      <c r="U58" s="113"/>
      <c r="V58" s="113"/>
      <c r="W58" s="113"/>
      <c r="X58" s="113"/>
      <c r="Y58" s="113"/>
      <c r="Z58" s="113"/>
    </row>
    <row r="59" ht="27.75" customHeight="1" spans="1:26">
      <c r="A59" s="328" t="s">
        <v>2846</v>
      </c>
      <c r="B59" s="328" t="s">
        <v>2854</v>
      </c>
      <c r="C59" s="328" t="s">
        <v>2826</v>
      </c>
      <c r="D59" s="328" t="s">
        <v>679</v>
      </c>
      <c r="E59" s="328" t="s">
        <v>2791</v>
      </c>
      <c r="F59" s="328" t="s">
        <v>2827</v>
      </c>
      <c r="G59" s="328" t="s">
        <v>2826</v>
      </c>
      <c r="H59" s="113">
        <v>26.590512</v>
      </c>
      <c r="I59" s="113">
        <v>26.590512</v>
      </c>
      <c r="J59" s="113"/>
      <c r="K59" s="113"/>
      <c r="L59" s="113"/>
      <c r="M59" s="113">
        <v>26.590512</v>
      </c>
      <c r="N59" s="113"/>
      <c r="O59" s="113"/>
      <c r="P59" s="113"/>
      <c r="Q59" s="113"/>
      <c r="R59" s="113"/>
      <c r="S59" s="113"/>
      <c r="T59" s="113"/>
      <c r="U59" s="113"/>
      <c r="V59" s="113"/>
      <c r="W59" s="113"/>
      <c r="X59" s="113"/>
      <c r="Y59" s="113"/>
      <c r="Z59" s="113"/>
    </row>
    <row r="60" ht="27.75" customHeight="1" spans="1:26">
      <c r="A60" s="328" t="s">
        <v>2846</v>
      </c>
      <c r="B60" s="328" t="s">
        <v>2852</v>
      </c>
      <c r="C60" s="328" t="s">
        <v>2820</v>
      </c>
      <c r="D60" s="328" t="s">
        <v>679</v>
      </c>
      <c r="E60" s="328" t="s">
        <v>2791</v>
      </c>
      <c r="F60" s="328" t="s">
        <v>2828</v>
      </c>
      <c r="G60" s="328" t="s">
        <v>2829</v>
      </c>
      <c r="H60" s="113">
        <v>33.23814</v>
      </c>
      <c r="I60" s="113">
        <v>33.23814</v>
      </c>
      <c r="J60" s="113"/>
      <c r="K60" s="113"/>
      <c r="L60" s="113"/>
      <c r="M60" s="113">
        <v>33.23814</v>
      </c>
      <c r="N60" s="113"/>
      <c r="O60" s="113"/>
      <c r="P60" s="113"/>
      <c r="Q60" s="113"/>
      <c r="R60" s="113"/>
      <c r="S60" s="113"/>
      <c r="T60" s="113"/>
      <c r="U60" s="113"/>
      <c r="V60" s="113"/>
      <c r="W60" s="113"/>
      <c r="X60" s="113"/>
      <c r="Y60" s="113"/>
      <c r="Z60" s="113"/>
    </row>
    <row r="61" ht="27.75" customHeight="1" spans="1:26">
      <c r="A61" s="328" t="s">
        <v>2846</v>
      </c>
      <c r="B61" s="328" t="s">
        <v>2855</v>
      </c>
      <c r="C61" s="328" t="s">
        <v>2685</v>
      </c>
      <c r="D61" s="328" t="s">
        <v>1164</v>
      </c>
      <c r="E61" s="328" t="s">
        <v>2835</v>
      </c>
      <c r="F61" s="328" t="s">
        <v>2836</v>
      </c>
      <c r="G61" s="328" t="s">
        <v>2837</v>
      </c>
      <c r="H61" s="113">
        <v>1.44</v>
      </c>
      <c r="I61" s="113">
        <v>1.44</v>
      </c>
      <c r="J61" s="113"/>
      <c r="K61" s="113"/>
      <c r="L61" s="113"/>
      <c r="M61" s="113">
        <v>1.44</v>
      </c>
      <c r="N61" s="113"/>
      <c r="O61" s="113"/>
      <c r="P61" s="113"/>
      <c r="Q61" s="113"/>
      <c r="R61" s="113"/>
      <c r="S61" s="113"/>
      <c r="T61" s="113"/>
      <c r="U61" s="113"/>
      <c r="V61" s="113"/>
      <c r="W61" s="113"/>
      <c r="X61" s="113"/>
      <c r="Y61" s="113"/>
      <c r="Z61" s="113"/>
    </row>
    <row r="62" ht="21" customHeight="1" spans="1:26">
      <c r="A62" s="350" t="s">
        <v>90</v>
      </c>
      <c r="B62" s="85"/>
      <c r="C62" s="85"/>
      <c r="D62" s="85"/>
      <c r="E62" s="85"/>
      <c r="F62" s="85"/>
      <c r="G62" s="85"/>
      <c r="H62" s="113">
        <v>366.25</v>
      </c>
      <c r="I62" s="113">
        <v>366.25</v>
      </c>
      <c r="J62" s="113"/>
      <c r="K62" s="113"/>
      <c r="L62" s="113"/>
      <c r="M62" s="113">
        <v>366.25</v>
      </c>
      <c r="N62" s="113"/>
      <c r="O62" s="113"/>
      <c r="P62" s="113"/>
      <c r="Q62" s="113"/>
      <c r="R62" s="113"/>
      <c r="S62" s="113"/>
      <c r="T62" s="113"/>
      <c r="U62" s="113"/>
      <c r="V62" s="113"/>
      <c r="W62" s="113"/>
      <c r="X62" s="113"/>
      <c r="Y62" s="113"/>
      <c r="Z62" s="113"/>
    </row>
    <row r="63" ht="21" customHeight="1" spans="1:26">
      <c r="A63" s="350" t="s">
        <v>92</v>
      </c>
      <c r="B63" s="85"/>
      <c r="C63" s="85"/>
      <c r="D63" s="85"/>
      <c r="E63" s="85"/>
      <c r="F63" s="85"/>
      <c r="G63" s="85"/>
      <c r="H63" s="113">
        <v>366.25</v>
      </c>
      <c r="I63" s="113">
        <v>366.25</v>
      </c>
      <c r="J63" s="113"/>
      <c r="K63" s="113"/>
      <c r="L63" s="113"/>
      <c r="M63" s="113">
        <v>366.25</v>
      </c>
      <c r="N63" s="113"/>
      <c r="O63" s="113"/>
      <c r="P63" s="113"/>
      <c r="Q63" s="113"/>
      <c r="R63" s="113"/>
      <c r="S63" s="113"/>
      <c r="T63" s="113"/>
      <c r="U63" s="113"/>
      <c r="V63" s="113"/>
      <c r="W63" s="113"/>
      <c r="X63" s="113"/>
      <c r="Y63" s="113"/>
      <c r="Z63" s="113"/>
    </row>
    <row r="64" ht="27.75" customHeight="1" spans="1:26">
      <c r="A64" s="328" t="s">
        <v>2856</v>
      </c>
      <c r="B64" s="328" t="s">
        <v>2857</v>
      </c>
      <c r="C64" s="328" t="s">
        <v>2790</v>
      </c>
      <c r="D64" s="328" t="s">
        <v>340</v>
      </c>
      <c r="E64" s="328" t="s">
        <v>2791</v>
      </c>
      <c r="F64" s="328" t="s">
        <v>2792</v>
      </c>
      <c r="G64" s="328" t="s">
        <v>2793</v>
      </c>
      <c r="H64" s="113">
        <v>44.01</v>
      </c>
      <c r="I64" s="113">
        <v>44.01</v>
      </c>
      <c r="J64" s="113"/>
      <c r="K64" s="113"/>
      <c r="L64" s="113"/>
      <c r="M64" s="113">
        <v>44.01</v>
      </c>
      <c r="N64" s="113"/>
      <c r="O64" s="113"/>
      <c r="P64" s="113"/>
      <c r="Q64" s="113"/>
      <c r="R64" s="113"/>
      <c r="S64" s="113"/>
      <c r="T64" s="113"/>
      <c r="U64" s="113"/>
      <c r="V64" s="113"/>
      <c r="W64" s="113"/>
      <c r="X64" s="113"/>
      <c r="Y64" s="113"/>
      <c r="Z64" s="113"/>
    </row>
    <row r="65" ht="27.75" customHeight="1" spans="1:26">
      <c r="A65" s="328" t="s">
        <v>2856</v>
      </c>
      <c r="B65" s="328" t="s">
        <v>2857</v>
      </c>
      <c r="C65" s="328" t="s">
        <v>2790</v>
      </c>
      <c r="D65" s="328" t="s">
        <v>340</v>
      </c>
      <c r="E65" s="328" t="s">
        <v>2791</v>
      </c>
      <c r="F65" s="328" t="s">
        <v>2794</v>
      </c>
      <c r="G65" s="328" t="s">
        <v>2795</v>
      </c>
      <c r="H65" s="113">
        <v>29.407968</v>
      </c>
      <c r="I65" s="113">
        <v>29.407968</v>
      </c>
      <c r="J65" s="113"/>
      <c r="K65" s="113"/>
      <c r="L65" s="113"/>
      <c r="M65" s="113">
        <v>29.407968</v>
      </c>
      <c r="N65" s="113"/>
      <c r="O65" s="113"/>
      <c r="P65" s="113"/>
      <c r="Q65" s="113"/>
      <c r="R65" s="113"/>
      <c r="S65" s="113"/>
      <c r="T65" s="113"/>
      <c r="U65" s="113"/>
      <c r="V65" s="113"/>
      <c r="W65" s="113"/>
      <c r="X65" s="113"/>
      <c r="Y65" s="113"/>
      <c r="Z65" s="113"/>
    </row>
    <row r="66" ht="27.75" customHeight="1" spans="1:26">
      <c r="A66" s="328" t="s">
        <v>2856</v>
      </c>
      <c r="B66" s="328" t="s">
        <v>2857</v>
      </c>
      <c r="C66" s="328" t="s">
        <v>2790</v>
      </c>
      <c r="D66" s="328" t="s">
        <v>340</v>
      </c>
      <c r="E66" s="328" t="s">
        <v>2791</v>
      </c>
      <c r="F66" s="328" t="s">
        <v>2796</v>
      </c>
      <c r="G66" s="328" t="s">
        <v>2797</v>
      </c>
      <c r="H66" s="113">
        <v>3.6675</v>
      </c>
      <c r="I66" s="113">
        <v>3.6675</v>
      </c>
      <c r="J66" s="113"/>
      <c r="K66" s="113"/>
      <c r="L66" s="113"/>
      <c r="M66" s="113">
        <v>3.6675</v>
      </c>
      <c r="N66" s="113"/>
      <c r="O66" s="113"/>
      <c r="P66" s="113"/>
      <c r="Q66" s="113"/>
      <c r="R66" s="113"/>
      <c r="S66" s="113"/>
      <c r="T66" s="113"/>
      <c r="U66" s="113"/>
      <c r="V66" s="113"/>
      <c r="W66" s="113"/>
      <c r="X66" s="113"/>
      <c r="Y66" s="113"/>
      <c r="Z66" s="113"/>
    </row>
    <row r="67" ht="27.75" customHeight="1" spans="1:26">
      <c r="A67" s="328" t="s">
        <v>2856</v>
      </c>
      <c r="B67" s="328" t="s">
        <v>2857</v>
      </c>
      <c r="C67" s="328" t="s">
        <v>2790</v>
      </c>
      <c r="D67" s="328" t="s">
        <v>340</v>
      </c>
      <c r="E67" s="328" t="s">
        <v>2791</v>
      </c>
      <c r="F67" s="328" t="s">
        <v>2794</v>
      </c>
      <c r="G67" s="328" t="s">
        <v>2795</v>
      </c>
      <c r="H67" s="113">
        <v>7.2</v>
      </c>
      <c r="I67" s="113">
        <v>7.2</v>
      </c>
      <c r="J67" s="113"/>
      <c r="K67" s="113"/>
      <c r="L67" s="113"/>
      <c r="M67" s="113">
        <v>7.2</v>
      </c>
      <c r="N67" s="113"/>
      <c r="O67" s="113"/>
      <c r="P67" s="113"/>
      <c r="Q67" s="113"/>
      <c r="R67" s="113"/>
      <c r="S67" s="113"/>
      <c r="T67" s="113"/>
      <c r="U67" s="113"/>
      <c r="V67" s="113"/>
      <c r="W67" s="113"/>
      <c r="X67" s="113"/>
      <c r="Y67" s="113"/>
      <c r="Z67" s="113"/>
    </row>
    <row r="68" ht="27.75" customHeight="1" spans="1:26">
      <c r="A68" s="328" t="s">
        <v>2856</v>
      </c>
      <c r="B68" s="328" t="s">
        <v>2858</v>
      </c>
      <c r="C68" s="328" t="s">
        <v>2799</v>
      </c>
      <c r="D68" s="328" t="s">
        <v>1170</v>
      </c>
      <c r="E68" s="328" t="s">
        <v>2800</v>
      </c>
      <c r="F68" s="328" t="s">
        <v>2801</v>
      </c>
      <c r="G68" s="328" t="s">
        <v>2802</v>
      </c>
      <c r="H68" s="113">
        <v>18.605115</v>
      </c>
      <c r="I68" s="113">
        <v>18.605115</v>
      </c>
      <c r="J68" s="113"/>
      <c r="K68" s="113"/>
      <c r="L68" s="113"/>
      <c r="M68" s="113">
        <v>18.605115</v>
      </c>
      <c r="N68" s="113"/>
      <c r="O68" s="113"/>
      <c r="P68" s="113"/>
      <c r="Q68" s="113"/>
      <c r="R68" s="113"/>
      <c r="S68" s="113"/>
      <c r="T68" s="113"/>
      <c r="U68" s="113"/>
      <c r="V68" s="113"/>
      <c r="W68" s="113"/>
      <c r="X68" s="113"/>
      <c r="Y68" s="113"/>
      <c r="Z68" s="113"/>
    </row>
    <row r="69" ht="27.75" customHeight="1" spans="1:26">
      <c r="A69" s="328" t="s">
        <v>2856</v>
      </c>
      <c r="B69" s="328" t="s">
        <v>2858</v>
      </c>
      <c r="C69" s="328" t="s">
        <v>2799</v>
      </c>
      <c r="D69" s="328" t="s">
        <v>1432</v>
      </c>
      <c r="E69" s="328" t="s">
        <v>2803</v>
      </c>
      <c r="F69" s="328" t="s">
        <v>2804</v>
      </c>
      <c r="G69" s="328" t="s">
        <v>2805</v>
      </c>
      <c r="H69" s="113">
        <v>7.227197</v>
      </c>
      <c r="I69" s="113">
        <v>7.227197</v>
      </c>
      <c r="J69" s="113"/>
      <c r="K69" s="113"/>
      <c r="L69" s="113"/>
      <c r="M69" s="113">
        <v>7.227197</v>
      </c>
      <c r="N69" s="113"/>
      <c r="O69" s="113"/>
      <c r="P69" s="113"/>
      <c r="Q69" s="113"/>
      <c r="R69" s="113"/>
      <c r="S69" s="113"/>
      <c r="T69" s="113"/>
      <c r="U69" s="113"/>
      <c r="V69" s="113"/>
      <c r="W69" s="113"/>
      <c r="X69" s="113"/>
      <c r="Y69" s="113"/>
      <c r="Z69" s="113"/>
    </row>
    <row r="70" ht="27.75" customHeight="1" spans="1:26">
      <c r="A70" s="328" t="s">
        <v>2856</v>
      </c>
      <c r="B70" s="328" t="s">
        <v>2858</v>
      </c>
      <c r="C70" s="328" t="s">
        <v>2799</v>
      </c>
      <c r="D70" s="328" t="s">
        <v>1438</v>
      </c>
      <c r="E70" s="328" t="s">
        <v>2806</v>
      </c>
      <c r="F70" s="328" t="s">
        <v>2804</v>
      </c>
      <c r="G70" s="328" t="s">
        <v>2805</v>
      </c>
      <c r="H70" s="113">
        <v>0.0852</v>
      </c>
      <c r="I70" s="113">
        <v>0.0852</v>
      </c>
      <c r="J70" s="113"/>
      <c r="K70" s="113"/>
      <c r="L70" s="113"/>
      <c r="M70" s="113">
        <v>0.0852</v>
      </c>
      <c r="N70" s="113"/>
      <c r="O70" s="113"/>
      <c r="P70" s="113"/>
      <c r="Q70" s="113"/>
      <c r="R70" s="113"/>
      <c r="S70" s="113"/>
      <c r="T70" s="113"/>
      <c r="U70" s="113"/>
      <c r="V70" s="113"/>
      <c r="W70" s="113"/>
      <c r="X70" s="113"/>
      <c r="Y70" s="113"/>
      <c r="Z70" s="113"/>
    </row>
    <row r="71" ht="27.75" customHeight="1" spans="1:26">
      <c r="A71" s="328" t="s">
        <v>2856</v>
      </c>
      <c r="B71" s="328" t="s">
        <v>2858</v>
      </c>
      <c r="C71" s="328" t="s">
        <v>2799</v>
      </c>
      <c r="D71" s="328" t="s">
        <v>340</v>
      </c>
      <c r="E71" s="328" t="s">
        <v>2791</v>
      </c>
      <c r="F71" s="328" t="s">
        <v>2807</v>
      </c>
      <c r="G71" s="328" t="s">
        <v>2808</v>
      </c>
      <c r="H71" s="113">
        <v>3.253598</v>
      </c>
      <c r="I71" s="113">
        <v>3.253598</v>
      </c>
      <c r="J71" s="113"/>
      <c r="K71" s="113"/>
      <c r="L71" s="113"/>
      <c r="M71" s="113">
        <v>3.253598</v>
      </c>
      <c r="N71" s="113"/>
      <c r="O71" s="113"/>
      <c r="P71" s="113"/>
      <c r="Q71" s="113"/>
      <c r="R71" s="113"/>
      <c r="S71" s="113"/>
      <c r="T71" s="113"/>
      <c r="U71" s="113"/>
      <c r="V71" s="113"/>
      <c r="W71" s="113"/>
      <c r="X71" s="113"/>
      <c r="Y71" s="113"/>
      <c r="Z71" s="113"/>
    </row>
    <row r="72" ht="27.75" customHeight="1" spans="1:26">
      <c r="A72" s="328" t="s">
        <v>2856</v>
      </c>
      <c r="B72" s="328" t="s">
        <v>2858</v>
      </c>
      <c r="C72" s="328" t="s">
        <v>2799</v>
      </c>
      <c r="D72" s="328" t="s">
        <v>1438</v>
      </c>
      <c r="E72" s="328" t="s">
        <v>2806</v>
      </c>
      <c r="F72" s="328" t="s">
        <v>2809</v>
      </c>
      <c r="G72" s="328" t="s">
        <v>2810</v>
      </c>
      <c r="H72" s="113">
        <v>0.077372</v>
      </c>
      <c r="I72" s="113">
        <v>0.077372</v>
      </c>
      <c r="J72" s="113"/>
      <c r="K72" s="113"/>
      <c r="L72" s="113"/>
      <c r="M72" s="113">
        <v>0.077372</v>
      </c>
      <c r="N72" s="113"/>
      <c r="O72" s="113"/>
      <c r="P72" s="113"/>
      <c r="Q72" s="113"/>
      <c r="R72" s="113"/>
      <c r="S72" s="113"/>
      <c r="T72" s="113"/>
      <c r="U72" s="113"/>
      <c r="V72" s="113"/>
      <c r="W72" s="113"/>
      <c r="X72" s="113"/>
      <c r="Y72" s="113"/>
      <c r="Z72" s="113"/>
    </row>
    <row r="73" ht="27.75" customHeight="1" spans="1:26">
      <c r="A73" s="328" t="s">
        <v>2856</v>
      </c>
      <c r="B73" s="328" t="s">
        <v>2858</v>
      </c>
      <c r="C73" s="328" t="s">
        <v>2799</v>
      </c>
      <c r="D73" s="328" t="s">
        <v>1438</v>
      </c>
      <c r="E73" s="328" t="s">
        <v>2806</v>
      </c>
      <c r="F73" s="328" t="s">
        <v>2809</v>
      </c>
      <c r="G73" s="328" t="s">
        <v>2810</v>
      </c>
      <c r="H73" s="113">
        <v>0.77372</v>
      </c>
      <c r="I73" s="113">
        <v>0.77372</v>
      </c>
      <c r="J73" s="113"/>
      <c r="K73" s="113"/>
      <c r="L73" s="113"/>
      <c r="M73" s="113">
        <v>0.77372</v>
      </c>
      <c r="N73" s="113"/>
      <c r="O73" s="113"/>
      <c r="P73" s="113"/>
      <c r="Q73" s="113"/>
      <c r="R73" s="113"/>
      <c r="S73" s="113"/>
      <c r="T73" s="113"/>
      <c r="U73" s="113"/>
      <c r="V73" s="113"/>
      <c r="W73" s="113"/>
      <c r="X73" s="113"/>
      <c r="Y73" s="113"/>
      <c r="Z73" s="113"/>
    </row>
    <row r="74" ht="27.75" customHeight="1" spans="1:26">
      <c r="A74" s="328" t="s">
        <v>2856</v>
      </c>
      <c r="B74" s="328" t="s">
        <v>2859</v>
      </c>
      <c r="C74" s="328" t="s">
        <v>2812</v>
      </c>
      <c r="D74" s="328" t="s">
        <v>2299</v>
      </c>
      <c r="E74" s="328" t="s">
        <v>2812</v>
      </c>
      <c r="F74" s="328" t="s">
        <v>2813</v>
      </c>
      <c r="G74" s="328" t="s">
        <v>2812</v>
      </c>
      <c r="H74" s="113">
        <v>8.672636</v>
      </c>
      <c r="I74" s="113">
        <v>8.672636</v>
      </c>
      <c r="J74" s="113"/>
      <c r="K74" s="113"/>
      <c r="L74" s="113"/>
      <c r="M74" s="113">
        <v>8.672636</v>
      </c>
      <c r="N74" s="113"/>
      <c r="O74" s="113"/>
      <c r="P74" s="113"/>
      <c r="Q74" s="113"/>
      <c r="R74" s="113"/>
      <c r="S74" s="113"/>
      <c r="T74" s="113"/>
      <c r="U74" s="113"/>
      <c r="V74" s="113"/>
      <c r="W74" s="113"/>
      <c r="X74" s="113"/>
      <c r="Y74" s="113"/>
      <c r="Z74" s="113"/>
    </row>
    <row r="75" ht="27.75" customHeight="1" spans="1:26">
      <c r="A75" s="328" t="s">
        <v>2856</v>
      </c>
      <c r="B75" s="328" t="s">
        <v>2860</v>
      </c>
      <c r="C75" s="328" t="s">
        <v>2815</v>
      </c>
      <c r="D75" s="328" t="s">
        <v>340</v>
      </c>
      <c r="E75" s="328" t="s">
        <v>2791</v>
      </c>
      <c r="F75" s="328" t="s">
        <v>2816</v>
      </c>
      <c r="G75" s="328" t="s">
        <v>2815</v>
      </c>
      <c r="H75" s="113">
        <v>25.0008</v>
      </c>
      <c r="I75" s="113">
        <v>25.0008</v>
      </c>
      <c r="J75" s="113"/>
      <c r="K75" s="113"/>
      <c r="L75" s="113"/>
      <c r="M75" s="113">
        <v>25.0008</v>
      </c>
      <c r="N75" s="113"/>
      <c r="O75" s="113"/>
      <c r="P75" s="113"/>
      <c r="Q75" s="113"/>
      <c r="R75" s="113"/>
      <c r="S75" s="113"/>
      <c r="T75" s="113"/>
      <c r="U75" s="113"/>
      <c r="V75" s="113"/>
      <c r="W75" s="113"/>
      <c r="X75" s="113"/>
      <c r="Y75" s="113"/>
      <c r="Z75" s="113"/>
    </row>
    <row r="76" ht="27.75" customHeight="1" spans="1:26">
      <c r="A76" s="328" t="s">
        <v>2856</v>
      </c>
      <c r="B76" s="328" t="s">
        <v>2860</v>
      </c>
      <c r="C76" s="328" t="s">
        <v>2815</v>
      </c>
      <c r="D76" s="328" t="s">
        <v>340</v>
      </c>
      <c r="E76" s="328" t="s">
        <v>2791</v>
      </c>
      <c r="F76" s="328" t="s">
        <v>2816</v>
      </c>
      <c r="G76" s="328" t="s">
        <v>2815</v>
      </c>
      <c r="H76" s="113">
        <v>24</v>
      </c>
      <c r="I76" s="113">
        <v>24</v>
      </c>
      <c r="J76" s="113"/>
      <c r="K76" s="113"/>
      <c r="L76" s="113"/>
      <c r="M76" s="113">
        <v>24</v>
      </c>
      <c r="N76" s="113"/>
      <c r="O76" s="113"/>
      <c r="P76" s="113"/>
      <c r="Q76" s="113"/>
      <c r="R76" s="113"/>
      <c r="S76" s="113"/>
      <c r="T76" s="113"/>
      <c r="U76" s="113"/>
      <c r="V76" s="113"/>
      <c r="W76" s="113"/>
      <c r="X76" s="113"/>
      <c r="Y76" s="113"/>
      <c r="Z76" s="113"/>
    </row>
    <row r="77" ht="27.75" customHeight="1" spans="1:26">
      <c r="A77" s="328" t="s">
        <v>2856</v>
      </c>
      <c r="B77" s="328" t="s">
        <v>2861</v>
      </c>
      <c r="C77" s="328" t="s">
        <v>2818</v>
      </c>
      <c r="D77" s="328" t="s">
        <v>340</v>
      </c>
      <c r="E77" s="328" t="s">
        <v>2791</v>
      </c>
      <c r="F77" s="328" t="s">
        <v>2816</v>
      </c>
      <c r="G77" s="328" t="s">
        <v>2815</v>
      </c>
      <c r="H77" s="113">
        <v>181.037156</v>
      </c>
      <c r="I77" s="113">
        <v>181.037156</v>
      </c>
      <c r="J77" s="113"/>
      <c r="K77" s="113"/>
      <c r="L77" s="113"/>
      <c r="M77" s="113">
        <v>181.037156</v>
      </c>
      <c r="N77" s="113"/>
      <c r="O77" s="113"/>
      <c r="P77" s="113"/>
      <c r="Q77" s="113"/>
      <c r="R77" s="113"/>
      <c r="S77" s="113"/>
      <c r="T77" s="113"/>
      <c r="U77" s="113"/>
      <c r="V77" s="113"/>
      <c r="W77" s="113"/>
      <c r="X77" s="113"/>
      <c r="Y77" s="113"/>
      <c r="Z77" s="113"/>
    </row>
    <row r="78" ht="27.75" customHeight="1" spans="1:26">
      <c r="A78" s="328" t="s">
        <v>2856</v>
      </c>
      <c r="B78" s="328" t="s">
        <v>2862</v>
      </c>
      <c r="C78" s="328" t="s">
        <v>2820</v>
      </c>
      <c r="D78" s="328" t="s">
        <v>340</v>
      </c>
      <c r="E78" s="328" t="s">
        <v>2791</v>
      </c>
      <c r="F78" s="328" t="s">
        <v>2821</v>
      </c>
      <c r="G78" s="328" t="s">
        <v>2822</v>
      </c>
      <c r="H78" s="113">
        <v>8.75</v>
      </c>
      <c r="I78" s="113">
        <v>8.75</v>
      </c>
      <c r="J78" s="113"/>
      <c r="K78" s="113"/>
      <c r="L78" s="113"/>
      <c r="M78" s="113">
        <v>8.75</v>
      </c>
      <c r="N78" s="113"/>
      <c r="O78" s="113"/>
      <c r="P78" s="113"/>
      <c r="Q78" s="113"/>
      <c r="R78" s="113"/>
      <c r="S78" s="113"/>
      <c r="T78" s="113"/>
      <c r="U78" s="113"/>
      <c r="V78" s="113"/>
      <c r="W78" s="113"/>
      <c r="X78" s="113"/>
      <c r="Y78" s="113"/>
      <c r="Z78" s="113"/>
    </row>
    <row r="79" ht="27.75" customHeight="1" spans="1:26">
      <c r="A79" s="328" t="s">
        <v>2856</v>
      </c>
      <c r="B79" s="328" t="s">
        <v>2863</v>
      </c>
      <c r="C79" s="328" t="s">
        <v>2768</v>
      </c>
      <c r="D79" s="328" t="s">
        <v>340</v>
      </c>
      <c r="E79" s="328" t="s">
        <v>2791</v>
      </c>
      <c r="F79" s="328" t="s">
        <v>2824</v>
      </c>
      <c r="G79" s="328" t="s">
        <v>2768</v>
      </c>
      <c r="H79" s="113">
        <v>1</v>
      </c>
      <c r="I79" s="113">
        <v>1</v>
      </c>
      <c r="J79" s="113"/>
      <c r="K79" s="113"/>
      <c r="L79" s="113"/>
      <c r="M79" s="113">
        <v>1</v>
      </c>
      <c r="N79" s="113"/>
      <c r="O79" s="113"/>
      <c r="P79" s="113"/>
      <c r="Q79" s="113"/>
      <c r="R79" s="113"/>
      <c r="S79" s="113"/>
      <c r="T79" s="113"/>
      <c r="U79" s="113"/>
      <c r="V79" s="113"/>
      <c r="W79" s="113"/>
      <c r="X79" s="113"/>
      <c r="Y79" s="113"/>
      <c r="Z79" s="113"/>
    </row>
    <row r="80" ht="27.75" customHeight="1" spans="1:26">
      <c r="A80" s="328" t="s">
        <v>2856</v>
      </c>
      <c r="B80" s="328" t="s">
        <v>2864</v>
      </c>
      <c r="C80" s="328" t="s">
        <v>2826</v>
      </c>
      <c r="D80" s="328" t="s">
        <v>340</v>
      </c>
      <c r="E80" s="328" t="s">
        <v>2791</v>
      </c>
      <c r="F80" s="328" t="s">
        <v>2827</v>
      </c>
      <c r="G80" s="328" t="s">
        <v>2826</v>
      </c>
      <c r="H80" s="113">
        <v>1.547439</v>
      </c>
      <c r="I80" s="113">
        <v>1.547439</v>
      </c>
      <c r="J80" s="113"/>
      <c r="K80" s="113"/>
      <c r="L80" s="113"/>
      <c r="M80" s="113">
        <v>1.547439</v>
      </c>
      <c r="N80" s="113"/>
      <c r="O80" s="113"/>
      <c r="P80" s="113"/>
      <c r="Q80" s="113"/>
      <c r="R80" s="113"/>
      <c r="S80" s="113"/>
      <c r="T80" s="113"/>
      <c r="U80" s="113"/>
      <c r="V80" s="113"/>
      <c r="W80" s="113"/>
      <c r="X80" s="113"/>
      <c r="Y80" s="113"/>
      <c r="Z80" s="113"/>
    </row>
    <row r="81" ht="27.75" customHeight="1" spans="1:26">
      <c r="A81" s="328" t="s">
        <v>2856</v>
      </c>
      <c r="B81" s="328" t="s">
        <v>2862</v>
      </c>
      <c r="C81" s="328" t="s">
        <v>2820</v>
      </c>
      <c r="D81" s="328" t="s">
        <v>340</v>
      </c>
      <c r="E81" s="328" t="s">
        <v>2791</v>
      </c>
      <c r="F81" s="328" t="s">
        <v>2828</v>
      </c>
      <c r="G81" s="328" t="s">
        <v>2829</v>
      </c>
      <c r="H81" s="113">
        <v>1.934299</v>
      </c>
      <c r="I81" s="113">
        <v>1.934299</v>
      </c>
      <c r="J81" s="113"/>
      <c r="K81" s="113"/>
      <c r="L81" s="113"/>
      <c r="M81" s="113">
        <v>1.934299</v>
      </c>
      <c r="N81" s="113"/>
      <c r="O81" s="113"/>
      <c r="P81" s="113"/>
      <c r="Q81" s="113"/>
      <c r="R81" s="113"/>
      <c r="S81" s="113"/>
      <c r="T81" s="113"/>
      <c r="U81" s="113"/>
      <c r="V81" s="113"/>
      <c r="W81" s="113"/>
      <c r="X81" s="113"/>
      <c r="Y81" s="113"/>
      <c r="Z81" s="113"/>
    </row>
    <row r="82" ht="21" customHeight="1" spans="1:26">
      <c r="A82" s="350" t="s">
        <v>94</v>
      </c>
      <c r="B82" s="85"/>
      <c r="C82" s="85"/>
      <c r="D82" s="85"/>
      <c r="E82" s="85"/>
      <c r="F82" s="85"/>
      <c r="G82" s="85"/>
      <c r="H82" s="113">
        <v>897</v>
      </c>
      <c r="I82" s="113">
        <v>897</v>
      </c>
      <c r="J82" s="113"/>
      <c r="K82" s="113"/>
      <c r="L82" s="113"/>
      <c r="M82" s="113">
        <v>897</v>
      </c>
      <c r="N82" s="113"/>
      <c r="O82" s="113"/>
      <c r="P82" s="113"/>
      <c r="Q82" s="113"/>
      <c r="R82" s="113"/>
      <c r="S82" s="113"/>
      <c r="T82" s="113"/>
      <c r="U82" s="113"/>
      <c r="V82" s="113"/>
      <c r="W82" s="113"/>
      <c r="X82" s="113"/>
      <c r="Y82" s="113"/>
      <c r="Z82" s="113"/>
    </row>
    <row r="83" ht="21" customHeight="1" spans="1:26">
      <c r="A83" s="350" t="s">
        <v>96</v>
      </c>
      <c r="B83" s="85"/>
      <c r="C83" s="85"/>
      <c r="D83" s="85"/>
      <c r="E83" s="85"/>
      <c r="F83" s="85"/>
      <c r="G83" s="85"/>
      <c r="H83" s="113">
        <v>897</v>
      </c>
      <c r="I83" s="113">
        <v>897</v>
      </c>
      <c r="J83" s="113"/>
      <c r="K83" s="113"/>
      <c r="L83" s="113"/>
      <c r="M83" s="113">
        <v>897</v>
      </c>
      <c r="N83" s="113"/>
      <c r="O83" s="113"/>
      <c r="P83" s="113"/>
      <c r="Q83" s="113"/>
      <c r="R83" s="113"/>
      <c r="S83" s="113"/>
      <c r="T83" s="113"/>
      <c r="U83" s="113"/>
      <c r="V83" s="113"/>
      <c r="W83" s="113"/>
      <c r="X83" s="113"/>
      <c r="Y83" s="113"/>
      <c r="Z83" s="113"/>
    </row>
    <row r="84" ht="27.75" customHeight="1" spans="1:26">
      <c r="A84" s="328" t="s">
        <v>2865</v>
      </c>
      <c r="B84" s="328" t="s">
        <v>2866</v>
      </c>
      <c r="C84" s="328" t="s">
        <v>2867</v>
      </c>
      <c r="D84" s="328" t="s">
        <v>1388</v>
      </c>
      <c r="E84" s="328" t="s">
        <v>2868</v>
      </c>
      <c r="F84" s="328" t="s">
        <v>2792</v>
      </c>
      <c r="G84" s="328" t="s">
        <v>2793</v>
      </c>
      <c r="H84" s="113">
        <v>105.30432</v>
      </c>
      <c r="I84" s="113">
        <v>105.30432</v>
      </c>
      <c r="J84" s="113"/>
      <c r="K84" s="113"/>
      <c r="L84" s="113"/>
      <c r="M84" s="113">
        <v>105.30432</v>
      </c>
      <c r="N84" s="113"/>
      <c r="O84" s="113"/>
      <c r="P84" s="113"/>
      <c r="Q84" s="113"/>
      <c r="R84" s="113"/>
      <c r="S84" s="113"/>
      <c r="T84" s="113"/>
      <c r="U84" s="113"/>
      <c r="V84" s="113"/>
      <c r="W84" s="113"/>
      <c r="X84" s="113"/>
      <c r="Y84" s="113"/>
      <c r="Z84" s="113"/>
    </row>
    <row r="85" ht="27.75" customHeight="1" spans="1:26">
      <c r="A85" s="328" t="s">
        <v>2865</v>
      </c>
      <c r="B85" s="328" t="s">
        <v>2866</v>
      </c>
      <c r="C85" s="328" t="s">
        <v>2867</v>
      </c>
      <c r="D85" s="328" t="s">
        <v>1388</v>
      </c>
      <c r="E85" s="328" t="s">
        <v>2868</v>
      </c>
      <c r="F85" s="328" t="s">
        <v>2794</v>
      </c>
      <c r="G85" s="328" t="s">
        <v>2795</v>
      </c>
      <c r="H85" s="113">
        <v>57.190956</v>
      </c>
      <c r="I85" s="113">
        <v>57.190956</v>
      </c>
      <c r="J85" s="113"/>
      <c r="K85" s="113"/>
      <c r="L85" s="113"/>
      <c r="M85" s="113">
        <v>57.190956</v>
      </c>
      <c r="N85" s="113"/>
      <c r="O85" s="113"/>
      <c r="P85" s="113"/>
      <c r="Q85" s="113"/>
      <c r="R85" s="113"/>
      <c r="S85" s="113"/>
      <c r="T85" s="113"/>
      <c r="U85" s="113"/>
      <c r="V85" s="113"/>
      <c r="W85" s="113"/>
      <c r="X85" s="113"/>
      <c r="Y85" s="113"/>
      <c r="Z85" s="113"/>
    </row>
    <row r="86" ht="27.75" customHeight="1" spans="1:26">
      <c r="A86" s="328" t="s">
        <v>2865</v>
      </c>
      <c r="B86" s="328" t="s">
        <v>2866</v>
      </c>
      <c r="C86" s="328" t="s">
        <v>2867</v>
      </c>
      <c r="D86" s="328" t="s">
        <v>1388</v>
      </c>
      <c r="E86" s="328" t="s">
        <v>2868</v>
      </c>
      <c r="F86" s="328" t="s">
        <v>2796</v>
      </c>
      <c r="G86" s="328" t="s">
        <v>2797</v>
      </c>
      <c r="H86" s="113">
        <v>8.77536</v>
      </c>
      <c r="I86" s="113">
        <v>8.77536</v>
      </c>
      <c r="J86" s="113"/>
      <c r="K86" s="113"/>
      <c r="L86" s="113"/>
      <c r="M86" s="113">
        <v>8.77536</v>
      </c>
      <c r="N86" s="113"/>
      <c r="O86" s="113"/>
      <c r="P86" s="113"/>
      <c r="Q86" s="113"/>
      <c r="R86" s="113"/>
      <c r="S86" s="113"/>
      <c r="T86" s="113"/>
      <c r="U86" s="113"/>
      <c r="V86" s="113"/>
      <c r="W86" s="113"/>
      <c r="X86" s="113"/>
      <c r="Y86" s="113"/>
      <c r="Z86" s="113"/>
    </row>
    <row r="87" ht="27.75" customHeight="1" spans="1:26">
      <c r="A87" s="328" t="s">
        <v>2865</v>
      </c>
      <c r="B87" s="328" t="s">
        <v>2866</v>
      </c>
      <c r="C87" s="328" t="s">
        <v>2867</v>
      </c>
      <c r="D87" s="328" t="s">
        <v>1388</v>
      </c>
      <c r="E87" s="328" t="s">
        <v>2868</v>
      </c>
      <c r="F87" s="328" t="s">
        <v>2869</v>
      </c>
      <c r="G87" s="328" t="s">
        <v>2870</v>
      </c>
      <c r="H87" s="113">
        <v>39.6</v>
      </c>
      <c r="I87" s="113">
        <v>39.6</v>
      </c>
      <c r="J87" s="113"/>
      <c r="K87" s="113"/>
      <c r="L87" s="113"/>
      <c r="M87" s="113">
        <v>39.6</v>
      </c>
      <c r="N87" s="113"/>
      <c r="O87" s="113"/>
      <c r="P87" s="113"/>
      <c r="Q87" s="113"/>
      <c r="R87" s="113"/>
      <c r="S87" s="113"/>
      <c r="T87" s="113"/>
      <c r="U87" s="113"/>
      <c r="V87" s="113"/>
      <c r="W87" s="113"/>
      <c r="X87" s="113"/>
      <c r="Y87" s="113"/>
      <c r="Z87" s="113"/>
    </row>
    <row r="88" ht="27.75" customHeight="1" spans="1:26">
      <c r="A88" s="328" t="s">
        <v>2865</v>
      </c>
      <c r="B88" s="328" t="s">
        <v>2866</v>
      </c>
      <c r="C88" s="328" t="s">
        <v>2867</v>
      </c>
      <c r="D88" s="328" t="s">
        <v>1388</v>
      </c>
      <c r="E88" s="328" t="s">
        <v>2868</v>
      </c>
      <c r="F88" s="328" t="s">
        <v>2869</v>
      </c>
      <c r="G88" s="328" t="s">
        <v>2870</v>
      </c>
      <c r="H88" s="113">
        <v>56.184</v>
      </c>
      <c r="I88" s="113">
        <v>56.184</v>
      </c>
      <c r="J88" s="113"/>
      <c r="K88" s="113"/>
      <c r="L88" s="113"/>
      <c r="M88" s="113">
        <v>56.184</v>
      </c>
      <c r="N88" s="113"/>
      <c r="O88" s="113"/>
      <c r="P88" s="113"/>
      <c r="Q88" s="113"/>
      <c r="R88" s="113"/>
      <c r="S88" s="113"/>
      <c r="T88" s="113"/>
      <c r="U88" s="113"/>
      <c r="V88" s="113"/>
      <c r="W88" s="113"/>
      <c r="X88" s="113"/>
      <c r="Y88" s="113"/>
      <c r="Z88" s="113"/>
    </row>
    <row r="89" ht="27.75" customHeight="1" spans="1:26">
      <c r="A89" s="328" t="s">
        <v>2865</v>
      </c>
      <c r="B89" s="328" t="s">
        <v>2871</v>
      </c>
      <c r="C89" s="328" t="s">
        <v>2799</v>
      </c>
      <c r="D89" s="328" t="s">
        <v>1170</v>
      </c>
      <c r="E89" s="328" t="s">
        <v>2800</v>
      </c>
      <c r="F89" s="328" t="s">
        <v>2801</v>
      </c>
      <c r="G89" s="328" t="s">
        <v>2802</v>
      </c>
      <c r="H89" s="113">
        <v>33.150668</v>
      </c>
      <c r="I89" s="113">
        <v>33.150668</v>
      </c>
      <c r="J89" s="113"/>
      <c r="K89" s="113"/>
      <c r="L89" s="113"/>
      <c r="M89" s="113">
        <v>33.150668</v>
      </c>
      <c r="N89" s="113"/>
      <c r="O89" s="113"/>
      <c r="P89" s="113"/>
      <c r="Q89" s="113"/>
      <c r="R89" s="113"/>
      <c r="S89" s="113"/>
      <c r="T89" s="113"/>
      <c r="U89" s="113"/>
      <c r="V89" s="113"/>
      <c r="W89" s="113"/>
      <c r="X89" s="113"/>
      <c r="Y89" s="113"/>
      <c r="Z89" s="113"/>
    </row>
    <row r="90" ht="27.75" customHeight="1" spans="1:26">
      <c r="A90" s="328" t="s">
        <v>2865</v>
      </c>
      <c r="B90" s="328" t="s">
        <v>2872</v>
      </c>
      <c r="C90" s="328" t="s">
        <v>2812</v>
      </c>
      <c r="D90" s="328" t="s">
        <v>2299</v>
      </c>
      <c r="E90" s="328" t="s">
        <v>2812</v>
      </c>
      <c r="F90" s="328" t="s">
        <v>2813</v>
      </c>
      <c r="G90" s="328" t="s">
        <v>2812</v>
      </c>
      <c r="H90" s="113">
        <v>24.863001</v>
      </c>
      <c r="I90" s="113">
        <v>24.863001</v>
      </c>
      <c r="J90" s="113"/>
      <c r="K90" s="113"/>
      <c r="L90" s="113"/>
      <c r="M90" s="113">
        <v>24.863001</v>
      </c>
      <c r="N90" s="113"/>
      <c r="O90" s="113"/>
      <c r="P90" s="113"/>
      <c r="Q90" s="113"/>
      <c r="R90" s="113"/>
      <c r="S90" s="113"/>
      <c r="T90" s="113"/>
      <c r="U90" s="113"/>
      <c r="V90" s="113"/>
      <c r="W90" s="113"/>
      <c r="X90" s="113"/>
      <c r="Y90" s="113"/>
      <c r="Z90" s="113"/>
    </row>
    <row r="91" ht="27.75" customHeight="1" spans="1:26">
      <c r="A91" s="328" t="s">
        <v>2865</v>
      </c>
      <c r="B91" s="328" t="s">
        <v>2873</v>
      </c>
      <c r="C91" s="328" t="s">
        <v>2815</v>
      </c>
      <c r="D91" s="328" t="s">
        <v>1388</v>
      </c>
      <c r="E91" s="328" t="s">
        <v>2868</v>
      </c>
      <c r="F91" s="328" t="s">
        <v>2816</v>
      </c>
      <c r="G91" s="328" t="s">
        <v>2815</v>
      </c>
      <c r="H91" s="113">
        <v>10.2</v>
      </c>
      <c r="I91" s="113">
        <v>10.2</v>
      </c>
      <c r="J91" s="113"/>
      <c r="K91" s="113"/>
      <c r="L91" s="113"/>
      <c r="M91" s="113">
        <v>10.2</v>
      </c>
      <c r="N91" s="113"/>
      <c r="O91" s="113"/>
      <c r="P91" s="113"/>
      <c r="Q91" s="113"/>
      <c r="R91" s="113"/>
      <c r="S91" s="113"/>
      <c r="T91" s="113"/>
      <c r="U91" s="113"/>
      <c r="V91" s="113"/>
      <c r="W91" s="113"/>
      <c r="X91" s="113"/>
      <c r="Y91" s="113"/>
      <c r="Z91" s="113"/>
    </row>
    <row r="92" ht="27.75" customHeight="1" spans="1:26">
      <c r="A92" s="328" t="s">
        <v>2865</v>
      </c>
      <c r="B92" s="328" t="s">
        <v>2874</v>
      </c>
      <c r="C92" s="328" t="s">
        <v>2768</v>
      </c>
      <c r="D92" s="328" t="s">
        <v>1388</v>
      </c>
      <c r="E92" s="328" t="s">
        <v>2868</v>
      </c>
      <c r="F92" s="328" t="s">
        <v>2824</v>
      </c>
      <c r="G92" s="328" t="s">
        <v>2768</v>
      </c>
      <c r="H92" s="113">
        <v>1</v>
      </c>
      <c r="I92" s="113">
        <v>1</v>
      </c>
      <c r="J92" s="113"/>
      <c r="K92" s="113"/>
      <c r="L92" s="113"/>
      <c r="M92" s="113">
        <v>1</v>
      </c>
      <c r="N92" s="113"/>
      <c r="O92" s="113"/>
      <c r="P92" s="113"/>
      <c r="Q92" s="113"/>
      <c r="R92" s="113"/>
      <c r="S92" s="113"/>
      <c r="T92" s="113"/>
      <c r="U92" s="113"/>
      <c r="V92" s="113"/>
      <c r="W92" s="113"/>
      <c r="X92" s="113"/>
      <c r="Y92" s="113"/>
      <c r="Z92" s="113"/>
    </row>
    <row r="93" ht="27.75" customHeight="1" spans="1:26">
      <c r="A93" s="328" t="s">
        <v>2865</v>
      </c>
      <c r="B93" s="328" t="s">
        <v>2875</v>
      </c>
      <c r="C93" s="328" t="s">
        <v>2685</v>
      </c>
      <c r="D93" s="328" t="s">
        <v>1166</v>
      </c>
      <c r="E93" s="328" t="s">
        <v>2876</v>
      </c>
      <c r="F93" s="328" t="s">
        <v>2836</v>
      </c>
      <c r="G93" s="328" t="s">
        <v>2837</v>
      </c>
      <c r="H93" s="113">
        <v>12.9087</v>
      </c>
      <c r="I93" s="113">
        <v>12.9087</v>
      </c>
      <c r="J93" s="113"/>
      <c r="K93" s="113"/>
      <c r="L93" s="113"/>
      <c r="M93" s="113">
        <v>12.9087</v>
      </c>
      <c r="N93" s="113"/>
      <c r="O93" s="113"/>
      <c r="P93" s="113"/>
      <c r="Q93" s="113"/>
      <c r="R93" s="113"/>
      <c r="S93" s="113"/>
      <c r="T93" s="113"/>
      <c r="U93" s="113"/>
      <c r="V93" s="113"/>
      <c r="W93" s="113"/>
      <c r="X93" s="113"/>
      <c r="Y93" s="113"/>
      <c r="Z93" s="113"/>
    </row>
    <row r="94" ht="27.75" customHeight="1" spans="1:26">
      <c r="A94" s="328" t="s">
        <v>2865</v>
      </c>
      <c r="B94" s="328" t="s">
        <v>2875</v>
      </c>
      <c r="C94" s="328" t="s">
        <v>2685</v>
      </c>
      <c r="D94" s="328" t="s">
        <v>1388</v>
      </c>
      <c r="E94" s="328" t="s">
        <v>2868</v>
      </c>
      <c r="F94" s="328" t="s">
        <v>2838</v>
      </c>
      <c r="G94" s="328" t="s">
        <v>2839</v>
      </c>
      <c r="H94" s="113">
        <v>25.752995</v>
      </c>
      <c r="I94" s="113">
        <v>25.752995</v>
      </c>
      <c r="J94" s="113"/>
      <c r="K94" s="113"/>
      <c r="L94" s="113"/>
      <c r="M94" s="113">
        <v>25.752995</v>
      </c>
      <c r="N94" s="113"/>
      <c r="O94" s="113"/>
      <c r="P94" s="113"/>
      <c r="Q94" s="113"/>
      <c r="R94" s="113"/>
      <c r="S94" s="113"/>
      <c r="T94" s="113"/>
      <c r="U94" s="113"/>
      <c r="V94" s="113"/>
      <c r="W94" s="113"/>
      <c r="X94" s="113"/>
      <c r="Y94" s="113"/>
      <c r="Z94" s="113"/>
    </row>
    <row r="95" ht="27.75" customHeight="1" spans="1:26">
      <c r="A95" s="328" t="s">
        <v>2865</v>
      </c>
      <c r="B95" s="328" t="s">
        <v>2875</v>
      </c>
      <c r="C95" s="328" t="s">
        <v>2685</v>
      </c>
      <c r="D95" s="328" t="s">
        <v>1390</v>
      </c>
      <c r="E95" s="328" t="s">
        <v>2877</v>
      </c>
      <c r="F95" s="328" t="s">
        <v>2838</v>
      </c>
      <c r="G95" s="328" t="s">
        <v>2839</v>
      </c>
      <c r="H95" s="113">
        <v>70.19</v>
      </c>
      <c r="I95" s="113">
        <v>70.19</v>
      </c>
      <c r="J95" s="113"/>
      <c r="K95" s="113"/>
      <c r="L95" s="113"/>
      <c r="M95" s="113">
        <v>70.19</v>
      </c>
      <c r="N95" s="113"/>
      <c r="O95" s="113"/>
      <c r="P95" s="113"/>
      <c r="Q95" s="113"/>
      <c r="R95" s="113"/>
      <c r="S95" s="113"/>
      <c r="T95" s="113"/>
      <c r="U95" s="113"/>
      <c r="V95" s="113"/>
      <c r="W95" s="113"/>
      <c r="X95" s="113"/>
      <c r="Y95" s="113"/>
      <c r="Z95" s="113"/>
    </row>
    <row r="96" ht="27.75" customHeight="1" spans="1:26">
      <c r="A96" s="328" t="s">
        <v>2865</v>
      </c>
      <c r="B96" s="328" t="s">
        <v>2875</v>
      </c>
      <c r="C96" s="328" t="s">
        <v>2685</v>
      </c>
      <c r="D96" s="328" t="s">
        <v>1408</v>
      </c>
      <c r="E96" s="328" t="s">
        <v>2878</v>
      </c>
      <c r="F96" s="328" t="s">
        <v>2838</v>
      </c>
      <c r="G96" s="328" t="s">
        <v>2839</v>
      </c>
      <c r="H96" s="113">
        <v>451.88</v>
      </c>
      <c r="I96" s="113">
        <v>451.88</v>
      </c>
      <c r="J96" s="113"/>
      <c r="K96" s="113"/>
      <c r="L96" s="113"/>
      <c r="M96" s="113">
        <v>451.88</v>
      </c>
      <c r="N96" s="113"/>
      <c r="O96" s="113"/>
      <c r="P96" s="113"/>
      <c r="Q96" s="113"/>
      <c r="R96" s="113"/>
      <c r="S96" s="113"/>
      <c r="T96" s="113"/>
      <c r="U96" s="113"/>
      <c r="V96" s="113"/>
      <c r="W96" s="113"/>
      <c r="X96" s="113"/>
      <c r="Y96" s="113"/>
      <c r="Z96" s="113"/>
    </row>
    <row r="97" ht="21" customHeight="1" spans="1:26">
      <c r="A97" s="350" t="s">
        <v>98</v>
      </c>
      <c r="B97" s="85"/>
      <c r="C97" s="85"/>
      <c r="D97" s="85"/>
      <c r="E97" s="85"/>
      <c r="F97" s="85"/>
      <c r="G97" s="85"/>
      <c r="H97" s="113">
        <v>133.4</v>
      </c>
      <c r="I97" s="113">
        <v>133.4</v>
      </c>
      <c r="J97" s="113"/>
      <c r="K97" s="113"/>
      <c r="L97" s="113"/>
      <c r="M97" s="113">
        <v>133.4</v>
      </c>
      <c r="N97" s="113"/>
      <c r="O97" s="113"/>
      <c r="P97" s="113"/>
      <c r="Q97" s="113"/>
      <c r="R97" s="113"/>
      <c r="S97" s="113"/>
      <c r="T97" s="113"/>
      <c r="U97" s="113"/>
      <c r="V97" s="113"/>
      <c r="W97" s="113"/>
      <c r="X97" s="113"/>
      <c r="Y97" s="113"/>
      <c r="Z97" s="113"/>
    </row>
    <row r="98" ht="21" customHeight="1" spans="1:26">
      <c r="A98" s="350" t="s">
        <v>100</v>
      </c>
      <c r="B98" s="85"/>
      <c r="C98" s="85"/>
      <c r="D98" s="85"/>
      <c r="E98" s="85"/>
      <c r="F98" s="85"/>
      <c r="G98" s="85"/>
      <c r="H98" s="113">
        <v>133.4</v>
      </c>
      <c r="I98" s="113">
        <v>133.4</v>
      </c>
      <c r="J98" s="113"/>
      <c r="K98" s="113"/>
      <c r="L98" s="113"/>
      <c r="M98" s="113">
        <v>133.4</v>
      </c>
      <c r="N98" s="113"/>
      <c r="O98" s="113"/>
      <c r="P98" s="113"/>
      <c r="Q98" s="113"/>
      <c r="R98" s="113"/>
      <c r="S98" s="113"/>
      <c r="T98" s="113"/>
      <c r="U98" s="113"/>
      <c r="V98" s="113"/>
      <c r="W98" s="113"/>
      <c r="X98" s="113"/>
      <c r="Y98" s="113"/>
      <c r="Z98" s="113"/>
    </row>
    <row r="99" ht="27.75" customHeight="1" spans="1:26">
      <c r="A99" s="328" t="s">
        <v>2879</v>
      </c>
      <c r="B99" s="328" t="s">
        <v>2880</v>
      </c>
      <c r="C99" s="328" t="s">
        <v>2790</v>
      </c>
      <c r="D99" s="328" t="s">
        <v>1485</v>
      </c>
      <c r="E99" s="328" t="s">
        <v>2791</v>
      </c>
      <c r="F99" s="328" t="s">
        <v>2792</v>
      </c>
      <c r="G99" s="328" t="s">
        <v>2793</v>
      </c>
      <c r="H99" s="113">
        <v>13.5036</v>
      </c>
      <c r="I99" s="113">
        <v>13.5036</v>
      </c>
      <c r="J99" s="113"/>
      <c r="K99" s="113"/>
      <c r="L99" s="113"/>
      <c r="M99" s="113">
        <v>13.5036</v>
      </c>
      <c r="N99" s="113"/>
      <c r="O99" s="113"/>
      <c r="P99" s="113"/>
      <c r="Q99" s="113"/>
      <c r="R99" s="113"/>
      <c r="S99" s="113"/>
      <c r="T99" s="113"/>
      <c r="U99" s="113"/>
      <c r="V99" s="113"/>
      <c r="W99" s="113"/>
      <c r="X99" s="113"/>
      <c r="Y99" s="113"/>
      <c r="Z99" s="113"/>
    </row>
    <row r="100" ht="27.75" customHeight="1" spans="1:26">
      <c r="A100" s="328" t="s">
        <v>2879</v>
      </c>
      <c r="B100" s="328" t="s">
        <v>2880</v>
      </c>
      <c r="C100" s="328" t="s">
        <v>2790</v>
      </c>
      <c r="D100" s="328" t="s">
        <v>1485</v>
      </c>
      <c r="E100" s="328" t="s">
        <v>2791</v>
      </c>
      <c r="F100" s="328" t="s">
        <v>2794</v>
      </c>
      <c r="G100" s="328" t="s">
        <v>2795</v>
      </c>
      <c r="H100" s="113">
        <v>23.148</v>
      </c>
      <c r="I100" s="113">
        <v>23.148</v>
      </c>
      <c r="J100" s="113"/>
      <c r="K100" s="113"/>
      <c r="L100" s="113"/>
      <c r="M100" s="113">
        <v>23.148</v>
      </c>
      <c r="N100" s="113"/>
      <c r="O100" s="113"/>
      <c r="P100" s="113"/>
      <c r="Q100" s="113"/>
      <c r="R100" s="113"/>
      <c r="S100" s="113"/>
      <c r="T100" s="113"/>
      <c r="U100" s="113"/>
      <c r="V100" s="113"/>
      <c r="W100" s="113"/>
      <c r="X100" s="113"/>
      <c r="Y100" s="113"/>
      <c r="Z100" s="113"/>
    </row>
    <row r="101" ht="27.75" customHeight="1" spans="1:26">
      <c r="A101" s="328" t="s">
        <v>2879</v>
      </c>
      <c r="B101" s="328" t="s">
        <v>2880</v>
      </c>
      <c r="C101" s="328" t="s">
        <v>2790</v>
      </c>
      <c r="D101" s="328" t="s">
        <v>1485</v>
      </c>
      <c r="E101" s="328" t="s">
        <v>2791</v>
      </c>
      <c r="F101" s="328" t="s">
        <v>2796</v>
      </c>
      <c r="G101" s="328" t="s">
        <v>2797</v>
      </c>
      <c r="H101" s="113">
        <v>1.1253</v>
      </c>
      <c r="I101" s="113">
        <v>1.1253</v>
      </c>
      <c r="J101" s="113"/>
      <c r="K101" s="113"/>
      <c r="L101" s="113"/>
      <c r="M101" s="113">
        <v>1.1253</v>
      </c>
      <c r="N101" s="113"/>
      <c r="O101" s="113"/>
      <c r="P101" s="113"/>
      <c r="Q101" s="113"/>
      <c r="R101" s="113"/>
      <c r="S101" s="113"/>
      <c r="T101" s="113"/>
      <c r="U101" s="113"/>
      <c r="V101" s="113"/>
      <c r="W101" s="113"/>
      <c r="X101" s="113"/>
      <c r="Y101" s="113"/>
      <c r="Z101" s="113"/>
    </row>
    <row r="102" ht="27.75" customHeight="1" spans="1:26">
      <c r="A102" s="328" t="s">
        <v>2879</v>
      </c>
      <c r="B102" s="328" t="s">
        <v>2880</v>
      </c>
      <c r="C102" s="328" t="s">
        <v>2790</v>
      </c>
      <c r="D102" s="328" t="s">
        <v>1485</v>
      </c>
      <c r="E102" s="328" t="s">
        <v>2791</v>
      </c>
      <c r="F102" s="328" t="s">
        <v>2794</v>
      </c>
      <c r="G102" s="328" t="s">
        <v>2795</v>
      </c>
      <c r="H102" s="113">
        <v>7.2</v>
      </c>
      <c r="I102" s="113">
        <v>7.2</v>
      </c>
      <c r="J102" s="113"/>
      <c r="K102" s="113"/>
      <c r="L102" s="113"/>
      <c r="M102" s="113">
        <v>7.2</v>
      </c>
      <c r="N102" s="113"/>
      <c r="O102" s="113"/>
      <c r="P102" s="113"/>
      <c r="Q102" s="113"/>
      <c r="R102" s="113"/>
      <c r="S102" s="113"/>
      <c r="T102" s="113"/>
      <c r="U102" s="113"/>
      <c r="V102" s="113"/>
      <c r="W102" s="113"/>
      <c r="X102" s="113"/>
      <c r="Y102" s="113"/>
      <c r="Z102" s="113"/>
    </row>
    <row r="103" ht="27.75" customHeight="1" spans="1:26">
      <c r="A103" s="328" t="s">
        <v>2879</v>
      </c>
      <c r="B103" s="328" t="s">
        <v>2881</v>
      </c>
      <c r="C103" s="328" t="s">
        <v>2799</v>
      </c>
      <c r="D103" s="328" t="s">
        <v>1170</v>
      </c>
      <c r="E103" s="328" t="s">
        <v>2800</v>
      </c>
      <c r="F103" s="328" t="s">
        <v>2801</v>
      </c>
      <c r="G103" s="328" t="s">
        <v>2802</v>
      </c>
      <c r="H103" s="113">
        <v>6.896832</v>
      </c>
      <c r="I103" s="113">
        <v>6.896832</v>
      </c>
      <c r="J103" s="113"/>
      <c r="K103" s="113"/>
      <c r="L103" s="113"/>
      <c r="M103" s="113">
        <v>6.896832</v>
      </c>
      <c r="N103" s="113"/>
      <c r="O103" s="113"/>
      <c r="P103" s="113"/>
      <c r="Q103" s="113"/>
      <c r="R103" s="113"/>
      <c r="S103" s="113"/>
      <c r="T103" s="113"/>
      <c r="U103" s="113"/>
      <c r="V103" s="113"/>
      <c r="W103" s="113"/>
      <c r="X103" s="113"/>
      <c r="Y103" s="113"/>
      <c r="Z103" s="113"/>
    </row>
    <row r="104" ht="27.75" customHeight="1" spans="1:26">
      <c r="A104" s="328" t="s">
        <v>2879</v>
      </c>
      <c r="B104" s="328" t="s">
        <v>2881</v>
      </c>
      <c r="C104" s="328" t="s">
        <v>2799</v>
      </c>
      <c r="D104" s="328" t="s">
        <v>1432</v>
      </c>
      <c r="E104" s="328" t="s">
        <v>2803</v>
      </c>
      <c r="F104" s="328" t="s">
        <v>2804</v>
      </c>
      <c r="G104" s="328" t="s">
        <v>2805</v>
      </c>
      <c r="H104" s="113">
        <v>2.96016</v>
      </c>
      <c r="I104" s="113">
        <v>2.96016</v>
      </c>
      <c r="J104" s="113"/>
      <c r="K104" s="113"/>
      <c r="L104" s="113"/>
      <c r="M104" s="113">
        <v>2.96016</v>
      </c>
      <c r="N104" s="113"/>
      <c r="O104" s="113"/>
      <c r="P104" s="113"/>
      <c r="Q104" s="113"/>
      <c r="R104" s="113"/>
      <c r="S104" s="113"/>
      <c r="T104" s="113"/>
      <c r="U104" s="113"/>
      <c r="V104" s="113"/>
      <c r="W104" s="113"/>
      <c r="X104" s="113"/>
      <c r="Y104" s="113"/>
      <c r="Z104" s="113"/>
    </row>
    <row r="105" ht="27.75" customHeight="1" spans="1:26">
      <c r="A105" s="328" t="s">
        <v>2879</v>
      </c>
      <c r="B105" s="328" t="s">
        <v>2881</v>
      </c>
      <c r="C105" s="328" t="s">
        <v>2799</v>
      </c>
      <c r="D105" s="328" t="s">
        <v>1438</v>
      </c>
      <c r="E105" s="328" t="s">
        <v>2806</v>
      </c>
      <c r="F105" s="328" t="s">
        <v>2804</v>
      </c>
      <c r="G105" s="328" t="s">
        <v>2805</v>
      </c>
      <c r="H105" s="113">
        <v>0.0639</v>
      </c>
      <c r="I105" s="113">
        <v>0.0639</v>
      </c>
      <c r="J105" s="113"/>
      <c r="K105" s="113"/>
      <c r="L105" s="113"/>
      <c r="M105" s="113">
        <v>0.0639</v>
      </c>
      <c r="N105" s="113"/>
      <c r="O105" s="113"/>
      <c r="P105" s="113"/>
      <c r="Q105" s="113"/>
      <c r="R105" s="113"/>
      <c r="S105" s="113"/>
      <c r="T105" s="113"/>
      <c r="U105" s="113"/>
      <c r="V105" s="113"/>
      <c r="W105" s="113"/>
      <c r="X105" s="113"/>
      <c r="Y105" s="113"/>
      <c r="Z105" s="113"/>
    </row>
    <row r="106" ht="27.75" customHeight="1" spans="1:26">
      <c r="A106" s="328" t="s">
        <v>2879</v>
      </c>
      <c r="B106" s="328" t="s">
        <v>2881</v>
      </c>
      <c r="C106" s="328" t="s">
        <v>2799</v>
      </c>
      <c r="D106" s="328" t="s">
        <v>1485</v>
      </c>
      <c r="E106" s="328" t="s">
        <v>2791</v>
      </c>
      <c r="F106" s="328" t="s">
        <v>2807</v>
      </c>
      <c r="G106" s="328" t="s">
        <v>2808</v>
      </c>
      <c r="H106" s="113">
        <v>1.48008</v>
      </c>
      <c r="I106" s="113">
        <v>1.48008</v>
      </c>
      <c r="J106" s="113"/>
      <c r="K106" s="113"/>
      <c r="L106" s="113"/>
      <c r="M106" s="113">
        <v>1.48008</v>
      </c>
      <c r="N106" s="113"/>
      <c r="O106" s="113"/>
      <c r="P106" s="113"/>
      <c r="Q106" s="113"/>
      <c r="R106" s="113"/>
      <c r="S106" s="113"/>
      <c r="T106" s="113"/>
      <c r="U106" s="113"/>
      <c r="V106" s="113"/>
      <c r="W106" s="113"/>
      <c r="X106" s="113"/>
      <c r="Y106" s="113"/>
      <c r="Z106" s="113"/>
    </row>
    <row r="107" ht="27.75" customHeight="1" spans="1:26">
      <c r="A107" s="328" t="s">
        <v>2879</v>
      </c>
      <c r="B107" s="328" t="s">
        <v>2881</v>
      </c>
      <c r="C107" s="328" t="s">
        <v>2799</v>
      </c>
      <c r="D107" s="328" t="s">
        <v>1438</v>
      </c>
      <c r="E107" s="328" t="s">
        <v>2806</v>
      </c>
      <c r="F107" s="328" t="s">
        <v>2809</v>
      </c>
      <c r="G107" s="328" t="s">
        <v>2810</v>
      </c>
      <c r="H107" s="113">
        <v>0.040612</v>
      </c>
      <c r="I107" s="113">
        <v>0.040612</v>
      </c>
      <c r="J107" s="113"/>
      <c r="K107" s="113"/>
      <c r="L107" s="113"/>
      <c r="M107" s="113">
        <v>0.040612</v>
      </c>
      <c r="N107" s="113"/>
      <c r="O107" s="113"/>
      <c r="P107" s="113"/>
      <c r="Q107" s="113"/>
      <c r="R107" s="113"/>
      <c r="S107" s="113"/>
      <c r="T107" s="113"/>
      <c r="U107" s="113"/>
      <c r="V107" s="113"/>
      <c r="W107" s="113"/>
      <c r="X107" s="113"/>
      <c r="Y107" s="113"/>
      <c r="Z107" s="113"/>
    </row>
    <row r="108" ht="27.75" customHeight="1" spans="1:26">
      <c r="A108" s="328" t="s">
        <v>2879</v>
      </c>
      <c r="B108" s="328" t="s">
        <v>2881</v>
      </c>
      <c r="C108" s="328" t="s">
        <v>2799</v>
      </c>
      <c r="D108" s="328" t="s">
        <v>1438</v>
      </c>
      <c r="E108" s="328" t="s">
        <v>2806</v>
      </c>
      <c r="F108" s="328" t="s">
        <v>2809</v>
      </c>
      <c r="G108" s="328" t="s">
        <v>2810</v>
      </c>
      <c r="H108" s="113">
        <v>0.406116</v>
      </c>
      <c r="I108" s="113">
        <v>0.406116</v>
      </c>
      <c r="J108" s="113"/>
      <c r="K108" s="113"/>
      <c r="L108" s="113"/>
      <c r="M108" s="113">
        <v>0.406116</v>
      </c>
      <c r="N108" s="113"/>
      <c r="O108" s="113"/>
      <c r="P108" s="113"/>
      <c r="Q108" s="113"/>
      <c r="R108" s="113"/>
      <c r="S108" s="113"/>
      <c r="T108" s="113"/>
      <c r="U108" s="113"/>
      <c r="V108" s="113"/>
      <c r="W108" s="113"/>
      <c r="X108" s="113"/>
      <c r="Y108" s="113"/>
      <c r="Z108" s="113"/>
    </row>
    <row r="109" ht="27.75" customHeight="1" spans="1:26">
      <c r="A109" s="328" t="s">
        <v>2879</v>
      </c>
      <c r="B109" s="328" t="s">
        <v>2882</v>
      </c>
      <c r="C109" s="328" t="s">
        <v>2812</v>
      </c>
      <c r="D109" s="328" t="s">
        <v>2299</v>
      </c>
      <c r="E109" s="328" t="s">
        <v>2812</v>
      </c>
      <c r="F109" s="328" t="s">
        <v>2813</v>
      </c>
      <c r="G109" s="328" t="s">
        <v>2812</v>
      </c>
      <c r="H109" s="113">
        <v>3.552192</v>
      </c>
      <c r="I109" s="113">
        <v>3.552192</v>
      </c>
      <c r="J109" s="113"/>
      <c r="K109" s="113"/>
      <c r="L109" s="113"/>
      <c r="M109" s="113">
        <v>3.552192</v>
      </c>
      <c r="N109" s="113"/>
      <c r="O109" s="113"/>
      <c r="P109" s="113"/>
      <c r="Q109" s="113"/>
      <c r="R109" s="113"/>
      <c r="S109" s="113"/>
      <c r="T109" s="113"/>
      <c r="U109" s="113"/>
      <c r="V109" s="113"/>
      <c r="W109" s="113"/>
      <c r="X109" s="113"/>
      <c r="Y109" s="113"/>
      <c r="Z109" s="113"/>
    </row>
    <row r="110" ht="27.75" customHeight="1" spans="1:26">
      <c r="A110" s="328" t="s">
        <v>2879</v>
      </c>
      <c r="B110" s="328" t="s">
        <v>2883</v>
      </c>
      <c r="C110" s="328" t="s">
        <v>2818</v>
      </c>
      <c r="D110" s="328" t="s">
        <v>1485</v>
      </c>
      <c r="E110" s="328" t="s">
        <v>2791</v>
      </c>
      <c r="F110" s="328" t="s">
        <v>2816</v>
      </c>
      <c r="G110" s="328" t="s">
        <v>2815</v>
      </c>
      <c r="H110" s="113">
        <v>67.395686</v>
      </c>
      <c r="I110" s="113">
        <v>67.395686</v>
      </c>
      <c r="J110" s="113"/>
      <c r="K110" s="113"/>
      <c r="L110" s="113"/>
      <c r="M110" s="113">
        <v>67.395686</v>
      </c>
      <c r="N110" s="113"/>
      <c r="O110" s="113"/>
      <c r="P110" s="113"/>
      <c r="Q110" s="113"/>
      <c r="R110" s="113"/>
      <c r="S110" s="113"/>
      <c r="T110" s="113"/>
      <c r="U110" s="113"/>
      <c r="V110" s="113"/>
      <c r="W110" s="113"/>
      <c r="X110" s="113"/>
      <c r="Y110" s="113"/>
      <c r="Z110" s="113"/>
    </row>
    <row r="111" ht="27.75" customHeight="1" spans="1:26">
      <c r="A111" s="328" t="s">
        <v>2879</v>
      </c>
      <c r="B111" s="328" t="s">
        <v>2884</v>
      </c>
      <c r="C111" s="328" t="s">
        <v>2820</v>
      </c>
      <c r="D111" s="328" t="s">
        <v>1485</v>
      </c>
      <c r="E111" s="328" t="s">
        <v>2791</v>
      </c>
      <c r="F111" s="328" t="s">
        <v>2821</v>
      </c>
      <c r="G111" s="328" t="s">
        <v>2822</v>
      </c>
      <c r="H111" s="113">
        <v>2.8</v>
      </c>
      <c r="I111" s="113">
        <v>2.8</v>
      </c>
      <c r="J111" s="113"/>
      <c r="K111" s="113"/>
      <c r="L111" s="113"/>
      <c r="M111" s="113">
        <v>2.8</v>
      </c>
      <c r="N111" s="113"/>
      <c r="O111" s="113"/>
      <c r="P111" s="113"/>
      <c r="Q111" s="113"/>
      <c r="R111" s="113"/>
      <c r="S111" s="113"/>
      <c r="T111" s="113"/>
      <c r="U111" s="113"/>
      <c r="V111" s="113"/>
      <c r="W111" s="113"/>
      <c r="X111" s="113"/>
      <c r="Y111" s="113"/>
      <c r="Z111" s="113"/>
    </row>
    <row r="112" ht="27.75" customHeight="1" spans="1:26">
      <c r="A112" s="328" t="s">
        <v>2879</v>
      </c>
      <c r="B112" s="328" t="s">
        <v>2885</v>
      </c>
      <c r="C112" s="328" t="s">
        <v>2768</v>
      </c>
      <c r="D112" s="328" t="s">
        <v>1485</v>
      </c>
      <c r="E112" s="328" t="s">
        <v>2791</v>
      </c>
      <c r="F112" s="328" t="s">
        <v>2824</v>
      </c>
      <c r="G112" s="328" t="s">
        <v>2768</v>
      </c>
      <c r="H112" s="113">
        <v>1</v>
      </c>
      <c r="I112" s="113">
        <v>1</v>
      </c>
      <c r="J112" s="113"/>
      <c r="K112" s="113"/>
      <c r="L112" s="113"/>
      <c r="M112" s="113">
        <v>1</v>
      </c>
      <c r="N112" s="113"/>
      <c r="O112" s="113"/>
      <c r="P112" s="113"/>
      <c r="Q112" s="113"/>
      <c r="R112" s="113"/>
      <c r="S112" s="113"/>
      <c r="T112" s="113"/>
      <c r="U112" s="113"/>
      <c r="V112" s="113"/>
      <c r="W112" s="113"/>
      <c r="X112" s="113"/>
      <c r="Y112" s="113"/>
      <c r="Z112" s="113"/>
    </row>
    <row r="113" ht="27.75" customHeight="1" spans="1:26">
      <c r="A113" s="328" t="s">
        <v>2879</v>
      </c>
      <c r="B113" s="328" t="s">
        <v>2886</v>
      </c>
      <c r="C113" s="328" t="s">
        <v>2826</v>
      </c>
      <c r="D113" s="328" t="s">
        <v>1485</v>
      </c>
      <c r="E113" s="328" t="s">
        <v>2791</v>
      </c>
      <c r="F113" s="328" t="s">
        <v>2827</v>
      </c>
      <c r="G113" s="328" t="s">
        <v>2826</v>
      </c>
      <c r="H113" s="113">
        <v>0.812232</v>
      </c>
      <c r="I113" s="113">
        <v>0.812232</v>
      </c>
      <c r="J113" s="113"/>
      <c r="K113" s="113"/>
      <c r="L113" s="113"/>
      <c r="M113" s="113">
        <v>0.812232</v>
      </c>
      <c r="N113" s="113"/>
      <c r="O113" s="113"/>
      <c r="P113" s="113"/>
      <c r="Q113" s="113"/>
      <c r="R113" s="113"/>
      <c r="S113" s="113"/>
      <c r="T113" s="113"/>
      <c r="U113" s="113"/>
      <c r="V113" s="113"/>
      <c r="W113" s="113"/>
      <c r="X113" s="113"/>
      <c r="Y113" s="113"/>
      <c r="Z113" s="113"/>
    </row>
    <row r="114" ht="27.75" customHeight="1" spans="1:26">
      <c r="A114" s="328" t="s">
        <v>2879</v>
      </c>
      <c r="B114" s="328" t="s">
        <v>2884</v>
      </c>
      <c r="C114" s="328" t="s">
        <v>2820</v>
      </c>
      <c r="D114" s="328" t="s">
        <v>1485</v>
      </c>
      <c r="E114" s="328" t="s">
        <v>2791</v>
      </c>
      <c r="F114" s="328" t="s">
        <v>2828</v>
      </c>
      <c r="G114" s="328" t="s">
        <v>2829</v>
      </c>
      <c r="H114" s="113">
        <v>1.01529</v>
      </c>
      <c r="I114" s="113">
        <v>1.01529</v>
      </c>
      <c r="J114" s="113"/>
      <c r="K114" s="113"/>
      <c r="L114" s="113"/>
      <c r="M114" s="113">
        <v>1.01529</v>
      </c>
      <c r="N114" s="113"/>
      <c r="O114" s="113"/>
      <c r="P114" s="113"/>
      <c r="Q114" s="113"/>
      <c r="R114" s="113"/>
      <c r="S114" s="113"/>
      <c r="T114" s="113"/>
      <c r="U114" s="113"/>
      <c r="V114" s="113"/>
      <c r="W114" s="113"/>
      <c r="X114" s="113"/>
      <c r="Y114" s="113"/>
      <c r="Z114" s="113"/>
    </row>
    <row r="115" ht="21" customHeight="1" spans="1:26">
      <c r="A115" s="350" t="s">
        <v>102</v>
      </c>
      <c r="B115" s="85"/>
      <c r="C115" s="85"/>
      <c r="D115" s="85"/>
      <c r="E115" s="85"/>
      <c r="F115" s="85"/>
      <c r="G115" s="85"/>
      <c r="H115" s="113">
        <v>583.45</v>
      </c>
      <c r="I115" s="113">
        <v>583.45</v>
      </c>
      <c r="J115" s="113"/>
      <c r="K115" s="113"/>
      <c r="L115" s="113"/>
      <c r="M115" s="113">
        <v>583.45</v>
      </c>
      <c r="N115" s="113"/>
      <c r="O115" s="113"/>
      <c r="P115" s="113"/>
      <c r="Q115" s="113"/>
      <c r="R115" s="113"/>
      <c r="S115" s="113"/>
      <c r="T115" s="113"/>
      <c r="U115" s="113"/>
      <c r="V115" s="113"/>
      <c r="W115" s="113"/>
      <c r="X115" s="113"/>
      <c r="Y115" s="113"/>
      <c r="Z115" s="113"/>
    </row>
    <row r="116" ht="21" customHeight="1" spans="1:26">
      <c r="A116" s="350" t="s">
        <v>104</v>
      </c>
      <c r="B116" s="85"/>
      <c r="C116" s="85"/>
      <c r="D116" s="85"/>
      <c r="E116" s="85"/>
      <c r="F116" s="85"/>
      <c r="G116" s="85"/>
      <c r="H116" s="113">
        <v>583.45</v>
      </c>
      <c r="I116" s="113">
        <v>583.45</v>
      </c>
      <c r="J116" s="113"/>
      <c r="K116" s="113"/>
      <c r="L116" s="113"/>
      <c r="M116" s="113">
        <v>583.45</v>
      </c>
      <c r="N116" s="113"/>
      <c r="O116" s="113"/>
      <c r="P116" s="113"/>
      <c r="Q116" s="113"/>
      <c r="R116" s="113"/>
      <c r="S116" s="113"/>
      <c r="T116" s="113"/>
      <c r="U116" s="113"/>
      <c r="V116" s="113"/>
      <c r="W116" s="113"/>
      <c r="X116" s="113"/>
      <c r="Y116" s="113"/>
      <c r="Z116" s="113"/>
    </row>
    <row r="117" ht="27.75" customHeight="1" spans="1:26">
      <c r="A117" s="328" t="s">
        <v>2887</v>
      </c>
      <c r="B117" s="328" t="s">
        <v>2888</v>
      </c>
      <c r="C117" s="328" t="s">
        <v>2790</v>
      </c>
      <c r="D117" s="328" t="s">
        <v>599</v>
      </c>
      <c r="E117" s="328" t="s">
        <v>2791</v>
      </c>
      <c r="F117" s="328" t="s">
        <v>2792</v>
      </c>
      <c r="G117" s="328" t="s">
        <v>2793</v>
      </c>
      <c r="H117" s="113">
        <v>138.0168</v>
      </c>
      <c r="I117" s="113">
        <v>138.0168</v>
      </c>
      <c r="J117" s="113"/>
      <c r="K117" s="113"/>
      <c r="L117" s="113"/>
      <c r="M117" s="113">
        <v>138.0168</v>
      </c>
      <c r="N117" s="113"/>
      <c r="O117" s="113"/>
      <c r="P117" s="113"/>
      <c r="Q117" s="113"/>
      <c r="R117" s="113"/>
      <c r="S117" s="113"/>
      <c r="T117" s="113"/>
      <c r="U117" s="113"/>
      <c r="V117" s="113"/>
      <c r="W117" s="113"/>
      <c r="X117" s="113"/>
      <c r="Y117" s="113"/>
      <c r="Z117" s="113"/>
    </row>
    <row r="118" ht="27.75" customHeight="1" spans="1:26">
      <c r="A118" s="328" t="s">
        <v>2887</v>
      </c>
      <c r="B118" s="328" t="s">
        <v>2888</v>
      </c>
      <c r="C118" s="328" t="s">
        <v>2790</v>
      </c>
      <c r="D118" s="328" t="s">
        <v>599</v>
      </c>
      <c r="E118" s="328" t="s">
        <v>2791</v>
      </c>
      <c r="F118" s="328" t="s">
        <v>2794</v>
      </c>
      <c r="G118" s="328" t="s">
        <v>2795</v>
      </c>
      <c r="H118" s="113">
        <v>222.6216</v>
      </c>
      <c r="I118" s="113">
        <v>222.6216</v>
      </c>
      <c r="J118" s="113"/>
      <c r="K118" s="113"/>
      <c r="L118" s="113"/>
      <c r="M118" s="113">
        <v>222.6216</v>
      </c>
      <c r="N118" s="113"/>
      <c r="O118" s="113"/>
      <c r="P118" s="113"/>
      <c r="Q118" s="113"/>
      <c r="R118" s="113"/>
      <c r="S118" s="113"/>
      <c r="T118" s="113"/>
      <c r="U118" s="113"/>
      <c r="V118" s="113"/>
      <c r="W118" s="113"/>
      <c r="X118" s="113"/>
      <c r="Y118" s="113"/>
      <c r="Z118" s="113"/>
    </row>
    <row r="119" ht="27.75" customHeight="1" spans="1:26">
      <c r="A119" s="328" t="s">
        <v>2887</v>
      </c>
      <c r="B119" s="328" t="s">
        <v>2888</v>
      </c>
      <c r="C119" s="328" t="s">
        <v>2790</v>
      </c>
      <c r="D119" s="328" t="s">
        <v>599</v>
      </c>
      <c r="E119" s="328" t="s">
        <v>2791</v>
      </c>
      <c r="F119" s="328" t="s">
        <v>2796</v>
      </c>
      <c r="G119" s="328" t="s">
        <v>2797</v>
      </c>
      <c r="H119" s="113">
        <v>11.5014</v>
      </c>
      <c r="I119" s="113">
        <v>11.5014</v>
      </c>
      <c r="J119" s="113"/>
      <c r="K119" s="113"/>
      <c r="L119" s="113"/>
      <c r="M119" s="113">
        <v>11.5014</v>
      </c>
      <c r="N119" s="113"/>
      <c r="O119" s="113"/>
      <c r="P119" s="113"/>
      <c r="Q119" s="113"/>
      <c r="R119" s="113"/>
      <c r="S119" s="113"/>
      <c r="T119" s="113"/>
      <c r="U119" s="113"/>
      <c r="V119" s="113"/>
      <c r="W119" s="113"/>
      <c r="X119" s="113"/>
      <c r="Y119" s="113"/>
      <c r="Z119" s="113"/>
    </row>
    <row r="120" ht="27.75" customHeight="1" spans="1:26">
      <c r="A120" s="328" t="s">
        <v>2887</v>
      </c>
      <c r="B120" s="328" t="s">
        <v>2889</v>
      </c>
      <c r="C120" s="328" t="s">
        <v>2799</v>
      </c>
      <c r="D120" s="328" t="s">
        <v>1170</v>
      </c>
      <c r="E120" s="328" t="s">
        <v>2800</v>
      </c>
      <c r="F120" s="328" t="s">
        <v>2801</v>
      </c>
      <c r="G120" s="328" t="s">
        <v>2802</v>
      </c>
      <c r="H120" s="113">
        <v>67.98432</v>
      </c>
      <c r="I120" s="113">
        <v>67.98432</v>
      </c>
      <c r="J120" s="113"/>
      <c r="K120" s="113"/>
      <c r="L120" s="113"/>
      <c r="M120" s="113">
        <v>67.98432</v>
      </c>
      <c r="N120" s="113"/>
      <c r="O120" s="113"/>
      <c r="P120" s="113"/>
      <c r="Q120" s="113"/>
      <c r="R120" s="113"/>
      <c r="S120" s="113"/>
      <c r="T120" s="113"/>
      <c r="U120" s="113"/>
      <c r="V120" s="113"/>
      <c r="W120" s="113"/>
      <c r="X120" s="113"/>
      <c r="Y120" s="113"/>
      <c r="Z120" s="113"/>
    </row>
    <row r="121" ht="27.75" customHeight="1" spans="1:26">
      <c r="A121" s="328" t="s">
        <v>2887</v>
      </c>
      <c r="B121" s="328" t="s">
        <v>2889</v>
      </c>
      <c r="C121" s="328" t="s">
        <v>2799</v>
      </c>
      <c r="D121" s="328" t="s">
        <v>1432</v>
      </c>
      <c r="E121" s="328" t="s">
        <v>2803</v>
      </c>
      <c r="F121" s="328" t="s">
        <v>2804</v>
      </c>
      <c r="G121" s="328" t="s">
        <v>2805</v>
      </c>
      <c r="H121" s="113">
        <v>29.22612</v>
      </c>
      <c r="I121" s="113">
        <v>29.22612</v>
      </c>
      <c r="J121" s="113"/>
      <c r="K121" s="113"/>
      <c r="L121" s="113"/>
      <c r="M121" s="113">
        <v>29.22612</v>
      </c>
      <c r="N121" s="113"/>
      <c r="O121" s="113"/>
      <c r="P121" s="113"/>
      <c r="Q121" s="113"/>
      <c r="R121" s="113"/>
      <c r="S121" s="113"/>
      <c r="T121" s="113"/>
      <c r="U121" s="113"/>
      <c r="V121" s="113"/>
      <c r="W121" s="113"/>
      <c r="X121" s="113"/>
      <c r="Y121" s="113"/>
      <c r="Z121" s="113"/>
    </row>
    <row r="122" ht="27.75" customHeight="1" spans="1:26">
      <c r="A122" s="328" t="s">
        <v>2887</v>
      </c>
      <c r="B122" s="328" t="s">
        <v>2889</v>
      </c>
      <c r="C122" s="328" t="s">
        <v>2799</v>
      </c>
      <c r="D122" s="328" t="s">
        <v>1438</v>
      </c>
      <c r="E122" s="328" t="s">
        <v>2806</v>
      </c>
      <c r="F122" s="328" t="s">
        <v>2804</v>
      </c>
      <c r="G122" s="328" t="s">
        <v>2805</v>
      </c>
      <c r="H122" s="113">
        <v>0.6603</v>
      </c>
      <c r="I122" s="113">
        <v>0.6603</v>
      </c>
      <c r="J122" s="113"/>
      <c r="K122" s="113"/>
      <c r="L122" s="113"/>
      <c r="M122" s="113">
        <v>0.6603</v>
      </c>
      <c r="N122" s="113"/>
      <c r="O122" s="113"/>
      <c r="P122" s="113"/>
      <c r="Q122" s="113"/>
      <c r="R122" s="113"/>
      <c r="S122" s="113"/>
      <c r="T122" s="113"/>
      <c r="U122" s="113"/>
      <c r="V122" s="113"/>
      <c r="W122" s="113"/>
      <c r="X122" s="113"/>
      <c r="Y122" s="113"/>
      <c r="Z122" s="113"/>
    </row>
    <row r="123" ht="27.75" customHeight="1" spans="1:26">
      <c r="A123" s="328" t="s">
        <v>2887</v>
      </c>
      <c r="B123" s="328" t="s">
        <v>2889</v>
      </c>
      <c r="C123" s="328" t="s">
        <v>2799</v>
      </c>
      <c r="D123" s="328" t="s">
        <v>599</v>
      </c>
      <c r="E123" s="328" t="s">
        <v>2791</v>
      </c>
      <c r="F123" s="328" t="s">
        <v>2807</v>
      </c>
      <c r="G123" s="328" t="s">
        <v>2808</v>
      </c>
      <c r="H123" s="113">
        <v>14.61306</v>
      </c>
      <c r="I123" s="113">
        <v>14.61306</v>
      </c>
      <c r="J123" s="113"/>
      <c r="K123" s="113"/>
      <c r="L123" s="113"/>
      <c r="M123" s="113">
        <v>14.61306</v>
      </c>
      <c r="N123" s="113"/>
      <c r="O123" s="113"/>
      <c r="P123" s="113"/>
      <c r="Q123" s="113"/>
      <c r="R123" s="113"/>
      <c r="S123" s="113"/>
      <c r="T123" s="113"/>
      <c r="U123" s="113"/>
      <c r="V123" s="113"/>
      <c r="W123" s="113"/>
      <c r="X123" s="113"/>
      <c r="Y123" s="113"/>
      <c r="Z123" s="113"/>
    </row>
    <row r="124" ht="27.75" customHeight="1" spans="1:26">
      <c r="A124" s="328" t="s">
        <v>2887</v>
      </c>
      <c r="B124" s="328" t="s">
        <v>2889</v>
      </c>
      <c r="C124" s="328" t="s">
        <v>2799</v>
      </c>
      <c r="D124" s="328" t="s">
        <v>1438</v>
      </c>
      <c r="E124" s="328" t="s">
        <v>2806</v>
      </c>
      <c r="F124" s="328" t="s">
        <v>2809</v>
      </c>
      <c r="G124" s="328" t="s">
        <v>2810</v>
      </c>
      <c r="H124" s="113">
        <v>0.332552</v>
      </c>
      <c r="I124" s="113">
        <v>0.332552</v>
      </c>
      <c r="J124" s="113"/>
      <c r="K124" s="113"/>
      <c r="L124" s="113"/>
      <c r="M124" s="113">
        <v>0.332552</v>
      </c>
      <c r="N124" s="113"/>
      <c r="O124" s="113"/>
      <c r="P124" s="113"/>
      <c r="Q124" s="113"/>
      <c r="R124" s="113"/>
      <c r="S124" s="113"/>
      <c r="T124" s="113"/>
      <c r="U124" s="113"/>
      <c r="V124" s="113"/>
      <c r="W124" s="113"/>
      <c r="X124" s="113"/>
      <c r="Y124" s="113"/>
      <c r="Z124" s="113"/>
    </row>
    <row r="125" ht="27.75" customHeight="1" spans="1:26">
      <c r="A125" s="328" t="s">
        <v>2887</v>
      </c>
      <c r="B125" s="328" t="s">
        <v>2889</v>
      </c>
      <c r="C125" s="328" t="s">
        <v>2799</v>
      </c>
      <c r="D125" s="328" t="s">
        <v>1438</v>
      </c>
      <c r="E125" s="328" t="s">
        <v>2806</v>
      </c>
      <c r="F125" s="328" t="s">
        <v>2809</v>
      </c>
      <c r="G125" s="328" t="s">
        <v>2810</v>
      </c>
      <c r="H125" s="113">
        <v>3.325524</v>
      </c>
      <c r="I125" s="113">
        <v>3.325524</v>
      </c>
      <c r="J125" s="113"/>
      <c r="K125" s="113"/>
      <c r="L125" s="113"/>
      <c r="M125" s="113">
        <v>3.325524</v>
      </c>
      <c r="N125" s="113"/>
      <c r="O125" s="113"/>
      <c r="P125" s="113"/>
      <c r="Q125" s="113"/>
      <c r="R125" s="113"/>
      <c r="S125" s="113"/>
      <c r="T125" s="113"/>
      <c r="U125" s="113"/>
      <c r="V125" s="113"/>
      <c r="W125" s="113"/>
      <c r="X125" s="113"/>
      <c r="Y125" s="113"/>
      <c r="Z125" s="113"/>
    </row>
    <row r="126" ht="27.75" customHeight="1" spans="1:26">
      <c r="A126" s="328" t="s">
        <v>2887</v>
      </c>
      <c r="B126" s="328" t="s">
        <v>2890</v>
      </c>
      <c r="C126" s="328" t="s">
        <v>2812</v>
      </c>
      <c r="D126" s="328" t="s">
        <v>2299</v>
      </c>
      <c r="E126" s="328" t="s">
        <v>2812</v>
      </c>
      <c r="F126" s="328" t="s">
        <v>2813</v>
      </c>
      <c r="G126" s="328" t="s">
        <v>2812</v>
      </c>
      <c r="H126" s="113">
        <v>35.071344</v>
      </c>
      <c r="I126" s="113">
        <v>35.071344</v>
      </c>
      <c r="J126" s="113"/>
      <c r="K126" s="113"/>
      <c r="L126" s="113"/>
      <c r="M126" s="113">
        <v>35.071344</v>
      </c>
      <c r="N126" s="113"/>
      <c r="O126" s="113"/>
      <c r="P126" s="113"/>
      <c r="Q126" s="113"/>
      <c r="R126" s="113"/>
      <c r="S126" s="113"/>
      <c r="T126" s="113"/>
      <c r="U126" s="113"/>
      <c r="V126" s="113"/>
      <c r="W126" s="113"/>
      <c r="X126" s="113"/>
      <c r="Y126" s="113"/>
      <c r="Z126" s="113"/>
    </row>
    <row r="127" ht="27.75" customHeight="1" spans="1:26">
      <c r="A127" s="328" t="s">
        <v>2887</v>
      </c>
      <c r="B127" s="328" t="s">
        <v>2891</v>
      </c>
      <c r="C127" s="328" t="s">
        <v>2815</v>
      </c>
      <c r="D127" s="328" t="s">
        <v>599</v>
      </c>
      <c r="E127" s="328" t="s">
        <v>2791</v>
      </c>
      <c r="F127" s="328" t="s">
        <v>2816</v>
      </c>
      <c r="G127" s="328" t="s">
        <v>2815</v>
      </c>
      <c r="H127" s="113">
        <v>30.0024</v>
      </c>
      <c r="I127" s="113">
        <v>30.0024</v>
      </c>
      <c r="J127" s="113"/>
      <c r="K127" s="113"/>
      <c r="L127" s="113"/>
      <c r="M127" s="113">
        <v>30.0024</v>
      </c>
      <c r="N127" s="113"/>
      <c r="O127" s="113"/>
      <c r="P127" s="113"/>
      <c r="Q127" s="113"/>
      <c r="R127" s="113"/>
      <c r="S127" s="113"/>
      <c r="T127" s="113"/>
      <c r="U127" s="113"/>
      <c r="V127" s="113"/>
      <c r="W127" s="113"/>
      <c r="X127" s="113"/>
      <c r="Y127" s="113"/>
      <c r="Z127" s="113"/>
    </row>
    <row r="128" ht="27.75" customHeight="1" spans="1:26">
      <c r="A128" s="328" t="s">
        <v>2887</v>
      </c>
      <c r="B128" s="328" t="s">
        <v>2891</v>
      </c>
      <c r="C128" s="328" t="s">
        <v>2815</v>
      </c>
      <c r="D128" s="328" t="s">
        <v>609</v>
      </c>
      <c r="E128" s="328" t="s">
        <v>2892</v>
      </c>
      <c r="F128" s="328" t="s">
        <v>2816</v>
      </c>
      <c r="G128" s="328" t="s">
        <v>2815</v>
      </c>
      <c r="H128" s="113">
        <v>4.0008</v>
      </c>
      <c r="I128" s="113">
        <v>4.0008</v>
      </c>
      <c r="J128" s="113"/>
      <c r="K128" s="113"/>
      <c r="L128" s="113"/>
      <c r="M128" s="113">
        <v>4.0008</v>
      </c>
      <c r="N128" s="113"/>
      <c r="O128" s="113"/>
      <c r="P128" s="113"/>
      <c r="Q128" s="113"/>
      <c r="R128" s="113"/>
      <c r="S128" s="113"/>
      <c r="T128" s="113"/>
      <c r="U128" s="113"/>
      <c r="V128" s="113"/>
      <c r="W128" s="113"/>
      <c r="X128" s="113"/>
      <c r="Y128" s="113"/>
      <c r="Z128" s="113"/>
    </row>
    <row r="129" ht="27.75" customHeight="1" spans="1:26">
      <c r="A129" s="328" t="s">
        <v>2887</v>
      </c>
      <c r="B129" s="328" t="s">
        <v>2893</v>
      </c>
      <c r="C129" s="328" t="s">
        <v>2820</v>
      </c>
      <c r="D129" s="328" t="s">
        <v>2427</v>
      </c>
      <c r="E129" s="328" t="s">
        <v>2894</v>
      </c>
      <c r="F129" s="328" t="s">
        <v>2821</v>
      </c>
      <c r="G129" s="328" t="s">
        <v>2822</v>
      </c>
      <c r="H129" s="113">
        <v>10.128922</v>
      </c>
      <c r="I129" s="113">
        <v>10.128922</v>
      </c>
      <c r="J129" s="113"/>
      <c r="K129" s="113"/>
      <c r="L129" s="113"/>
      <c r="M129" s="113">
        <v>10.128922</v>
      </c>
      <c r="N129" s="113"/>
      <c r="O129" s="113"/>
      <c r="P129" s="113"/>
      <c r="Q129" s="113"/>
      <c r="R129" s="113"/>
      <c r="S129" s="113"/>
      <c r="T129" s="113"/>
      <c r="U129" s="113"/>
      <c r="V129" s="113"/>
      <c r="W129" s="113"/>
      <c r="X129" s="113"/>
      <c r="Y129" s="113"/>
      <c r="Z129" s="113"/>
    </row>
    <row r="130" ht="27.75" customHeight="1" spans="1:26">
      <c r="A130" s="328" t="s">
        <v>2887</v>
      </c>
      <c r="B130" s="328" t="s">
        <v>2895</v>
      </c>
      <c r="C130" s="328" t="s">
        <v>2768</v>
      </c>
      <c r="D130" s="328" t="s">
        <v>599</v>
      </c>
      <c r="E130" s="328" t="s">
        <v>2791</v>
      </c>
      <c r="F130" s="328" t="s">
        <v>2824</v>
      </c>
      <c r="G130" s="328" t="s">
        <v>2768</v>
      </c>
      <c r="H130" s="113">
        <v>1</v>
      </c>
      <c r="I130" s="113">
        <v>1</v>
      </c>
      <c r="J130" s="113"/>
      <c r="K130" s="113"/>
      <c r="L130" s="113"/>
      <c r="M130" s="113">
        <v>1</v>
      </c>
      <c r="N130" s="113"/>
      <c r="O130" s="113"/>
      <c r="P130" s="113"/>
      <c r="Q130" s="113"/>
      <c r="R130" s="113"/>
      <c r="S130" s="113"/>
      <c r="T130" s="113"/>
      <c r="U130" s="113"/>
      <c r="V130" s="113"/>
      <c r="W130" s="113"/>
      <c r="X130" s="113"/>
      <c r="Y130" s="113"/>
      <c r="Z130" s="113"/>
    </row>
    <row r="131" ht="27.75" customHeight="1" spans="1:26">
      <c r="A131" s="328" t="s">
        <v>2887</v>
      </c>
      <c r="B131" s="328" t="s">
        <v>2896</v>
      </c>
      <c r="C131" s="328" t="s">
        <v>2826</v>
      </c>
      <c r="D131" s="328" t="s">
        <v>599</v>
      </c>
      <c r="E131" s="328" t="s">
        <v>2791</v>
      </c>
      <c r="F131" s="328" t="s">
        <v>2827</v>
      </c>
      <c r="G131" s="328" t="s">
        <v>2826</v>
      </c>
      <c r="H131" s="113">
        <v>6.651048</v>
      </c>
      <c r="I131" s="113">
        <v>6.651048</v>
      </c>
      <c r="J131" s="113"/>
      <c r="K131" s="113"/>
      <c r="L131" s="113"/>
      <c r="M131" s="113">
        <v>6.651048</v>
      </c>
      <c r="N131" s="113"/>
      <c r="O131" s="113"/>
      <c r="P131" s="113"/>
      <c r="Q131" s="113"/>
      <c r="R131" s="113"/>
      <c r="S131" s="113"/>
      <c r="T131" s="113"/>
      <c r="U131" s="113"/>
      <c r="V131" s="113"/>
      <c r="W131" s="113"/>
      <c r="X131" s="113"/>
      <c r="Y131" s="113"/>
      <c r="Z131" s="113"/>
    </row>
    <row r="132" ht="27.75" customHeight="1" spans="1:26">
      <c r="A132" s="328" t="s">
        <v>2887</v>
      </c>
      <c r="B132" s="328" t="s">
        <v>2893</v>
      </c>
      <c r="C132" s="328" t="s">
        <v>2820</v>
      </c>
      <c r="D132" s="328" t="s">
        <v>599</v>
      </c>
      <c r="E132" s="328" t="s">
        <v>2791</v>
      </c>
      <c r="F132" s="328" t="s">
        <v>2828</v>
      </c>
      <c r="G132" s="328" t="s">
        <v>2829</v>
      </c>
      <c r="H132" s="113">
        <v>8.31381</v>
      </c>
      <c r="I132" s="113">
        <v>8.31381</v>
      </c>
      <c r="J132" s="113"/>
      <c r="K132" s="113"/>
      <c r="L132" s="113"/>
      <c r="M132" s="113">
        <v>8.31381</v>
      </c>
      <c r="N132" s="113"/>
      <c r="O132" s="113"/>
      <c r="P132" s="113"/>
      <c r="Q132" s="113"/>
      <c r="R132" s="113"/>
      <c r="S132" s="113"/>
      <c r="T132" s="113"/>
      <c r="U132" s="113"/>
      <c r="V132" s="113"/>
      <c r="W132" s="113"/>
      <c r="X132" s="113"/>
      <c r="Y132" s="113"/>
      <c r="Z132" s="113"/>
    </row>
    <row r="133" ht="21" customHeight="1" spans="1:26">
      <c r="A133" s="350" t="s">
        <v>106</v>
      </c>
      <c r="B133" s="85"/>
      <c r="C133" s="85"/>
      <c r="D133" s="85"/>
      <c r="E133" s="85"/>
      <c r="F133" s="85"/>
      <c r="G133" s="85"/>
      <c r="H133" s="113">
        <v>386.75</v>
      </c>
      <c r="I133" s="113">
        <v>386.75</v>
      </c>
      <c r="J133" s="113"/>
      <c r="K133" s="113"/>
      <c r="L133" s="113"/>
      <c r="M133" s="113">
        <v>386.75</v>
      </c>
      <c r="N133" s="113"/>
      <c r="O133" s="113"/>
      <c r="P133" s="113"/>
      <c r="Q133" s="113"/>
      <c r="R133" s="113"/>
      <c r="S133" s="113"/>
      <c r="T133" s="113"/>
      <c r="U133" s="113"/>
      <c r="V133" s="113"/>
      <c r="W133" s="113"/>
      <c r="X133" s="113"/>
      <c r="Y133" s="113"/>
      <c r="Z133" s="113"/>
    </row>
    <row r="134" ht="21" customHeight="1" spans="1:26">
      <c r="A134" s="350" t="s">
        <v>108</v>
      </c>
      <c r="B134" s="85"/>
      <c r="C134" s="85"/>
      <c r="D134" s="85"/>
      <c r="E134" s="85"/>
      <c r="F134" s="85"/>
      <c r="G134" s="85"/>
      <c r="H134" s="113">
        <v>386.75</v>
      </c>
      <c r="I134" s="113">
        <v>386.75</v>
      </c>
      <c r="J134" s="113"/>
      <c r="K134" s="113"/>
      <c r="L134" s="113"/>
      <c r="M134" s="113">
        <v>386.75</v>
      </c>
      <c r="N134" s="113"/>
      <c r="O134" s="113"/>
      <c r="P134" s="113"/>
      <c r="Q134" s="113"/>
      <c r="R134" s="113"/>
      <c r="S134" s="113"/>
      <c r="T134" s="113"/>
      <c r="U134" s="113"/>
      <c r="V134" s="113"/>
      <c r="W134" s="113"/>
      <c r="X134" s="113"/>
      <c r="Y134" s="113"/>
      <c r="Z134" s="113"/>
    </row>
    <row r="135" ht="27.75" customHeight="1" spans="1:26">
      <c r="A135" s="328" t="s">
        <v>2897</v>
      </c>
      <c r="B135" s="328" t="s">
        <v>2898</v>
      </c>
      <c r="C135" s="328" t="s">
        <v>2790</v>
      </c>
      <c r="D135" s="328" t="s">
        <v>541</v>
      </c>
      <c r="E135" s="328" t="s">
        <v>2791</v>
      </c>
      <c r="F135" s="328" t="s">
        <v>2792</v>
      </c>
      <c r="G135" s="328" t="s">
        <v>2793</v>
      </c>
      <c r="H135" s="113">
        <v>16.284</v>
      </c>
      <c r="I135" s="113">
        <v>16.284</v>
      </c>
      <c r="J135" s="113"/>
      <c r="K135" s="113"/>
      <c r="L135" s="113"/>
      <c r="M135" s="113">
        <v>16.284</v>
      </c>
      <c r="N135" s="113"/>
      <c r="O135" s="113"/>
      <c r="P135" s="113"/>
      <c r="Q135" s="113"/>
      <c r="R135" s="113"/>
      <c r="S135" s="113"/>
      <c r="T135" s="113"/>
      <c r="U135" s="113"/>
      <c r="V135" s="113"/>
      <c r="W135" s="113"/>
      <c r="X135" s="113"/>
      <c r="Y135" s="113"/>
      <c r="Z135" s="113"/>
    </row>
    <row r="136" ht="27.75" customHeight="1" spans="1:26">
      <c r="A136" s="328" t="s">
        <v>2897</v>
      </c>
      <c r="B136" s="328" t="s">
        <v>2898</v>
      </c>
      <c r="C136" s="328" t="s">
        <v>2790</v>
      </c>
      <c r="D136" s="328" t="s">
        <v>541</v>
      </c>
      <c r="E136" s="328" t="s">
        <v>2791</v>
      </c>
      <c r="F136" s="328" t="s">
        <v>2794</v>
      </c>
      <c r="G136" s="328" t="s">
        <v>2795</v>
      </c>
      <c r="H136" s="113">
        <v>29.1528</v>
      </c>
      <c r="I136" s="113">
        <v>29.1528</v>
      </c>
      <c r="J136" s="113"/>
      <c r="K136" s="113"/>
      <c r="L136" s="113"/>
      <c r="M136" s="113">
        <v>29.1528</v>
      </c>
      <c r="N136" s="113"/>
      <c r="O136" s="113"/>
      <c r="P136" s="113"/>
      <c r="Q136" s="113"/>
      <c r="R136" s="113"/>
      <c r="S136" s="113"/>
      <c r="T136" s="113"/>
      <c r="U136" s="113"/>
      <c r="V136" s="113"/>
      <c r="W136" s="113"/>
      <c r="X136" s="113"/>
      <c r="Y136" s="113"/>
      <c r="Z136" s="113"/>
    </row>
    <row r="137" ht="27.75" customHeight="1" spans="1:26">
      <c r="A137" s="328" t="s">
        <v>2897</v>
      </c>
      <c r="B137" s="328" t="s">
        <v>2898</v>
      </c>
      <c r="C137" s="328" t="s">
        <v>2790</v>
      </c>
      <c r="D137" s="328" t="s">
        <v>541</v>
      </c>
      <c r="E137" s="328" t="s">
        <v>2791</v>
      </c>
      <c r="F137" s="328" t="s">
        <v>2796</v>
      </c>
      <c r="G137" s="328" t="s">
        <v>2797</v>
      </c>
      <c r="H137" s="113">
        <v>1.357</v>
      </c>
      <c r="I137" s="113">
        <v>1.357</v>
      </c>
      <c r="J137" s="113"/>
      <c r="K137" s="113"/>
      <c r="L137" s="113"/>
      <c r="M137" s="113">
        <v>1.357</v>
      </c>
      <c r="N137" s="113"/>
      <c r="O137" s="113"/>
      <c r="P137" s="113"/>
      <c r="Q137" s="113"/>
      <c r="R137" s="113"/>
      <c r="S137" s="113"/>
      <c r="T137" s="113"/>
      <c r="U137" s="113"/>
      <c r="V137" s="113"/>
      <c r="W137" s="113"/>
      <c r="X137" s="113"/>
      <c r="Y137" s="113"/>
      <c r="Z137" s="113"/>
    </row>
    <row r="138" ht="27.75" customHeight="1" spans="1:26">
      <c r="A138" s="328" t="s">
        <v>2897</v>
      </c>
      <c r="B138" s="328" t="s">
        <v>2898</v>
      </c>
      <c r="C138" s="328" t="s">
        <v>2790</v>
      </c>
      <c r="D138" s="328" t="s">
        <v>541</v>
      </c>
      <c r="E138" s="328" t="s">
        <v>2791</v>
      </c>
      <c r="F138" s="328" t="s">
        <v>2794</v>
      </c>
      <c r="G138" s="328" t="s">
        <v>2795</v>
      </c>
      <c r="H138" s="113">
        <v>9.6</v>
      </c>
      <c r="I138" s="113">
        <v>9.6</v>
      </c>
      <c r="J138" s="113"/>
      <c r="K138" s="113"/>
      <c r="L138" s="113"/>
      <c r="M138" s="113">
        <v>9.6</v>
      </c>
      <c r="N138" s="113"/>
      <c r="O138" s="113"/>
      <c r="P138" s="113"/>
      <c r="Q138" s="113"/>
      <c r="R138" s="113"/>
      <c r="S138" s="113"/>
      <c r="T138" s="113"/>
      <c r="U138" s="113"/>
      <c r="V138" s="113"/>
      <c r="W138" s="113"/>
      <c r="X138" s="113"/>
      <c r="Y138" s="113"/>
      <c r="Z138" s="113"/>
    </row>
    <row r="139" ht="27.75" customHeight="1" spans="1:26">
      <c r="A139" s="328" t="s">
        <v>2897</v>
      </c>
      <c r="B139" s="328" t="s">
        <v>2899</v>
      </c>
      <c r="C139" s="328" t="s">
        <v>2799</v>
      </c>
      <c r="D139" s="328" t="s">
        <v>1170</v>
      </c>
      <c r="E139" s="328" t="s">
        <v>2800</v>
      </c>
      <c r="F139" s="328" t="s">
        <v>2801</v>
      </c>
      <c r="G139" s="328" t="s">
        <v>2802</v>
      </c>
      <c r="H139" s="113">
        <v>8.467008</v>
      </c>
      <c r="I139" s="113">
        <v>8.467008</v>
      </c>
      <c r="J139" s="113"/>
      <c r="K139" s="113"/>
      <c r="L139" s="113"/>
      <c r="M139" s="113">
        <v>8.467008</v>
      </c>
      <c r="N139" s="113"/>
      <c r="O139" s="113"/>
      <c r="P139" s="113"/>
      <c r="Q139" s="113"/>
      <c r="R139" s="113"/>
      <c r="S139" s="113"/>
      <c r="T139" s="113"/>
      <c r="U139" s="113"/>
      <c r="V139" s="113"/>
      <c r="W139" s="113"/>
      <c r="X139" s="113"/>
      <c r="Y139" s="113"/>
      <c r="Z139" s="113"/>
    </row>
    <row r="140" ht="27.75" customHeight="1" spans="1:26">
      <c r="A140" s="328" t="s">
        <v>2897</v>
      </c>
      <c r="B140" s="328" t="s">
        <v>2899</v>
      </c>
      <c r="C140" s="328" t="s">
        <v>2799</v>
      </c>
      <c r="D140" s="328" t="s">
        <v>1432</v>
      </c>
      <c r="E140" s="328" t="s">
        <v>2803</v>
      </c>
      <c r="F140" s="328" t="s">
        <v>2804</v>
      </c>
      <c r="G140" s="328" t="s">
        <v>2805</v>
      </c>
      <c r="H140" s="113">
        <v>3.66348</v>
      </c>
      <c r="I140" s="113">
        <v>3.66348</v>
      </c>
      <c r="J140" s="113"/>
      <c r="K140" s="113"/>
      <c r="L140" s="113"/>
      <c r="M140" s="113">
        <v>3.66348</v>
      </c>
      <c r="N140" s="113"/>
      <c r="O140" s="113"/>
      <c r="P140" s="113"/>
      <c r="Q140" s="113"/>
      <c r="R140" s="113"/>
      <c r="S140" s="113"/>
      <c r="T140" s="113"/>
      <c r="U140" s="113"/>
      <c r="V140" s="113"/>
      <c r="W140" s="113"/>
      <c r="X140" s="113"/>
      <c r="Y140" s="113"/>
      <c r="Z140" s="113"/>
    </row>
    <row r="141" ht="27.75" customHeight="1" spans="1:26">
      <c r="A141" s="328" t="s">
        <v>2897</v>
      </c>
      <c r="B141" s="328" t="s">
        <v>2899</v>
      </c>
      <c r="C141" s="328" t="s">
        <v>2799</v>
      </c>
      <c r="D141" s="328" t="s">
        <v>1438</v>
      </c>
      <c r="E141" s="328" t="s">
        <v>2806</v>
      </c>
      <c r="F141" s="328" t="s">
        <v>2804</v>
      </c>
      <c r="G141" s="328" t="s">
        <v>2805</v>
      </c>
      <c r="H141" s="113">
        <v>0.0852</v>
      </c>
      <c r="I141" s="113">
        <v>0.0852</v>
      </c>
      <c r="J141" s="113"/>
      <c r="K141" s="113"/>
      <c r="L141" s="113"/>
      <c r="M141" s="113">
        <v>0.0852</v>
      </c>
      <c r="N141" s="113"/>
      <c r="O141" s="113"/>
      <c r="P141" s="113"/>
      <c r="Q141" s="113"/>
      <c r="R141" s="113"/>
      <c r="S141" s="113"/>
      <c r="T141" s="113"/>
      <c r="U141" s="113"/>
      <c r="V141" s="113"/>
      <c r="W141" s="113"/>
      <c r="X141" s="113"/>
      <c r="Y141" s="113"/>
      <c r="Z141" s="113"/>
    </row>
    <row r="142" ht="27.75" customHeight="1" spans="1:26">
      <c r="A142" s="328" t="s">
        <v>2897</v>
      </c>
      <c r="B142" s="328" t="s">
        <v>2899</v>
      </c>
      <c r="C142" s="328" t="s">
        <v>2799</v>
      </c>
      <c r="D142" s="328" t="s">
        <v>541</v>
      </c>
      <c r="E142" s="328" t="s">
        <v>2791</v>
      </c>
      <c r="F142" s="328" t="s">
        <v>2807</v>
      </c>
      <c r="G142" s="328" t="s">
        <v>2808</v>
      </c>
      <c r="H142" s="113">
        <v>1.83174</v>
      </c>
      <c r="I142" s="113">
        <v>1.83174</v>
      </c>
      <c r="J142" s="113"/>
      <c r="K142" s="113"/>
      <c r="L142" s="113"/>
      <c r="M142" s="113">
        <v>1.83174</v>
      </c>
      <c r="N142" s="113"/>
      <c r="O142" s="113"/>
      <c r="P142" s="113"/>
      <c r="Q142" s="113"/>
      <c r="R142" s="113"/>
      <c r="S142" s="113"/>
      <c r="T142" s="113"/>
      <c r="U142" s="113"/>
      <c r="V142" s="113"/>
      <c r="W142" s="113"/>
      <c r="X142" s="113"/>
      <c r="Y142" s="113"/>
      <c r="Z142" s="113"/>
    </row>
    <row r="143" ht="27.75" customHeight="1" spans="1:26">
      <c r="A143" s="328" t="s">
        <v>2897</v>
      </c>
      <c r="B143" s="328" t="s">
        <v>2899</v>
      </c>
      <c r="C143" s="328" t="s">
        <v>2799</v>
      </c>
      <c r="D143" s="328" t="s">
        <v>1438</v>
      </c>
      <c r="E143" s="328" t="s">
        <v>2806</v>
      </c>
      <c r="F143" s="328" t="s">
        <v>2809</v>
      </c>
      <c r="G143" s="328" t="s">
        <v>2810</v>
      </c>
      <c r="H143" s="113">
        <v>0.051125</v>
      </c>
      <c r="I143" s="113">
        <v>0.051125</v>
      </c>
      <c r="J143" s="113"/>
      <c r="K143" s="113"/>
      <c r="L143" s="113"/>
      <c r="M143" s="113">
        <v>0.051125</v>
      </c>
      <c r="N143" s="113"/>
      <c r="O143" s="113"/>
      <c r="P143" s="113"/>
      <c r="Q143" s="113"/>
      <c r="R143" s="113"/>
      <c r="S143" s="113"/>
      <c r="T143" s="113"/>
      <c r="U143" s="113"/>
      <c r="V143" s="113"/>
      <c r="W143" s="113"/>
      <c r="X143" s="113"/>
      <c r="Y143" s="113"/>
      <c r="Z143" s="113"/>
    </row>
    <row r="144" ht="27.75" customHeight="1" spans="1:26">
      <c r="A144" s="328" t="s">
        <v>2897</v>
      </c>
      <c r="B144" s="328" t="s">
        <v>2899</v>
      </c>
      <c r="C144" s="328" t="s">
        <v>2799</v>
      </c>
      <c r="D144" s="328" t="s">
        <v>1438</v>
      </c>
      <c r="E144" s="328" t="s">
        <v>2806</v>
      </c>
      <c r="F144" s="328" t="s">
        <v>2809</v>
      </c>
      <c r="G144" s="328" t="s">
        <v>2810</v>
      </c>
      <c r="H144" s="113">
        <v>0.511248</v>
      </c>
      <c r="I144" s="113">
        <v>0.511248</v>
      </c>
      <c r="J144" s="113"/>
      <c r="K144" s="113"/>
      <c r="L144" s="113"/>
      <c r="M144" s="113">
        <v>0.511248</v>
      </c>
      <c r="N144" s="113"/>
      <c r="O144" s="113"/>
      <c r="P144" s="113"/>
      <c r="Q144" s="113"/>
      <c r="R144" s="113"/>
      <c r="S144" s="113"/>
      <c r="T144" s="113"/>
      <c r="U144" s="113"/>
      <c r="V144" s="113"/>
      <c r="W144" s="113"/>
      <c r="X144" s="113"/>
      <c r="Y144" s="113"/>
      <c r="Z144" s="113"/>
    </row>
    <row r="145" ht="27.75" customHeight="1" spans="1:26">
      <c r="A145" s="328" t="s">
        <v>2897</v>
      </c>
      <c r="B145" s="328" t="s">
        <v>2900</v>
      </c>
      <c r="C145" s="328" t="s">
        <v>2812</v>
      </c>
      <c r="D145" s="328" t="s">
        <v>2299</v>
      </c>
      <c r="E145" s="328" t="s">
        <v>2812</v>
      </c>
      <c r="F145" s="328" t="s">
        <v>2813</v>
      </c>
      <c r="G145" s="328" t="s">
        <v>2812</v>
      </c>
      <c r="H145" s="113">
        <v>4.396176</v>
      </c>
      <c r="I145" s="113">
        <v>4.396176</v>
      </c>
      <c r="J145" s="113"/>
      <c r="K145" s="113"/>
      <c r="L145" s="113"/>
      <c r="M145" s="113">
        <v>4.396176</v>
      </c>
      <c r="N145" s="113"/>
      <c r="O145" s="113"/>
      <c r="P145" s="113"/>
      <c r="Q145" s="113"/>
      <c r="R145" s="113"/>
      <c r="S145" s="113"/>
      <c r="T145" s="113"/>
      <c r="U145" s="113"/>
      <c r="V145" s="113"/>
      <c r="W145" s="113"/>
      <c r="X145" s="113"/>
      <c r="Y145" s="113"/>
      <c r="Z145" s="113"/>
    </row>
    <row r="146" ht="27.75" customHeight="1" spans="1:26">
      <c r="A146" s="328" t="s">
        <v>2897</v>
      </c>
      <c r="B146" s="328" t="s">
        <v>2901</v>
      </c>
      <c r="C146" s="328" t="s">
        <v>2815</v>
      </c>
      <c r="D146" s="328" t="s">
        <v>541</v>
      </c>
      <c r="E146" s="328" t="s">
        <v>2791</v>
      </c>
      <c r="F146" s="328" t="s">
        <v>2816</v>
      </c>
      <c r="G146" s="328" t="s">
        <v>2815</v>
      </c>
      <c r="H146" s="113">
        <v>12</v>
      </c>
      <c r="I146" s="113">
        <v>12</v>
      </c>
      <c r="J146" s="113"/>
      <c r="K146" s="113"/>
      <c r="L146" s="113"/>
      <c r="M146" s="113">
        <v>12</v>
      </c>
      <c r="N146" s="113"/>
      <c r="O146" s="113"/>
      <c r="P146" s="113"/>
      <c r="Q146" s="113"/>
      <c r="R146" s="113"/>
      <c r="S146" s="113"/>
      <c r="T146" s="113"/>
      <c r="U146" s="113"/>
      <c r="V146" s="113"/>
      <c r="W146" s="113"/>
      <c r="X146" s="113"/>
      <c r="Y146" s="113"/>
      <c r="Z146" s="113"/>
    </row>
    <row r="147" ht="27.75" customHeight="1" spans="1:26">
      <c r="A147" s="328" t="s">
        <v>2897</v>
      </c>
      <c r="B147" s="328" t="s">
        <v>2902</v>
      </c>
      <c r="C147" s="328" t="s">
        <v>2818</v>
      </c>
      <c r="D147" s="328" t="s">
        <v>541</v>
      </c>
      <c r="E147" s="328" t="s">
        <v>2791</v>
      </c>
      <c r="F147" s="328" t="s">
        <v>2816</v>
      </c>
      <c r="G147" s="328" t="s">
        <v>2815</v>
      </c>
      <c r="H147" s="113">
        <v>288.699607</v>
      </c>
      <c r="I147" s="113">
        <v>288.699607</v>
      </c>
      <c r="J147" s="113"/>
      <c r="K147" s="113"/>
      <c r="L147" s="113"/>
      <c r="M147" s="113">
        <v>288.699607</v>
      </c>
      <c r="N147" s="113"/>
      <c r="O147" s="113"/>
      <c r="P147" s="113"/>
      <c r="Q147" s="113"/>
      <c r="R147" s="113"/>
      <c r="S147" s="113"/>
      <c r="T147" s="113"/>
      <c r="U147" s="113"/>
      <c r="V147" s="113"/>
      <c r="W147" s="113"/>
      <c r="X147" s="113"/>
      <c r="Y147" s="113"/>
      <c r="Z147" s="113"/>
    </row>
    <row r="148" ht="27.75" customHeight="1" spans="1:26">
      <c r="A148" s="328" t="s">
        <v>2897</v>
      </c>
      <c r="B148" s="328" t="s">
        <v>2903</v>
      </c>
      <c r="C148" s="328" t="s">
        <v>2820</v>
      </c>
      <c r="D148" s="328" t="s">
        <v>541</v>
      </c>
      <c r="E148" s="328" t="s">
        <v>2791</v>
      </c>
      <c r="F148" s="328" t="s">
        <v>2821</v>
      </c>
      <c r="G148" s="328" t="s">
        <v>2822</v>
      </c>
      <c r="H148" s="113">
        <v>7.35</v>
      </c>
      <c r="I148" s="113">
        <v>7.35</v>
      </c>
      <c r="J148" s="113"/>
      <c r="K148" s="113"/>
      <c r="L148" s="113"/>
      <c r="M148" s="113">
        <v>7.35</v>
      </c>
      <c r="N148" s="113"/>
      <c r="O148" s="113"/>
      <c r="P148" s="113"/>
      <c r="Q148" s="113"/>
      <c r="R148" s="113"/>
      <c r="S148" s="113"/>
      <c r="T148" s="113"/>
      <c r="U148" s="113"/>
      <c r="V148" s="113"/>
      <c r="W148" s="113"/>
      <c r="X148" s="113"/>
      <c r="Y148" s="113"/>
      <c r="Z148" s="113"/>
    </row>
    <row r="149" ht="27.75" customHeight="1" spans="1:26">
      <c r="A149" s="328" t="s">
        <v>2897</v>
      </c>
      <c r="B149" s="328" t="s">
        <v>2904</v>
      </c>
      <c r="C149" s="328" t="s">
        <v>2768</v>
      </c>
      <c r="D149" s="328" t="s">
        <v>541</v>
      </c>
      <c r="E149" s="328" t="s">
        <v>2791</v>
      </c>
      <c r="F149" s="328" t="s">
        <v>2824</v>
      </c>
      <c r="G149" s="328" t="s">
        <v>2768</v>
      </c>
      <c r="H149" s="113">
        <v>1</v>
      </c>
      <c r="I149" s="113">
        <v>1</v>
      </c>
      <c r="J149" s="113"/>
      <c r="K149" s="113"/>
      <c r="L149" s="113"/>
      <c r="M149" s="113">
        <v>1</v>
      </c>
      <c r="N149" s="113"/>
      <c r="O149" s="113"/>
      <c r="P149" s="113"/>
      <c r="Q149" s="113"/>
      <c r="R149" s="113"/>
      <c r="S149" s="113"/>
      <c r="T149" s="113"/>
      <c r="U149" s="113"/>
      <c r="V149" s="113"/>
      <c r="W149" s="113"/>
      <c r="X149" s="113"/>
      <c r="Y149" s="113"/>
      <c r="Z149" s="113"/>
    </row>
    <row r="150" ht="27.75" customHeight="1" spans="1:26">
      <c r="A150" s="328" t="s">
        <v>2897</v>
      </c>
      <c r="B150" s="328" t="s">
        <v>2905</v>
      </c>
      <c r="C150" s="328" t="s">
        <v>2826</v>
      </c>
      <c r="D150" s="328" t="s">
        <v>541</v>
      </c>
      <c r="E150" s="328" t="s">
        <v>2791</v>
      </c>
      <c r="F150" s="328" t="s">
        <v>2827</v>
      </c>
      <c r="G150" s="328" t="s">
        <v>2826</v>
      </c>
      <c r="H150" s="113">
        <v>1.022496</v>
      </c>
      <c r="I150" s="113">
        <v>1.022496</v>
      </c>
      <c r="J150" s="113"/>
      <c r="K150" s="113"/>
      <c r="L150" s="113"/>
      <c r="M150" s="113">
        <v>1.022496</v>
      </c>
      <c r="N150" s="113"/>
      <c r="O150" s="113"/>
      <c r="P150" s="113"/>
      <c r="Q150" s="113"/>
      <c r="R150" s="113"/>
      <c r="S150" s="113"/>
      <c r="T150" s="113"/>
      <c r="U150" s="113"/>
      <c r="V150" s="113"/>
      <c r="W150" s="113"/>
      <c r="X150" s="113"/>
      <c r="Y150" s="113"/>
      <c r="Z150" s="113"/>
    </row>
    <row r="151" ht="27.75" customHeight="1" spans="1:26">
      <c r="A151" s="328" t="s">
        <v>2897</v>
      </c>
      <c r="B151" s="328" t="s">
        <v>2903</v>
      </c>
      <c r="C151" s="328" t="s">
        <v>2820</v>
      </c>
      <c r="D151" s="328" t="s">
        <v>541</v>
      </c>
      <c r="E151" s="328" t="s">
        <v>2791</v>
      </c>
      <c r="F151" s="328" t="s">
        <v>2828</v>
      </c>
      <c r="G151" s="328" t="s">
        <v>2829</v>
      </c>
      <c r="H151" s="113">
        <v>1.27812</v>
      </c>
      <c r="I151" s="113">
        <v>1.27812</v>
      </c>
      <c r="J151" s="113"/>
      <c r="K151" s="113"/>
      <c r="L151" s="113"/>
      <c r="M151" s="113">
        <v>1.27812</v>
      </c>
      <c r="N151" s="113"/>
      <c r="O151" s="113"/>
      <c r="P151" s="113"/>
      <c r="Q151" s="113"/>
      <c r="R151" s="113"/>
      <c r="S151" s="113"/>
      <c r="T151" s="113"/>
      <c r="U151" s="113"/>
      <c r="V151" s="113"/>
      <c r="W151" s="113"/>
      <c r="X151" s="113"/>
      <c r="Y151" s="113"/>
      <c r="Z151" s="113"/>
    </row>
    <row r="152" ht="21" customHeight="1" spans="1:26">
      <c r="A152" s="350" t="s">
        <v>110</v>
      </c>
      <c r="B152" s="85"/>
      <c r="C152" s="85"/>
      <c r="D152" s="85"/>
      <c r="E152" s="85"/>
      <c r="F152" s="85"/>
      <c r="G152" s="85"/>
      <c r="H152" s="113">
        <v>129.4</v>
      </c>
      <c r="I152" s="113">
        <v>129.4</v>
      </c>
      <c r="J152" s="113"/>
      <c r="K152" s="113"/>
      <c r="L152" s="113"/>
      <c r="M152" s="113">
        <v>129.4</v>
      </c>
      <c r="N152" s="113"/>
      <c r="O152" s="113"/>
      <c r="P152" s="113"/>
      <c r="Q152" s="113"/>
      <c r="R152" s="113"/>
      <c r="S152" s="113"/>
      <c r="T152" s="113"/>
      <c r="U152" s="113"/>
      <c r="V152" s="113"/>
      <c r="W152" s="113"/>
      <c r="X152" s="113"/>
      <c r="Y152" s="113"/>
      <c r="Z152" s="113"/>
    </row>
    <row r="153" ht="21" customHeight="1" spans="1:26">
      <c r="A153" s="350" t="s">
        <v>112</v>
      </c>
      <c r="B153" s="85"/>
      <c r="C153" s="85"/>
      <c r="D153" s="85"/>
      <c r="E153" s="85"/>
      <c r="F153" s="85"/>
      <c r="G153" s="85"/>
      <c r="H153" s="113">
        <v>129.4</v>
      </c>
      <c r="I153" s="113">
        <v>129.4</v>
      </c>
      <c r="J153" s="113"/>
      <c r="K153" s="113"/>
      <c r="L153" s="113"/>
      <c r="M153" s="113">
        <v>129.4</v>
      </c>
      <c r="N153" s="113"/>
      <c r="O153" s="113"/>
      <c r="P153" s="113"/>
      <c r="Q153" s="113"/>
      <c r="R153" s="113"/>
      <c r="S153" s="113"/>
      <c r="T153" s="113"/>
      <c r="U153" s="113"/>
      <c r="V153" s="113"/>
      <c r="W153" s="113"/>
      <c r="X153" s="113"/>
      <c r="Y153" s="113"/>
      <c r="Z153" s="113"/>
    </row>
    <row r="154" ht="27.75" customHeight="1" spans="1:26">
      <c r="A154" s="328" t="s">
        <v>2906</v>
      </c>
      <c r="B154" s="328" t="s">
        <v>2907</v>
      </c>
      <c r="C154" s="328" t="s">
        <v>2818</v>
      </c>
      <c r="D154" s="328" t="s">
        <v>551</v>
      </c>
      <c r="E154" s="328" t="s">
        <v>2791</v>
      </c>
      <c r="F154" s="328" t="s">
        <v>2816</v>
      </c>
      <c r="G154" s="328" t="s">
        <v>2815</v>
      </c>
      <c r="H154" s="113">
        <v>125.6</v>
      </c>
      <c r="I154" s="113">
        <v>125.6</v>
      </c>
      <c r="J154" s="113"/>
      <c r="K154" s="113"/>
      <c r="L154" s="113"/>
      <c r="M154" s="113">
        <v>125.6</v>
      </c>
      <c r="N154" s="113"/>
      <c r="O154" s="113"/>
      <c r="P154" s="113"/>
      <c r="Q154" s="113"/>
      <c r="R154" s="113"/>
      <c r="S154" s="113"/>
      <c r="T154" s="113"/>
      <c r="U154" s="113"/>
      <c r="V154" s="113"/>
      <c r="W154" s="113"/>
      <c r="X154" s="113"/>
      <c r="Y154" s="113"/>
      <c r="Z154" s="113"/>
    </row>
    <row r="155" ht="27.75" customHeight="1" spans="1:26">
      <c r="A155" s="328" t="s">
        <v>2906</v>
      </c>
      <c r="B155" s="328" t="s">
        <v>2908</v>
      </c>
      <c r="C155" s="328" t="s">
        <v>2820</v>
      </c>
      <c r="D155" s="328" t="s">
        <v>551</v>
      </c>
      <c r="E155" s="328" t="s">
        <v>2791</v>
      </c>
      <c r="F155" s="328" t="s">
        <v>2821</v>
      </c>
      <c r="G155" s="328" t="s">
        <v>2822</v>
      </c>
      <c r="H155" s="113">
        <v>2.8</v>
      </c>
      <c r="I155" s="113">
        <v>2.8</v>
      </c>
      <c r="J155" s="113"/>
      <c r="K155" s="113"/>
      <c r="L155" s="113"/>
      <c r="M155" s="113">
        <v>2.8</v>
      </c>
      <c r="N155" s="113"/>
      <c r="O155" s="113"/>
      <c r="P155" s="113"/>
      <c r="Q155" s="113"/>
      <c r="R155" s="113"/>
      <c r="S155" s="113"/>
      <c r="T155" s="113"/>
      <c r="U155" s="113"/>
      <c r="V155" s="113"/>
      <c r="W155" s="113"/>
      <c r="X155" s="113"/>
      <c r="Y155" s="113"/>
      <c r="Z155" s="113"/>
    </row>
    <row r="156" ht="27.75" customHeight="1" spans="1:26">
      <c r="A156" s="328" t="s">
        <v>2906</v>
      </c>
      <c r="B156" s="328" t="s">
        <v>2909</v>
      </c>
      <c r="C156" s="328" t="s">
        <v>2768</v>
      </c>
      <c r="D156" s="328" t="s">
        <v>286</v>
      </c>
      <c r="E156" s="328" t="s">
        <v>2791</v>
      </c>
      <c r="F156" s="328" t="s">
        <v>2824</v>
      </c>
      <c r="G156" s="328" t="s">
        <v>2768</v>
      </c>
      <c r="H156" s="113">
        <v>1</v>
      </c>
      <c r="I156" s="113">
        <v>1</v>
      </c>
      <c r="J156" s="113"/>
      <c r="K156" s="113"/>
      <c r="L156" s="113"/>
      <c r="M156" s="113">
        <v>1</v>
      </c>
      <c r="N156" s="113"/>
      <c r="O156" s="113"/>
      <c r="P156" s="113"/>
      <c r="Q156" s="113"/>
      <c r="R156" s="113"/>
      <c r="S156" s="113"/>
      <c r="T156" s="113"/>
      <c r="U156" s="113"/>
      <c r="V156" s="113"/>
      <c r="W156" s="113"/>
      <c r="X156" s="113"/>
      <c r="Y156" s="113"/>
      <c r="Z156" s="113"/>
    </row>
    <row r="157" ht="21" customHeight="1" spans="1:26">
      <c r="A157" s="350" t="s">
        <v>114</v>
      </c>
      <c r="B157" s="85"/>
      <c r="C157" s="85"/>
      <c r="D157" s="85"/>
      <c r="E157" s="85"/>
      <c r="F157" s="85"/>
      <c r="G157" s="85"/>
      <c r="H157" s="113">
        <v>251.75</v>
      </c>
      <c r="I157" s="113">
        <v>251.75</v>
      </c>
      <c r="J157" s="113"/>
      <c r="K157" s="113"/>
      <c r="L157" s="113"/>
      <c r="M157" s="113">
        <v>251.75</v>
      </c>
      <c r="N157" s="113"/>
      <c r="O157" s="113"/>
      <c r="P157" s="113"/>
      <c r="Q157" s="113"/>
      <c r="R157" s="113"/>
      <c r="S157" s="113"/>
      <c r="T157" s="113"/>
      <c r="U157" s="113"/>
      <c r="V157" s="113"/>
      <c r="W157" s="113"/>
      <c r="X157" s="113"/>
      <c r="Y157" s="113"/>
      <c r="Z157" s="113"/>
    </row>
    <row r="158" ht="21" customHeight="1" spans="1:26">
      <c r="A158" s="350" t="s">
        <v>116</v>
      </c>
      <c r="B158" s="85"/>
      <c r="C158" s="85"/>
      <c r="D158" s="85"/>
      <c r="E158" s="85"/>
      <c r="F158" s="85"/>
      <c r="G158" s="85"/>
      <c r="H158" s="113">
        <v>251.75</v>
      </c>
      <c r="I158" s="113">
        <v>251.75</v>
      </c>
      <c r="J158" s="113"/>
      <c r="K158" s="113"/>
      <c r="L158" s="113"/>
      <c r="M158" s="113">
        <v>251.75</v>
      </c>
      <c r="N158" s="113"/>
      <c r="O158" s="113"/>
      <c r="P158" s="113"/>
      <c r="Q158" s="113"/>
      <c r="R158" s="113"/>
      <c r="S158" s="113"/>
      <c r="T158" s="113"/>
      <c r="U158" s="113"/>
      <c r="V158" s="113"/>
      <c r="W158" s="113"/>
      <c r="X158" s="113"/>
      <c r="Y158" s="113"/>
      <c r="Z158" s="113"/>
    </row>
    <row r="159" ht="27.75" customHeight="1" spans="1:26">
      <c r="A159" s="328" t="s">
        <v>2910</v>
      </c>
      <c r="B159" s="328" t="s">
        <v>2911</v>
      </c>
      <c r="C159" s="328" t="s">
        <v>2790</v>
      </c>
      <c r="D159" s="328" t="s">
        <v>428</v>
      </c>
      <c r="E159" s="328" t="s">
        <v>2791</v>
      </c>
      <c r="F159" s="328" t="s">
        <v>2792</v>
      </c>
      <c r="G159" s="328" t="s">
        <v>2793</v>
      </c>
      <c r="H159" s="113">
        <v>49.278</v>
      </c>
      <c r="I159" s="113">
        <v>49.278</v>
      </c>
      <c r="J159" s="113"/>
      <c r="K159" s="113"/>
      <c r="L159" s="113"/>
      <c r="M159" s="113">
        <v>49.278</v>
      </c>
      <c r="N159" s="113"/>
      <c r="O159" s="113"/>
      <c r="P159" s="113"/>
      <c r="Q159" s="113"/>
      <c r="R159" s="113"/>
      <c r="S159" s="113"/>
      <c r="T159" s="113"/>
      <c r="U159" s="113"/>
      <c r="V159" s="113"/>
      <c r="W159" s="113"/>
      <c r="X159" s="113"/>
      <c r="Y159" s="113"/>
      <c r="Z159" s="113"/>
    </row>
    <row r="160" ht="27.75" customHeight="1" spans="1:26">
      <c r="A160" s="328" t="s">
        <v>2910</v>
      </c>
      <c r="B160" s="328" t="s">
        <v>2911</v>
      </c>
      <c r="C160" s="328" t="s">
        <v>2790</v>
      </c>
      <c r="D160" s="328" t="s">
        <v>429</v>
      </c>
      <c r="E160" s="328" t="s">
        <v>2912</v>
      </c>
      <c r="F160" s="328" t="s">
        <v>2792</v>
      </c>
      <c r="G160" s="328" t="s">
        <v>2793</v>
      </c>
      <c r="H160" s="113">
        <v>18.2832</v>
      </c>
      <c r="I160" s="113">
        <v>18.2832</v>
      </c>
      <c r="J160" s="113"/>
      <c r="K160" s="113"/>
      <c r="L160" s="113"/>
      <c r="M160" s="113">
        <v>18.2832</v>
      </c>
      <c r="N160" s="113"/>
      <c r="O160" s="113"/>
      <c r="P160" s="113"/>
      <c r="Q160" s="113"/>
      <c r="R160" s="113"/>
      <c r="S160" s="113"/>
      <c r="T160" s="113"/>
      <c r="U160" s="113"/>
      <c r="V160" s="113"/>
      <c r="W160" s="113"/>
      <c r="X160" s="113"/>
      <c r="Y160" s="113"/>
      <c r="Z160" s="113"/>
    </row>
    <row r="161" ht="27.75" customHeight="1" spans="1:26">
      <c r="A161" s="328" t="s">
        <v>2910</v>
      </c>
      <c r="B161" s="328" t="s">
        <v>2911</v>
      </c>
      <c r="C161" s="328" t="s">
        <v>2790</v>
      </c>
      <c r="D161" s="328" t="s">
        <v>428</v>
      </c>
      <c r="E161" s="328" t="s">
        <v>2791</v>
      </c>
      <c r="F161" s="328" t="s">
        <v>2794</v>
      </c>
      <c r="G161" s="328" t="s">
        <v>2795</v>
      </c>
      <c r="H161" s="113">
        <v>45.59556</v>
      </c>
      <c r="I161" s="113">
        <v>45.59556</v>
      </c>
      <c r="J161" s="113"/>
      <c r="K161" s="113"/>
      <c r="L161" s="113"/>
      <c r="M161" s="113">
        <v>45.59556</v>
      </c>
      <c r="N161" s="113"/>
      <c r="O161" s="113"/>
      <c r="P161" s="113"/>
      <c r="Q161" s="113"/>
      <c r="R161" s="113"/>
      <c r="S161" s="113"/>
      <c r="T161" s="113"/>
      <c r="U161" s="113"/>
      <c r="V161" s="113"/>
      <c r="W161" s="113"/>
      <c r="X161" s="113"/>
      <c r="Y161" s="113"/>
      <c r="Z161" s="113"/>
    </row>
    <row r="162" ht="27.75" customHeight="1" spans="1:26">
      <c r="A162" s="328" t="s">
        <v>2910</v>
      </c>
      <c r="B162" s="328" t="s">
        <v>2911</v>
      </c>
      <c r="C162" s="328" t="s">
        <v>2790</v>
      </c>
      <c r="D162" s="328" t="s">
        <v>429</v>
      </c>
      <c r="E162" s="328" t="s">
        <v>2912</v>
      </c>
      <c r="F162" s="328" t="s">
        <v>2794</v>
      </c>
      <c r="G162" s="328" t="s">
        <v>2795</v>
      </c>
      <c r="H162" s="113">
        <v>11.8464</v>
      </c>
      <c r="I162" s="113">
        <v>11.8464</v>
      </c>
      <c r="J162" s="113"/>
      <c r="K162" s="113"/>
      <c r="L162" s="113"/>
      <c r="M162" s="113">
        <v>11.8464</v>
      </c>
      <c r="N162" s="113"/>
      <c r="O162" s="113"/>
      <c r="P162" s="113"/>
      <c r="Q162" s="113"/>
      <c r="R162" s="113"/>
      <c r="S162" s="113"/>
      <c r="T162" s="113"/>
      <c r="U162" s="113"/>
      <c r="V162" s="113"/>
      <c r="W162" s="113"/>
      <c r="X162" s="113"/>
      <c r="Y162" s="113"/>
      <c r="Z162" s="113"/>
    </row>
    <row r="163" ht="27.75" customHeight="1" spans="1:26">
      <c r="A163" s="328" t="s">
        <v>2910</v>
      </c>
      <c r="B163" s="328" t="s">
        <v>2911</v>
      </c>
      <c r="C163" s="328" t="s">
        <v>2790</v>
      </c>
      <c r="D163" s="328" t="s">
        <v>428</v>
      </c>
      <c r="E163" s="328" t="s">
        <v>2791</v>
      </c>
      <c r="F163" s="328" t="s">
        <v>2796</v>
      </c>
      <c r="G163" s="328" t="s">
        <v>2797</v>
      </c>
      <c r="H163" s="113">
        <v>4.1065</v>
      </c>
      <c r="I163" s="113">
        <v>4.1065</v>
      </c>
      <c r="J163" s="113"/>
      <c r="K163" s="113"/>
      <c r="L163" s="113"/>
      <c r="M163" s="113">
        <v>4.1065</v>
      </c>
      <c r="N163" s="113"/>
      <c r="O163" s="113"/>
      <c r="P163" s="113"/>
      <c r="Q163" s="113"/>
      <c r="R163" s="113"/>
      <c r="S163" s="113"/>
      <c r="T163" s="113"/>
      <c r="U163" s="113"/>
      <c r="V163" s="113"/>
      <c r="W163" s="113"/>
      <c r="X163" s="113"/>
      <c r="Y163" s="113"/>
      <c r="Z163" s="113"/>
    </row>
    <row r="164" ht="27.75" customHeight="1" spans="1:26">
      <c r="A164" s="328" t="s">
        <v>2910</v>
      </c>
      <c r="B164" s="328" t="s">
        <v>2911</v>
      </c>
      <c r="C164" s="328" t="s">
        <v>2790</v>
      </c>
      <c r="D164" s="328" t="s">
        <v>429</v>
      </c>
      <c r="E164" s="328" t="s">
        <v>2912</v>
      </c>
      <c r="F164" s="328" t="s">
        <v>2796</v>
      </c>
      <c r="G164" s="328" t="s">
        <v>2797</v>
      </c>
      <c r="H164" s="113">
        <v>1.5236</v>
      </c>
      <c r="I164" s="113">
        <v>1.5236</v>
      </c>
      <c r="J164" s="113"/>
      <c r="K164" s="113"/>
      <c r="L164" s="113"/>
      <c r="M164" s="113">
        <v>1.5236</v>
      </c>
      <c r="N164" s="113"/>
      <c r="O164" s="113"/>
      <c r="P164" s="113"/>
      <c r="Q164" s="113"/>
      <c r="R164" s="113"/>
      <c r="S164" s="113"/>
      <c r="T164" s="113"/>
      <c r="U164" s="113"/>
      <c r="V164" s="113"/>
      <c r="W164" s="113"/>
      <c r="X164" s="113"/>
      <c r="Y164" s="113"/>
      <c r="Z164" s="113"/>
    </row>
    <row r="165" ht="27.75" customHeight="1" spans="1:26">
      <c r="A165" s="328" t="s">
        <v>2910</v>
      </c>
      <c r="B165" s="328" t="s">
        <v>2911</v>
      </c>
      <c r="C165" s="328" t="s">
        <v>2790</v>
      </c>
      <c r="D165" s="328" t="s">
        <v>428</v>
      </c>
      <c r="E165" s="328" t="s">
        <v>2791</v>
      </c>
      <c r="F165" s="328" t="s">
        <v>2794</v>
      </c>
      <c r="G165" s="328" t="s">
        <v>2795</v>
      </c>
      <c r="H165" s="113">
        <v>4.8</v>
      </c>
      <c r="I165" s="113">
        <v>4.8</v>
      </c>
      <c r="J165" s="113"/>
      <c r="K165" s="113"/>
      <c r="L165" s="113"/>
      <c r="M165" s="113">
        <v>4.8</v>
      </c>
      <c r="N165" s="113"/>
      <c r="O165" s="113"/>
      <c r="P165" s="113"/>
      <c r="Q165" s="113"/>
      <c r="R165" s="113"/>
      <c r="S165" s="113"/>
      <c r="T165" s="113"/>
      <c r="U165" s="113"/>
      <c r="V165" s="113"/>
      <c r="W165" s="113"/>
      <c r="X165" s="113"/>
      <c r="Y165" s="113"/>
      <c r="Z165" s="113"/>
    </row>
    <row r="166" ht="27.75" customHeight="1" spans="1:26">
      <c r="A166" s="328" t="s">
        <v>2910</v>
      </c>
      <c r="B166" s="328" t="s">
        <v>2911</v>
      </c>
      <c r="C166" s="328" t="s">
        <v>2790</v>
      </c>
      <c r="D166" s="328" t="s">
        <v>429</v>
      </c>
      <c r="E166" s="328" t="s">
        <v>2912</v>
      </c>
      <c r="F166" s="328" t="s">
        <v>2794</v>
      </c>
      <c r="G166" s="328" t="s">
        <v>2795</v>
      </c>
      <c r="H166" s="113">
        <v>2.4</v>
      </c>
      <c r="I166" s="113">
        <v>2.4</v>
      </c>
      <c r="J166" s="113"/>
      <c r="K166" s="113"/>
      <c r="L166" s="113"/>
      <c r="M166" s="113">
        <v>2.4</v>
      </c>
      <c r="N166" s="113"/>
      <c r="O166" s="113"/>
      <c r="P166" s="113"/>
      <c r="Q166" s="113"/>
      <c r="R166" s="113"/>
      <c r="S166" s="113"/>
      <c r="T166" s="113"/>
      <c r="U166" s="113"/>
      <c r="V166" s="113"/>
      <c r="W166" s="113"/>
      <c r="X166" s="113"/>
      <c r="Y166" s="113"/>
      <c r="Z166" s="113"/>
    </row>
    <row r="167" ht="27.75" customHeight="1" spans="1:26">
      <c r="A167" s="328" t="s">
        <v>2910</v>
      </c>
      <c r="B167" s="328" t="s">
        <v>2913</v>
      </c>
      <c r="C167" s="328" t="s">
        <v>2799</v>
      </c>
      <c r="D167" s="328" t="s">
        <v>1170</v>
      </c>
      <c r="E167" s="328" t="s">
        <v>2800</v>
      </c>
      <c r="F167" s="328" t="s">
        <v>2801</v>
      </c>
      <c r="G167" s="328" t="s">
        <v>2802</v>
      </c>
      <c r="H167" s="113">
        <v>29.322298</v>
      </c>
      <c r="I167" s="113">
        <v>29.322298</v>
      </c>
      <c r="J167" s="113"/>
      <c r="K167" s="113"/>
      <c r="L167" s="113"/>
      <c r="M167" s="113">
        <v>29.322298</v>
      </c>
      <c r="N167" s="113"/>
      <c r="O167" s="113"/>
      <c r="P167" s="113"/>
      <c r="Q167" s="113"/>
      <c r="R167" s="113"/>
      <c r="S167" s="113"/>
      <c r="T167" s="113"/>
      <c r="U167" s="113"/>
      <c r="V167" s="113"/>
      <c r="W167" s="113"/>
      <c r="X167" s="113"/>
      <c r="Y167" s="113"/>
      <c r="Z167" s="113"/>
    </row>
    <row r="168" ht="27.75" customHeight="1" spans="1:26">
      <c r="A168" s="328" t="s">
        <v>2910</v>
      </c>
      <c r="B168" s="328" t="s">
        <v>2913</v>
      </c>
      <c r="C168" s="328" t="s">
        <v>2799</v>
      </c>
      <c r="D168" s="328" t="s">
        <v>1432</v>
      </c>
      <c r="E168" s="328" t="s">
        <v>2803</v>
      </c>
      <c r="F168" s="328" t="s">
        <v>2804</v>
      </c>
      <c r="G168" s="328" t="s">
        <v>2805</v>
      </c>
      <c r="H168" s="113">
        <v>11.570316</v>
      </c>
      <c r="I168" s="113">
        <v>11.570316</v>
      </c>
      <c r="J168" s="113"/>
      <c r="K168" s="113"/>
      <c r="L168" s="113"/>
      <c r="M168" s="113">
        <v>11.570316</v>
      </c>
      <c r="N168" s="113"/>
      <c r="O168" s="113"/>
      <c r="P168" s="113"/>
      <c r="Q168" s="113"/>
      <c r="R168" s="113"/>
      <c r="S168" s="113"/>
      <c r="T168" s="113"/>
      <c r="U168" s="113"/>
      <c r="V168" s="113"/>
      <c r="W168" s="113"/>
      <c r="X168" s="113"/>
      <c r="Y168" s="113"/>
      <c r="Z168" s="113"/>
    </row>
    <row r="169" ht="27.75" customHeight="1" spans="1:26">
      <c r="A169" s="328" t="s">
        <v>2910</v>
      </c>
      <c r="B169" s="328" t="s">
        <v>2913</v>
      </c>
      <c r="C169" s="328" t="s">
        <v>2799</v>
      </c>
      <c r="D169" s="328" t="s">
        <v>1438</v>
      </c>
      <c r="E169" s="328" t="s">
        <v>2806</v>
      </c>
      <c r="F169" s="328" t="s">
        <v>2804</v>
      </c>
      <c r="G169" s="328" t="s">
        <v>2805</v>
      </c>
      <c r="H169" s="113">
        <v>0.1491</v>
      </c>
      <c r="I169" s="113">
        <v>0.1491</v>
      </c>
      <c r="J169" s="113"/>
      <c r="K169" s="113"/>
      <c r="L169" s="113"/>
      <c r="M169" s="113">
        <v>0.1491</v>
      </c>
      <c r="N169" s="113"/>
      <c r="O169" s="113"/>
      <c r="P169" s="113"/>
      <c r="Q169" s="113"/>
      <c r="R169" s="113"/>
      <c r="S169" s="113"/>
      <c r="T169" s="113"/>
      <c r="U169" s="113"/>
      <c r="V169" s="113"/>
      <c r="W169" s="113"/>
      <c r="X169" s="113"/>
      <c r="Y169" s="113"/>
      <c r="Z169" s="113"/>
    </row>
    <row r="170" ht="27.75" customHeight="1" spans="1:26">
      <c r="A170" s="328" t="s">
        <v>2910</v>
      </c>
      <c r="B170" s="328" t="s">
        <v>2913</v>
      </c>
      <c r="C170" s="328" t="s">
        <v>2799</v>
      </c>
      <c r="D170" s="328" t="s">
        <v>428</v>
      </c>
      <c r="E170" s="328" t="s">
        <v>2791</v>
      </c>
      <c r="F170" s="328" t="s">
        <v>2807</v>
      </c>
      <c r="G170" s="328" t="s">
        <v>2808</v>
      </c>
      <c r="H170" s="113">
        <v>4.003878</v>
      </c>
      <c r="I170" s="113">
        <v>4.003878</v>
      </c>
      <c r="J170" s="113"/>
      <c r="K170" s="113"/>
      <c r="L170" s="113"/>
      <c r="M170" s="113">
        <v>4.003878</v>
      </c>
      <c r="N170" s="113"/>
      <c r="O170" s="113"/>
      <c r="P170" s="113"/>
      <c r="Q170" s="113"/>
      <c r="R170" s="113"/>
      <c r="S170" s="113"/>
      <c r="T170" s="113"/>
      <c r="U170" s="113"/>
      <c r="V170" s="113"/>
      <c r="W170" s="113"/>
      <c r="X170" s="113"/>
      <c r="Y170" s="113"/>
      <c r="Z170" s="113"/>
    </row>
    <row r="171" ht="27.75" customHeight="1" spans="1:26">
      <c r="A171" s="328" t="s">
        <v>2910</v>
      </c>
      <c r="B171" s="328" t="s">
        <v>2913</v>
      </c>
      <c r="C171" s="328" t="s">
        <v>2799</v>
      </c>
      <c r="D171" s="328" t="s">
        <v>429</v>
      </c>
      <c r="E171" s="328" t="s">
        <v>2912</v>
      </c>
      <c r="F171" s="328" t="s">
        <v>2807</v>
      </c>
      <c r="G171" s="328" t="s">
        <v>2808</v>
      </c>
      <c r="H171" s="113">
        <v>1.42128</v>
      </c>
      <c r="I171" s="113">
        <v>1.42128</v>
      </c>
      <c r="J171" s="113"/>
      <c r="K171" s="113"/>
      <c r="L171" s="113"/>
      <c r="M171" s="113">
        <v>1.42128</v>
      </c>
      <c r="N171" s="113"/>
      <c r="O171" s="113"/>
      <c r="P171" s="113"/>
      <c r="Q171" s="113"/>
      <c r="R171" s="113"/>
      <c r="S171" s="113"/>
      <c r="T171" s="113"/>
      <c r="U171" s="113"/>
      <c r="V171" s="113"/>
      <c r="W171" s="113"/>
      <c r="X171" s="113"/>
      <c r="Y171" s="113"/>
      <c r="Z171" s="113"/>
    </row>
    <row r="172" ht="27.75" customHeight="1" spans="1:26">
      <c r="A172" s="328" t="s">
        <v>2910</v>
      </c>
      <c r="B172" s="328" t="s">
        <v>2913</v>
      </c>
      <c r="C172" s="328" t="s">
        <v>2799</v>
      </c>
      <c r="D172" s="328" t="s">
        <v>1438</v>
      </c>
      <c r="E172" s="328" t="s">
        <v>2806</v>
      </c>
      <c r="F172" s="328" t="s">
        <v>2809</v>
      </c>
      <c r="G172" s="328" t="s">
        <v>2810</v>
      </c>
      <c r="H172" s="113">
        <v>0.124403</v>
      </c>
      <c r="I172" s="113">
        <v>0.124403</v>
      </c>
      <c r="J172" s="113"/>
      <c r="K172" s="113"/>
      <c r="L172" s="113"/>
      <c r="M172" s="113">
        <v>0.124403</v>
      </c>
      <c r="N172" s="113"/>
      <c r="O172" s="113"/>
      <c r="P172" s="113"/>
      <c r="Q172" s="113"/>
      <c r="R172" s="113"/>
      <c r="S172" s="113"/>
      <c r="T172" s="113"/>
      <c r="U172" s="113"/>
      <c r="V172" s="113"/>
      <c r="W172" s="113"/>
      <c r="X172" s="113"/>
      <c r="Y172" s="113"/>
      <c r="Z172" s="113"/>
    </row>
    <row r="173" ht="27.75" customHeight="1" spans="1:26">
      <c r="A173" s="328" t="s">
        <v>2910</v>
      </c>
      <c r="B173" s="328" t="s">
        <v>2913</v>
      </c>
      <c r="C173" s="328" t="s">
        <v>2799</v>
      </c>
      <c r="D173" s="328" t="s">
        <v>1438</v>
      </c>
      <c r="E173" s="328" t="s">
        <v>2806</v>
      </c>
      <c r="F173" s="328" t="s">
        <v>2809</v>
      </c>
      <c r="G173" s="328" t="s">
        <v>2810</v>
      </c>
      <c r="H173" s="113">
        <v>1.244032</v>
      </c>
      <c r="I173" s="113">
        <v>1.244032</v>
      </c>
      <c r="J173" s="113"/>
      <c r="K173" s="113"/>
      <c r="L173" s="113"/>
      <c r="M173" s="113">
        <v>1.244032</v>
      </c>
      <c r="N173" s="113"/>
      <c r="O173" s="113"/>
      <c r="P173" s="113"/>
      <c r="Q173" s="113"/>
      <c r="R173" s="113"/>
      <c r="S173" s="113"/>
      <c r="T173" s="113"/>
      <c r="U173" s="113"/>
      <c r="V173" s="113"/>
      <c r="W173" s="113"/>
      <c r="X173" s="113"/>
      <c r="Y173" s="113"/>
      <c r="Z173" s="113"/>
    </row>
    <row r="174" ht="27.75" customHeight="1" spans="1:26">
      <c r="A174" s="328" t="s">
        <v>2910</v>
      </c>
      <c r="B174" s="328" t="s">
        <v>2914</v>
      </c>
      <c r="C174" s="328" t="s">
        <v>2812</v>
      </c>
      <c r="D174" s="328" t="s">
        <v>2299</v>
      </c>
      <c r="E174" s="328" t="s">
        <v>2812</v>
      </c>
      <c r="F174" s="328" t="s">
        <v>2813</v>
      </c>
      <c r="G174" s="328" t="s">
        <v>2812</v>
      </c>
      <c r="H174" s="113">
        <v>13.884379</v>
      </c>
      <c r="I174" s="113">
        <v>13.884379</v>
      </c>
      <c r="J174" s="113"/>
      <c r="K174" s="113"/>
      <c r="L174" s="113"/>
      <c r="M174" s="113">
        <v>13.884379</v>
      </c>
      <c r="N174" s="113"/>
      <c r="O174" s="113"/>
      <c r="P174" s="113"/>
      <c r="Q174" s="113"/>
      <c r="R174" s="113"/>
      <c r="S174" s="113"/>
      <c r="T174" s="113"/>
      <c r="U174" s="113"/>
      <c r="V174" s="113"/>
      <c r="W174" s="113"/>
      <c r="X174" s="113"/>
      <c r="Y174" s="113"/>
      <c r="Z174" s="113"/>
    </row>
    <row r="175" ht="27.75" customHeight="1" spans="1:26">
      <c r="A175" s="328" t="s">
        <v>2910</v>
      </c>
      <c r="B175" s="328" t="s">
        <v>2915</v>
      </c>
      <c r="C175" s="328" t="s">
        <v>2818</v>
      </c>
      <c r="D175" s="328" t="s">
        <v>428</v>
      </c>
      <c r="E175" s="328" t="s">
        <v>2791</v>
      </c>
      <c r="F175" s="328" t="s">
        <v>2816</v>
      </c>
      <c r="G175" s="328" t="s">
        <v>2815</v>
      </c>
      <c r="H175" s="113">
        <v>40.348912</v>
      </c>
      <c r="I175" s="113">
        <v>40.348912</v>
      </c>
      <c r="J175" s="113"/>
      <c r="K175" s="113"/>
      <c r="L175" s="113"/>
      <c r="M175" s="113">
        <v>40.348912</v>
      </c>
      <c r="N175" s="113"/>
      <c r="O175" s="113"/>
      <c r="P175" s="113"/>
      <c r="Q175" s="113"/>
      <c r="R175" s="113"/>
      <c r="S175" s="113"/>
      <c r="T175" s="113"/>
      <c r="U175" s="113"/>
      <c r="V175" s="113"/>
      <c r="W175" s="113"/>
      <c r="X175" s="113"/>
      <c r="Y175" s="113"/>
      <c r="Z175" s="113"/>
    </row>
    <row r="176" ht="27.75" customHeight="1" spans="1:26">
      <c r="A176" s="328" t="s">
        <v>2910</v>
      </c>
      <c r="B176" s="328" t="s">
        <v>2916</v>
      </c>
      <c r="C176" s="328" t="s">
        <v>2820</v>
      </c>
      <c r="D176" s="328" t="s">
        <v>428</v>
      </c>
      <c r="E176" s="328" t="s">
        <v>2791</v>
      </c>
      <c r="F176" s="328" t="s">
        <v>2821</v>
      </c>
      <c r="G176" s="328" t="s">
        <v>2822</v>
      </c>
      <c r="H176" s="113">
        <v>5.25</v>
      </c>
      <c r="I176" s="113">
        <v>5.25</v>
      </c>
      <c r="J176" s="113"/>
      <c r="K176" s="113"/>
      <c r="L176" s="113"/>
      <c r="M176" s="113">
        <v>5.25</v>
      </c>
      <c r="N176" s="113"/>
      <c r="O176" s="113"/>
      <c r="P176" s="113"/>
      <c r="Q176" s="113"/>
      <c r="R176" s="113"/>
      <c r="S176" s="113"/>
      <c r="T176" s="113"/>
      <c r="U176" s="113"/>
      <c r="V176" s="113"/>
      <c r="W176" s="113"/>
      <c r="X176" s="113"/>
      <c r="Y176" s="113"/>
      <c r="Z176" s="113"/>
    </row>
    <row r="177" ht="27.75" customHeight="1" spans="1:26">
      <c r="A177" s="328" t="s">
        <v>2910</v>
      </c>
      <c r="B177" s="328" t="s">
        <v>2917</v>
      </c>
      <c r="C177" s="328" t="s">
        <v>2768</v>
      </c>
      <c r="D177" s="328" t="s">
        <v>272</v>
      </c>
      <c r="E177" s="328" t="s">
        <v>2791</v>
      </c>
      <c r="F177" s="328" t="s">
        <v>2824</v>
      </c>
      <c r="G177" s="328" t="s">
        <v>2768</v>
      </c>
      <c r="H177" s="113">
        <v>1</v>
      </c>
      <c r="I177" s="113">
        <v>1</v>
      </c>
      <c r="J177" s="113"/>
      <c r="K177" s="113"/>
      <c r="L177" s="113"/>
      <c r="M177" s="113">
        <v>1</v>
      </c>
      <c r="N177" s="113"/>
      <c r="O177" s="113"/>
      <c r="P177" s="113"/>
      <c r="Q177" s="113"/>
      <c r="R177" s="113"/>
      <c r="S177" s="113"/>
      <c r="T177" s="113"/>
      <c r="U177" s="113"/>
      <c r="V177" s="113"/>
      <c r="W177" s="113"/>
      <c r="X177" s="113"/>
      <c r="Y177" s="113"/>
      <c r="Z177" s="113"/>
    </row>
    <row r="178" ht="27.75" customHeight="1" spans="1:26">
      <c r="A178" s="328" t="s">
        <v>2910</v>
      </c>
      <c r="B178" s="328" t="s">
        <v>2918</v>
      </c>
      <c r="C178" s="328" t="s">
        <v>2826</v>
      </c>
      <c r="D178" s="328" t="s">
        <v>428</v>
      </c>
      <c r="E178" s="328" t="s">
        <v>2791</v>
      </c>
      <c r="F178" s="328" t="s">
        <v>2827</v>
      </c>
      <c r="G178" s="328" t="s">
        <v>2826</v>
      </c>
      <c r="H178" s="113">
        <v>1.866271</v>
      </c>
      <c r="I178" s="113">
        <v>1.866271</v>
      </c>
      <c r="J178" s="113"/>
      <c r="K178" s="113"/>
      <c r="L178" s="113"/>
      <c r="M178" s="113">
        <v>1.866271</v>
      </c>
      <c r="N178" s="113"/>
      <c r="O178" s="113"/>
      <c r="P178" s="113"/>
      <c r="Q178" s="113"/>
      <c r="R178" s="113"/>
      <c r="S178" s="113"/>
      <c r="T178" s="113"/>
      <c r="U178" s="113"/>
      <c r="V178" s="113"/>
      <c r="W178" s="113"/>
      <c r="X178" s="113"/>
      <c r="Y178" s="113"/>
      <c r="Z178" s="113"/>
    </row>
    <row r="179" ht="27.75" customHeight="1" spans="1:26">
      <c r="A179" s="328" t="s">
        <v>2910</v>
      </c>
      <c r="B179" s="328" t="s">
        <v>2918</v>
      </c>
      <c r="C179" s="328" t="s">
        <v>2826</v>
      </c>
      <c r="D179" s="328" t="s">
        <v>429</v>
      </c>
      <c r="E179" s="328" t="s">
        <v>2912</v>
      </c>
      <c r="F179" s="328" t="s">
        <v>2827</v>
      </c>
      <c r="G179" s="328" t="s">
        <v>2826</v>
      </c>
      <c r="H179" s="113">
        <v>0.621792</v>
      </c>
      <c r="I179" s="113">
        <v>0.621792</v>
      </c>
      <c r="J179" s="113"/>
      <c r="K179" s="113"/>
      <c r="L179" s="113"/>
      <c r="M179" s="113">
        <v>0.621792</v>
      </c>
      <c r="N179" s="113"/>
      <c r="O179" s="113"/>
      <c r="P179" s="113"/>
      <c r="Q179" s="113"/>
      <c r="R179" s="113"/>
      <c r="S179" s="113"/>
      <c r="T179" s="113"/>
      <c r="U179" s="113"/>
      <c r="V179" s="113"/>
      <c r="W179" s="113"/>
      <c r="X179" s="113"/>
      <c r="Y179" s="113"/>
      <c r="Z179" s="113"/>
    </row>
    <row r="180" ht="27.75" customHeight="1" spans="1:26">
      <c r="A180" s="328" t="s">
        <v>2910</v>
      </c>
      <c r="B180" s="328" t="s">
        <v>2916</v>
      </c>
      <c r="C180" s="328" t="s">
        <v>2820</v>
      </c>
      <c r="D180" s="328" t="s">
        <v>428</v>
      </c>
      <c r="E180" s="328" t="s">
        <v>2791</v>
      </c>
      <c r="F180" s="328" t="s">
        <v>2828</v>
      </c>
      <c r="G180" s="328" t="s">
        <v>2829</v>
      </c>
      <c r="H180" s="113">
        <v>2.332839</v>
      </c>
      <c r="I180" s="113">
        <v>2.332839</v>
      </c>
      <c r="J180" s="113"/>
      <c r="K180" s="113"/>
      <c r="L180" s="113"/>
      <c r="M180" s="113">
        <v>2.332839</v>
      </c>
      <c r="N180" s="113"/>
      <c r="O180" s="113"/>
      <c r="P180" s="113"/>
      <c r="Q180" s="113"/>
      <c r="R180" s="113"/>
      <c r="S180" s="113"/>
      <c r="T180" s="113"/>
      <c r="U180" s="113"/>
      <c r="V180" s="113"/>
      <c r="W180" s="113"/>
      <c r="X180" s="113"/>
      <c r="Y180" s="113"/>
      <c r="Z180" s="113"/>
    </row>
    <row r="181" ht="27.75" customHeight="1" spans="1:26">
      <c r="A181" s="328" t="s">
        <v>2910</v>
      </c>
      <c r="B181" s="328" t="s">
        <v>2916</v>
      </c>
      <c r="C181" s="328" t="s">
        <v>2820</v>
      </c>
      <c r="D181" s="328" t="s">
        <v>429</v>
      </c>
      <c r="E181" s="328" t="s">
        <v>2912</v>
      </c>
      <c r="F181" s="328" t="s">
        <v>2828</v>
      </c>
      <c r="G181" s="328" t="s">
        <v>2829</v>
      </c>
      <c r="H181" s="113">
        <v>0.77724</v>
      </c>
      <c r="I181" s="113">
        <v>0.77724</v>
      </c>
      <c r="J181" s="113"/>
      <c r="K181" s="113"/>
      <c r="L181" s="113"/>
      <c r="M181" s="113">
        <v>0.77724</v>
      </c>
      <c r="N181" s="113"/>
      <c r="O181" s="113"/>
      <c r="P181" s="113"/>
      <c r="Q181" s="113"/>
      <c r="R181" s="113"/>
      <c r="S181" s="113"/>
      <c r="T181" s="113"/>
      <c r="U181" s="113"/>
      <c r="V181" s="113"/>
      <c r="W181" s="113"/>
      <c r="X181" s="113"/>
      <c r="Y181" s="113"/>
      <c r="Z181" s="113"/>
    </row>
    <row r="182" ht="21" customHeight="1" spans="1:26">
      <c r="A182" s="350" t="s">
        <v>118</v>
      </c>
      <c r="B182" s="85"/>
      <c r="C182" s="85"/>
      <c r="D182" s="85"/>
      <c r="E182" s="85"/>
      <c r="F182" s="85"/>
      <c r="G182" s="85"/>
      <c r="H182" s="113">
        <v>136.9</v>
      </c>
      <c r="I182" s="113">
        <v>136.9</v>
      </c>
      <c r="J182" s="113"/>
      <c r="K182" s="113"/>
      <c r="L182" s="113"/>
      <c r="M182" s="113">
        <v>136.9</v>
      </c>
      <c r="N182" s="113"/>
      <c r="O182" s="113"/>
      <c r="P182" s="113"/>
      <c r="Q182" s="113"/>
      <c r="R182" s="113"/>
      <c r="S182" s="113"/>
      <c r="T182" s="113"/>
      <c r="U182" s="113"/>
      <c r="V182" s="113"/>
      <c r="W182" s="113"/>
      <c r="X182" s="113"/>
      <c r="Y182" s="113"/>
      <c r="Z182" s="113"/>
    </row>
    <row r="183" ht="21" customHeight="1" spans="1:26">
      <c r="A183" s="350" t="s">
        <v>120</v>
      </c>
      <c r="B183" s="85"/>
      <c r="C183" s="85"/>
      <c r="D183" s="85"/>
      <c r="E183" s="85"/>
      <c r="F183" s="85"/>
      <c r="G183" s="85"/>
      <c r="H183" s="113">
        <v>136.9</v>
      </c>
      <c r="I183" s="113">
        <v>136.9</v>
      </c>
      <c r="J183" s="113"/>
      <c r="K183" s="113"/>
      <c r="L183" s="113"/>
      <c r="M183" s="113">
        <v>136.9</v>
      </c>
      <c r="N183" s="113"/>
      <c r="O183" s="113"/>
      <c r="P183" s="113"/>
      <c r="Q183" s="113"/>
      <c r="R183" s="113"/>
      <c r="S183" s="113"/>
      <c r="T183" s="113"/>
      <c r="U183" s="113"/>
      <c r="V183" s="113"/>
      <c r="W183" s="113"/>
      <c r="X183" s="113"/>
      <c r="Y183" s="113"/>
      <c r="Z183" s="113"/>
    </row>
    <row r="184" ht="27.75" customHeight="1" spans="1:26">
      <c r="A184" s="328" t="s">
        <v>2919</v>
      </c>
      <c r="B184" s="328" t="s">
        <v>2920</v>
      </c>
      <c r="C184" s="328" t="s">
        <v>2815</v>
      </c>
      <c r="D184" s="328" t="s">
        <v>685</v>
      </c>
      <c r="E184" s="328" t="s">
        <v>2921</v>
      </c>
      <c r="F184" s="328" t="s">
        <v>2816</v>
      </c>
      <c r="G184" s="328" t="s">
        <v>2815</v>
      </c>
      <c r="H184" s="113">
        <v>10.0008</v>
      </c>
      <c r="I184" s="113">
        <v>10.0008</v>
      </c>
      <c r="J184" s="113"/>
      <c r="K184" s="113"/>
      <c r="L184" s="113"/>
      <c r="M184" s="113">
        <v>10.0008</v>
      </c>
      <c r="N184" s="113"/>
      <c r="O184" s="113"/>
      <c r="P184" s="113"/>
      <c r="Q184" s="113"/>
      <c r="R184" s="113"/>
      <c r="S184" s="113"/>
      <c r="T184" s="113"/>
      <c r="U184" s="113"/>
      <c r="V184" s="113"/>
      <c r="W184" s="113"/>
      <c r="X184" s="113"/>
      <c r="Y184" s="113"/>
      <c r="Z184" s="113"/>
    </row>
    <row r="185" ht="27.75" customHeight="1" spans="1:26">
      <c r="A185" s="328" t="s">
        <v>2919</v>
      </c>
      <c r="B185" s="328" t="s">
        <v>2922</v>
      </c>
      <c r="C185" s="328" t="s">
        <v>2818</v>
      </c>
      <c r="D185" s="328" t="s">
        <v>679</v>
      </c>
      <c r="E185" s="328" t="s">
        <v>2791</v>
      </c>
      <c r="F185" s="328" t="s">
        <v>2816</v>
      </c>
      <c r="G185" s="328" t="s">
        <v>2815</v>
      </c>
      <c r="H185" s="113">
        <v>102.1492</v>
      </c>
      <c r="I185" s="113">
        <v>102.1492</v>
      </c>
      <c r="J185" s="113"/>
      <c r="K185" s="113"/>
      <c r="L185" s="113"/>
      <c r="M185" s="113">
        <v>102.1492</v>
      </c>
      <c r="N185" s="113"/>
      <c r="O185" s="113"/>
      <c r="P185" s="113"/>
      <c r="Q185" s="113"/>
      <c r="R185" s="113"/>
      <c r="S185" s="113"/>
      <c r="T185" s="113"/>
      <c r="U185" s="113"/>
      <c r="V185" s="113"/>
      <c r="W185" s="113"/>
      <c r="X185" s="113"/>
      <c r="Y185" s="113"/>
      <c r="Z185" s="113"/>
    </row>
    <row r="186" ht="27.75" customHeight="1" spans="1:26">
      <c r="A186" s="328" t="s">
        <v>2919</v>
      </c>
      <c r="B186" s="328" t="s">
        <v>2923</v>
      </c>
      <c r="C186" s="328" t="s">
        <v>2820</v>
      </c>
      <c r="D186" s="328" t="s">
        <v>679</v>
      </c>
      <c r="E186" s="328" t="s">
        <v>2791</v>
      </c>
      <c r="F186" s="328" t="s">
        <v>2821</v>
      </c>
      <c r="G186" s="328" t="s">
        <v>2822</v>
      </c>
      <c r="H186" s="113">
        <v>1.75</v>
      </c>
      <c r="I186" s="113">
        <v>1.75</v>
      </c>
      <c r="J186" s="113"/>
      <c r="K186" s="113"/>
      <c r="L186" s="113"/>
      <c r="M186" s="113">
        <v>1.75</v>
      </c>
      <c r="N186" s="113"/>
      <c r="O186" s="113"/>
      <c r="P186" s="113"/>
      <c r="Q186" s="113"/>
      <c r="R186" s="113"/>
      <c r="S186" s="113"/>
      <c r="T186" s="113"/>
      <c r="U186" s="113"/>
      <c r="V186" s="113"/>
      <c r="W186" s="113"/>
      <c r="X186" s="113"/>
      <c r="Y186" s="113"/>
      <c r="Z186" s="113"/>
    </row>
    <row r="187" ht="27.75" customHeight="1" spans="1:26">
      <c r="A187" s="328" t="s">
        <v>2919</v>
      </c>
      <c r="B187" s="328" t="s">
        <v>2923</v>
      </c>
      <c r="C187" s="328" t="s">
        <v>2820</v>
      </c>
      <c r="D187" s="328" t="s">
        <v>685</v>
      </c>
      <c r="E187" s="328" t="s">
        <v>2921</v>
      </c>
      <c r="F187" s="328" t="s">
        <v>2821</v>
      </c>
      <c r="G187" s="328" t="s">
        <v>2822</v>
      </c>
      <c r="H187" s="113">
        <v>10</v>
      </c>
      <c r="I187" s="113">
        <v>10</v>
      </c>
      <c r="J187" s="113"/>
      <c r="K187" s="113"/>
      <c r="L187" s="113"/>
      <c r="M187" s="113">
        <v>10</v>
      </c>
      <c r="N187" s="113"/>
      <c r="O187" s="113"/>
      <c r="P187" s="113"/>
      <c r="Q187" s="113"/>
      <c r="R187" s="113"/>
      <c r="S187" s="113"/>
      <c r="T187" s="113"/>
      <c r="U187" s="113"/>
      <c r="V187" s="113"/>
      <c r="W187" s="113"/>
      <c r="X187" s="113"/>
      <c r="Y187" s="113"/>
      <c r="Z187" s="113"/>
    </row>
    <row r="188" ht="27.75" customHeight="1" spans="1:26">
      <c r="A188" s="328" t="s">
        <v>2919</v>
      </c>
      <c r="B188" s="328" t="s">
        <v>2923</v>
      </c>
      <c r="C188" s="328" t="s">
        <v>2820</v>
      </c>
      <c r="D188" s="328" t="s">
        <v>737</v>
      </c>
      <c r="E188" s="328" t="s">
        <v>2924</v>
      </c>
      <c r="F188" s="328" t="s">
        <v>2821</v>
      </c>
      <c r="G188" s="328" t="s">
        <v>2822</v>
      </c>
      <c r="H188" s="113">
        <v>12</v>
      </c>
      <c r="I188" s="113">
        <v>12</v>
      </c>
      <c r="J188" s="113"/>
      <c r="K188" s="113"/>
      <c r="L188" s="113"/>
      <c r="M188" s="113">
        <v>12</v>
      </c>
      <c r="N188" s="113"/>
      <c r="O188" s="113"/>
      <c r="P188" s="113"/>
      <c r="Q188" s="113"/>
      <c r="R188" s="113"/>
      <c r="S188" s="113"/>
      <c r="T188" s="113"/>
      <c r="U188" s="113"/>
      <c r="V188" s="113"/>
      <c r="W188" s="113"/>
      <c r="X188" s="113"/>
      <c r="Y188" s="113"/>
      <c r="Z188" s="113"/>
    </row>
    <row r="189" ht="27.75" customHeight="1" spans="1:26">
      <c r="A189" s="328" t="s">
        <v>2919</v>
      </c>
      <c r="B189" s="328" t="s">
        <v>2925</v>
      </c>
      <c r="C189" s="328" t="s">
        <v>2768</v>
      </c>
      <c r="D189" s="328" t="s">
        <v>737</v>
      </c>
      <c r="E189" s="328" t="s">
        <v>2924</v>
      </c>
      <c r="F189" s="328" t="s">
        <v>2824</v>
      </c>
      <c r="G189" s="328" t="s">
        <v>2768</v>
      </c>
      <c r="H189" s="113">
        <v>1</v>
      </c>
      <c r="I189" s="113">
        <v>1</v>
      </c>
      <c r="J189" s="113"/>
      <c r="K189" s="113"/>
      <c r="L189" s="113"/>
      <c r="M189" s="113">
        <v>1</v>
      </c>
      <c r="N189" s="113"/>
      <c r="O189" s="113"/>
      <c r="P189" s="113"/>
      <c r="Q189" s="113"/>
      <c r="R189" s="113"/>
      <c r="S189" s="113"/>
      <c r="T189" s="113"/>
      <c r="U189" s="113"/>
      <c r="V189" s="113"/>
      <c r="W189" s="113"/>
      <c r="X189" s="113"/>
      <c r="Y189" s="113"/>
      <c r="Z189" s="113"/>
    </row>
    <row r="190" ht="21" customHeight="1" spans="1:26">
      <c r="A190" s="350" t="s">
        <v>122</v>
      </c>
      <c r="B190" s="85"/>
      <c r="C190" s="85"/>
      <c r="D190" s="85"/>
      <c r="E190" s="85"/>
      <c r="F190" s="85"/>
      <c r="G190" s="85"/>
      <c r="H190" s="113">
        <v>346</v>
      </c>
      <c r="I190" s="113">
        <v>346</v>
      </c>
      <c r="J190" s="113"/>
      <c r="K190" s="113"/>
      <c r="L190" s="113"/>
      <c r="M190" s="113">
        <v>346</v>
      </c>
      <c r="N190" s="113"/>
      <c r="O190" s="113"/>
      <c r="P190" s="113"/>
      <c r="Q190" s="113"/>
      <c r="R190" s="113"/>
      <c r="S190" s="113"/>
      <c r="T190" s="113"/>
      <c r="U190" s="113"/>
      <c r="V190" s="113"/>
      <c r="W190" s="113"/>
      <c r="X190" s="113"/>
      <c r="Y190" s="113"/>
      <c r="Z190" s="113"/>
    </row>
    <row r="191" ht="21" customHeight="1" spans="1:26">
      <c r="A191" s="350" t="s">
        <v>124</v>
      </c>
      <c r="B191" s="85"/>
      <c r="C191" s="85"/>
      <c r="D191" s="85"/>
      <c r="E191" s="85"/>
      <c r="F191" s="85"/>
      <c r="G191" s="85"/>
      <c r="H191" s="113">
        <v>346</v>
      </c>
      <c r="I191" s="113">
        <v>346</v>
      </c>
      <c r="J191" s="113"/>
      <c r="K191" s="113"/>
      <c r="L191" s="113"/>
      <c r="M191" s="113">
        <v>346</v>
      </c>
      <c r="N191" s="113"/>
      <c r="O191" s="113"/>
      <c r="P191" s="113"/>
      <c r="Q191" s="113"/>
      <c r="R191" s="113"/>
      <c r="S191" s="113"/>
      <c r="T191" s="113"/>
      <c r="U191" s="113"/>
      <c r="V191" s="113"/>
      <c r="W191" s="113"/>
      <c r="X191" s="113"/>
      <c r="Y191" s="113"/>
      <c r="Z191" s="113"/>
    </row>
    <row r="192" ht="27.75" customHeight="1" spans="1:26">
      <c r="A192" s="328" t="s">
        <v>2926</v>
      </c>
      <c r="B192" s="328" t="s">
        <v>2927</v>
      </c>
      <c r="C192" s="328" t="s">
        <v>2815</v>
      </c>
      <c r="D192" s="328" t="s">
        <v>2440</v>
      </c>
      <c r="E192" s="328" t="s">
        <v>2791</v>
      </c>
      <c r="F192" s="328" t="s">
        <v>2816</v>
      </c>
      <c r="G192" s="328" t="s">
        <v>2815</v>
      </c>
      <c r="H192" s="113">
        <v>190.02</v>
      </c>
      <c r="I192" s="113">
        <v>190.02</v>
      </c>
      <c r="J192" s="113"/>
      <c r="K192" s="113"/>
      <c r="L192" s="113"/>
      <c r="M192" s="113">
        <v>190.02</v>
      </c>
      <c r="N192" s="113"/>
      <c r="O192" s="113"/>
      <c r="P192" s="113"/>
      <c r="Q192" s="113"/>
      <c r="R192" s="113"/>
      <c r="S192" s="113"/>
      <c r="T192" s="113"/>
      <c r="U192" s="113"/>
      <c r="V192" s="113"/>
      <c r="W192" s="113"/>
      <c r="X192" s="113"/>
      <c r="Y192" s="113"/>
      <c r="Z192" s="113"/>
    </row>
    <row r="193" ht="27.75" customHeight="1" spans="1:26">
      <c r="A193" s="328" t="s">
        <v>2926</v>
      </c>
      <c r="B193" s="328" t="s">
        <v>2928</v>
      </c>
      <c r="C193" s="328" t="s">
        <v>2818</v>
      </c>
      <c r="D193" s="328" t="s">
        <v>2440</v>
      </c>
      <c r="E193" s="328" t="s">
        <v>2791</v>
      </c>
      <c r="F193" s="328" t="s">
        <v>2816</v>
      </c>
      <c r="G193" s="328" t="s">
        <v>2815</v>
      </c>
      <c r="H193" s="113">
        <v>154.98</v>
      </c>
      <c r="I193" s="113">
        <v>154.98</v>
      </c>
      <c r="J193" s="113"/>
      <c r="K193" s="113"/>
      <c r="L193" s="113"/>
      <c r="M193" s="113">
        <v>154.98</v>
      </c>
      <c r="N193" s="113"/>
      <c r="O193" s="113"/>
      <c r="P193" s="113"/>
      <c r="Q193" s="113"/>
      <c r="R193" s="113"/>
      <c r="S193" s="113"/>
      <c r="T193" s="113"/>
      <c r="U193" s="113"/>
      <c r="V193" s="113"/>
      <c r="W193" s="113"/>
      <c r="X193" s="113"/>
      <c r="Y193" s="113"/>
      <c r="Z193" s="113"/>
    </row>
    <row r="194" ht="27.75" customHeight="1" spans="1:26">
      <c r="A194" s="328" t="s">
        <v>2926</v>
      </c>
      <c r="B194" s="328" t="s">
        <v>2929</v>
      </c>
      <c r="C194" s="328" t="s">
        <v>2768</v>
      </c>
      <c r="D194" s="328" t="s">
        <v>2440</v>
      </c>
      <c r="E194" s="328" t="s">
        <v>2791</v>
      </c>
      <c r="F194" s="328" t="s">
        <v>2824</v>
      </c>
      <c r="G194" s="328" t="s">
        <v>2768</v>
      </c>
      <c r="H194" s="113">
        <v>1</v>
      </c>
      <c r="I194" s="113">
        <v>1</v>
      </c>
      <c r="J194" s="113"/>
      <c r="K194" s="113"/>
      <c r="L194" s="113"/>
      <c r="M194" s="113">
        <v>1</v>
      </c>
      <c r="N194" s="113"/>
      <c r="O194" s="113"/>
      <c r="P194" s="113"/>
      <c r="Q194" s="113"/>
      <c r="R194" s="113"/>
      <c r="S194" s="113"/>
      <c r="T194" s="113"/>
      <c r="U194" s="113"/>
      <c r="V194" s="113"/>
      <c r="W194" s="113"/>
      <c r="X194" s="113"/>
      <c r="Y194" s="113"/>
      <c r="Z194" s="113"/>
    </row>
    <row r="195" ht="21" customHeight="1" spans="1:26">
      <c r="A195" s="350" t="s">
        <v>126</v>
      </c>
      <c r="B195" s="85"/>
      <c r="C195" s="85"/>
      <c r="D195" s="85"/>
      <c r="E195" s="85"/>
      <c r="F195" s="85"/>
      <c r="G195" s="85"/>
      <c r="H195" s="113">
        <v>353.1</v>
      </c>
      <c r="I195" s="113">
        <v>353.1</v>
      </c>
      <c r="J195" s="113"/>
      <c r="K195" s="113"/>
      <c r="L195" s="113"/>
      <c r="M195" s="113">
        <v>353.1</v>
      </c>
      <c r="N195" s="113"/>
      <c r="O195" s="113"/>
      <c r="P195" s="113"/>
      <c r="Q195" s="113"/>
      <c r="R195" s="113"/>
      <c r="S195" s="113"/>
      <c r="T195" s="113"/>
      <c r="U195" s="113"/>
      <c r="V195" s="113"/>
      <c r="W195" s="113"/>
      <c r="X195" s="113"/>
      <c r="Y195" s="113"/>
      <c r="Z195" s="113"/>
    </row>
    <row r="196" ht="21" customHeight="1" spans="1:26">
      <c r="A196" s="350" t="s">
        <v>128</v>
      </c>
      <c r="B196" s="85"/>
      <c r="C196" s="85"/>
      <c r="D196" s="85"/>
      <c r="E196" s="85"/>
      <c r="F196" s="85"/>
      <c r="G196" s="85"/>
      <c r="H196" s="113">
        <v>353.1</v>
      </c>
      <c r="I196" s="113">
        <v>353.1</v>
      </c>
      <c r="J196" s="113"/>
      <c r="K196" s="113"/>
      <c r="L196" s="113"/>
      <c r="M196" s="113">
        <v>353.1</v>
      </c>
      <c r="N196" s="113"/>
      <c r="O196" s="113"/>
      <c r="P196" s="113"/>
      <c r="Q196" s="113"/>
      <c r="R196" s="113"/>
      <c r="S196" s="113"/>
      <c r="T196" s="113"/>
      <c r="U196" s="113"/>
      <c r="V196" s="113"/>
      <c r="W196" s="113"/>
      <c r="X196" s="113"/>
      <c r="Y196" s="113"/>
      <c r="Z196" s="113"/>
    </row>
    <row r="197" ht="27.75" customHeight="1" spans="1:26">
      <c r="A197" s="328" t="s">
        <v>2930</v>
      </c>
      <c r="B197" s="328" t="s">
        <v>2931</v>
      </c>
      <c r="C197" s="328" t="s">
        <v>2790</v>
      </c>
      <c r="D197" s="328" t="s">
        <v>442</v>
      </c>
      <c r="E197" s="328" t="s">
        <v>2791</v>
      </c>
      <c r="F197" s="328" t="s">
        <v>2792</v>
      </c>
      <c r="G197" s="328" t="s">
        <v>2793</v>
      </c>
      <c r="H197" s="113">
        <v>32.1396</v>
      </c>
      <c r="I197" s="113">
        <v>32.1396</v>
      </c>
      <c r="J197" s="113"/>
      <c r="K197" s="113"/>
      <c r="L197" s="113"/>
      <c r="M197" s="113">
        <v>32.1396</v>
      </c>
      <c r="N197" s="113"/>
      <c r="O197" s="113"/>
      <c r="P197" s="113"/>
      <c r="Q197" s="113"/>
      <c r="R197" s="113"/>
      <c r="S197" s="113"/>
      <c r="T197" s="113"/>
      <c r="U197" s="113"/>
      <c r="V197" s="113"/>
      <c r="W197" s="113"/>
      <c r="X197" s="113"/>
      <c r="Y197" s="113"/>
      <c r="Z197" s="113"/>
    </row>
    <row r="198" ht="27.75" customHeight="1" spans="1:26">
      <c r="A198" s="328" t="s">
        <v>2930</v>
      </c>
      <c r="B198" s="328" t="s">
        <v>2931</v>
      </c>
      <c r="C198" s="328" t="s">
        <v>2790</v>
      </c>
      <c r="D198" s="328" t="s">
        <v>442</v>
      </c>
      <c r="E198" s="328" t="s">
        <v>2791</v>
      </c>
      <c r="F198" s="328" t="s">
        <v>2794</v>
      </c>
      <c r="G198" s="328" t="s">
        <v>2795</v>
      </c>
      <c r="H198" s="113">
        <v>53.254872</v>
      </c>
      <c r="I198" s="113">
        <v>53.254872</v>
      </c>
      <c r="J198" s="113"/>
      <c r="K198" s="113"/>
      <c r="L198" s="113"/>
      <c r="M198" s="113">
        <v>53.254872</v>
      </c>
      <c r="N198" s="113"/>
      <c r="O198" s="113"/>
      <c r="P198" s="113"/>
      <c r="Q198" s="113"/>
      <c r="R198" s="113"/>
      <c r="S198" s="113"/>
      <c r="T198" s="113"/>
      <c r="U198" s="113"/>
      <c r="V198" s="113"/>
      <c r="W198" s="113"/>
      <c r="X198" s="113"/>
      <c r="Y198" s="113"/>
      <c r="Z198" s="113"/>
    </row>
    <row r="199" ht="27.75" customHeight="1" spans="1:26">
      <c r="A199" s="328" t="s">
        <v>2930</v>
      </c>
      <c r="B199" s="328" t="s">
        <v>2931</v>
      </c>
      <c r="C199" s="328" t="s">
        <v>2790</v>
      </c>
      <c r="D199" s="328" t="s">
        <v>442</v>
      </c>
      <c r="E199" s="328" t="s">
        <v>2791</v>
      </c>
      <c r="F199" s="328" t="s">
        <v>2796</v>
      </c>
      <c r="G199" s="328" t="s">
        <v>2797</v>
      </c>
      <c r="H199" s="113">
        <v>2.6783</v>
      </c>
      <c r="I199" s="113">
        <v>2.6783</v>
      </c>
      <c r="J199" s="113"/>
      <c r="K199" s="113"/>
      <c r="L199" s="113"/>
      <c r="M199" s="113">
        <v>2.6783</v>
      </c>
      <c r="N199" s="113"/>
      <c r="O199" s="113"/>
      <c r="P199" s="113"/>
      <c r="Q199" s="113"/>
      <c r="R199" s="113"/>
      <c r="S199" s="113"/>
      <c r="T199" s="113"/>
      <c r="U199" s="113"/>
      <c r="V199" s="113"/>
      <c r="W199" s="113"/>
      <c r="X199" s="113"/>
      <c r="Y199" s="113"/>
      <c r="Z199" s="113"/>
    </row>
    <row r="200" ht="27.75" customHeight="1" spans="1:26">
      <c r="A200" s="328" t="s">
        <v>2930</v>
      </c>
      <c r="B200" s="328" t="s">
        <v>2932</v>
      </c>
      <c r="C200" s="328" t="s">
        <v>2799</v>
      </c>
      <c r="D200" s="328" t="s">
        <v>1170</v>
      </c>
      <c r="E200" s="328" t="s">
        <v>2800</v>
      </c>
      <c r="F200" s="328" t="s">
        <v>2801</v>
      </c>
      <c r="G200" s="328" t="s">
        <v>2802</v>
      </c>
      <c r="H200" s="113">
        <v>15.730188</v>
      </c>
      <c r="I200" s="113">
        <v>15.730188</v>
      </c>
      <c r="J200" s="113"/>
      <c r="K200" s="113"/>
      <c r="L200" s="113"/>
      <c r="M200" s="113">
        <v>15.730188</v>
      </c>
      <c r="N200" s="113"/>
      <c r="O200" s="113"/>
      <c r="P200" s="113"/>
      <c r="Q200" s="113"/>
      <c r="R200" s="113"/>
      <c r="S200" s="113"/>
      <c r="T200" s="113"/>
      <c r="U200" s="113"/>
      <c r="V200" s="113"/>
      <c r="W200" s="113"/>
      <c r="X200" s="113"/>
      <c r="Y200" s="113"/>
      <c r="Z200" s="113"/>
    </row>
    <row r="201" ht="27.75" customHeight="1" spans="1:26">
      <c r="A201" s="328" t="s">
        <v>2930</v>
      </c>
      <c r="B201" s="328" t="s">
        <v>2932</v>
      </c>
      <c r="C201" s="328" t="s">
        <v>2799</v>
      </c>
      <c r="D201" s="328" t="s">
        <v>1432</v>
      </c>
      <c r="E201" s="328" t="s">
        <v>2803</v>
      </c>
      <c r="F201" s="328" t="s">
        <v>2804</v>
      </c>
      <c r="G201" s="328" t="s">
        <v>2805</v>
      </c>
      <c r="H201" s="113">
        <v>6.930847</v>
      </c>
      <c r="I201" s="113">
        <v>6.930847</v>
      </c>
      <c r="J201" s="113"/>
      <c r="K201" s="113"/>
      <c r="L201" s="113"/>
      <c r="M201" s="113">
        <v>6.930847</v>
      </c>
      <c r="N201" s="113"/>
      <c r="O201" s="113"/>
      <c r="P201" s="113"/>
      <c r="Q201" s="113"/>
      <c r="R201" s="113"/>
      <c r="S201" s="113"/>
      <c r="T201" s="113"/>
      <c r="U201" s="113"/>
      <c r="V201" s="113"/>
      <c r="W201" s="113"/>
      <c r="X201" s="113"/>
      <c r="Y201" s="113"/>
      <c r="Z201" s="113"/>
    </row>
    <row r="202" ht="27.75" customHeight="1" spans="1:26">
      <c r="A202" s="328" t="s">
        <v>2930</v>
      </c>
      <c r="B202" s="328" t="s">
        <v>2932</v>
      </c>
      <c r="C202" s="328" t="s">
        <v>2799</v>
      </c>
      <c r="D202" s="328" t="s">
        <v>1438</v>
      </c>
      <c r="E202" s="328" t="s">
        <v>2806</v>
      </c>
      <c r="F202" s="328" t="s">
        <v>2804</v>
      </c>
      <c r="G202" s="328" t="s">
        <v>2805</v>
      </c>
      <c r="H202" s="113">
        <v>0.1491</v>
      </c>
      <c r="I202" s="113">
        <v>0.1491</v>
      </c>
      <c r="J202" s="113"/>
      <c r="K202" s="113"/>
      <c r="L202" s="113"/>
      <c r="M202" s="113">
        <v>0.1491</v>
      </c>
      <c r="N202" s="113"/>
      <c r="O202" s="113"/>
      <c r="P202" s="113"/>
      <c r="Q202" s="113"/>
      <c r="R202" s="113"/>
      <c r="S202" s="113"/>
      <c r="T202" s="113"/>
      <c r="U202" s="113"/>
      <c r="V202" s="113"/>
      <c r="W202" s="113"/>
      <c r="X202" s="113"/>
      <c r="Y202" s="113"/>
      <c r="Z202" s="113"/>
    </row>
    <row r="203" ht="27.75" customHeight="1" spans="1:26">
      <c r="A203" s="328" t="s">
        <v>2930</v>
      </c>
      <c r="B203" s="328" t="s">
        <v>2932</v>
      </c>
      <c r="C203" s="328" t="s">
        <v>2799</v>
      </c>
      <c r="D203" s="328" t="s">
        <v>442</v>
      </c>
      <c r="E203" s="328" t="s">
        <v>2791</v>
      </c>
      <c r="F203" s="328" t="s">
        <v>2807</v>
      </c>
      <c r="G203" s="328" t="s">
        <v>2808</v>
      </c>
      <c r="H203" s="113">
        <v>3.465424</v>
      </c>
      <c r="I203" s="113">
        <v>3.465424</v>
      </c>
      <c r="J203" s="113"/>
      <c r="K203" s="113"/>
      <c r="L203" s="113"/>
      <c r="M203" s="113">
        <v>3.465424</v>
      </c>
      <c r="N203" s="113"/>
      <c r="O203" s="113"/>
      <c r="P203" s="113"/>
      <c r="Q203" s="113"/>
      <c r="R203" s="113"/>
      <c r="S203" s="113"/>
      <c r="T203" s="113"/>
      <c r="U203" s="113"/>
      <c r="V203" s="113"/>
      <c r="W203" s="113"/>
      <c r="X203" s="113"/>
      <c r="Y203" s="113"/>
      <c r="Z203" s="113"/>
    </row>
    <row r="204" ht="27.75" customHeight="1" spans="1:26">
      <c r="A204" s="328" t="s">
        <v>2930</v>
      </c>
      <c r="B204" s="328" t="s">
        <v>2932</v>
      </c>
      <c r="C204" s="328" t="s">
        <v>2799</v>
      </c>
      <c r="D204" s="328" t="s">
        <v>1438</v>
      </c>
      <c r="E204" s="328" t="s">
        <v>2806</v>
      </c>
      <c r="F204" s="328" t="s">
        <v>2809</v>
      </c>
      <c r="G204" s="328" t="s">
        <v>2810</v>
      </c>
      <c r="H204" s="113">
        <v>0.078128</v>
      </c>
      <c r="I204" s="113">
        <v>0.078128</v>
      </c>
      <c r="J204" s="113"/>
      <c r="K204" s="113"/>
      <c r="L204" s="113"/>
      <c r="M204" s="113">
        <v>0.078128</v>
      </c>
      <c r="N204" s="113"/>
      <c r="O204" s="113"/>
      <c r="P204" s="113"/>
      <c r="Q204" s="113"/>
      <c r="R204" s="113"/>
      <c r="S204" s="113"/>
      <c r="T204" s="113"/>
      <c r="U204" s="113"/>
      <c r="V204" s="113"/>
      <c r="W204" s="113"/>
      <c r="X204" s="113"/>
      <c r="Y204" s="113"/>
      <c r="Z204" s="113"/>
    </row>
    <row r="205" ht="27.75" customHeight="1" spans="1:26">
      <c r="A205" s="328" t="s">
        <v>2930</v>
      </c>
      <c r="B205" s="328" t="s">
        <v>2932</v>
      </c>
      <c r="C205" s="328" t="s">
        <v>2799</v>
      </c>
      <c r="D205" s="328" t="s">
        <v>1438</v>
      </c>
      <c r="E205" s="328" t="s">
        <v>2806</v>
      </c>
      <c r="F205" s="328" t="s">
        <v>2809</v>
      </c>
      <c r="G205" s="328" t="s">
        <v>2810</v>
      </c>
      <c r="H205" s="113">
        <v>0.781285</v>
      </c>
      <c r="I205" s="113">
        <v>0.781285</v>
      </c>
      <c r="J205" s="113"/>
      <c r="K205" s="113"/>
      <c r="L205" s="113"/>
      <c r="M205" s="113">
        <v>0.781285</v>
      </c>
      <c r="N205" s="113"/>
      <c r="O205" s="113"/>
      <c r="P205" s="113"/>
      <c r="Q205" s="113"/>
      <c r="R205" s="113"/>
      <c r="S205" s="113"/>
      <c r="T205" s="113"/>
      <c r="U205" s="113"/>
      <c r="V205" s="113"/>
      <c r="W205" s="113"/>
      <c r="X205" s="113"/>
      <c r="Y205" s="113"/>
      <c r="Z205" s="113"/>
    </row>
    <row r="206" ht="27.75" customHeight="1" spans="1:26">
      <c r="A206" s="328" t="s">
        <v>2930</v>
      </c>
      <c r="B206" s="328" t="s">
        <v>2933</v>
      </c>
      <c r="C206" s="328" t="s">
        <v>2812</v>
      </c>
      <c r="D206" s="328" t="s">
        <v>2299</v>
      </c>
      <c r="E206" s="328" t="s">
        <v>2812</v>
      </c>
      <c r="F206" s="328" t="s">
        <v>2813</v>
      </c>
      <c r="G206" s="328" t="s">
        <v>2812</v>
      </c>
      <c r="H206" s="113">
        <v>8.317017</v>
      </c>
      <c r="I206" s="113">
        <v>8.317017</v>
      </c>
      <c r="J206" s="113"/>
      <c r="K206" s="113"/>
      <c r="L206" s="113"/>
      <c r="M206" s="113">
        <v>8.317017</v>
      </c>
      <c r="N206" s="113"/>
      <c r="O206" s="113"/>
      <c r="P206" s="113"/>
      <c r="Q206" s="113"/>
      <c r="R206" s="113"/>
      <c r="S206" s="113"/>
      <c r="T206" s="113"/>
      <c r="U206" s="113"/>
      <c r="V206" s="113"/>
      <c r="W206" s="113"/>
      <c r="X206" s="113"/>
      <c r="Y206" s="113"/>
      <c r="Z206" s="113"/>
    </row>
    <row r="207" ht="27.75" customHeight="1" spans="1:26">
      <c r="A207" s="328" t="s">
        <v>2930</v>
      </c>
      <c r="B207" s="328" t="s">
        <v>2934</v>
      </c>
      <c r="C207" s="328" t="s">
        <v>2815</v>
      </c>
      <c r="D207" s="328" t="s">
        <v>442</v>
      </c>
      <c r="E207" s="328" t="s">
        <v>2791</v>
      </c>
      <c r="F207" s="328" t="s">
        <v>2816</v>
      </c>
      <c r="G207" s="328" t="s">
        <v>2815</v>
      </c>
      <c r="H207" s="113">
        <v>84</v>
      </c>
      <c r="I207" s="113">
        <v>84</v>
      </c>
      <c r="J207" s="113"/>
      <c r="K207" s="113"/>
      <c r="L207" s="113"/>
      <c r="M207" s="113">
        <v>84</v>
      </c>
      <c r="N207" s="113"/>
      <c r="O207" s="113"/>
      <c r="P207" s="113"/>
      <c r="Q207" s="113"/>
      <c r="R207" s="113"/>
      <c r="S207" s="113"/>
      <c r="T207" s="113"/>
      <c r="U207" s="113"/>
      <c r="V207" s="113"/>
      <c r="W207" s="113"/>
      <c r="X207" s="113"/>
      <c r="Y207" s="113"/>
      <c r="Z207" s="113"/>
    </row>
    <row r="208" ht="27.75" customHeight="1" spans="1:26">
      <c r="A208" s="328" t="s">
        <v>2930</v>
      </c>
      <c r="B208" s="328" t="s">
        <v>2934</v>
      </c>
      <c r="C208" s="328" t="s">
        <v>2815</v>
      </c>
      <c r="D208" s="328" t="s">
        <v>442</v>
      </c>
      <c r="E208" s="328" t="s">
        <v>2791</v>
      </c>
      <c r="F208" s="328" t="s">
        <v>2816</v>
      </c>
      <c r="G208" s="328" t="s">
        <v>2815</v>
      </c>
      <c r="H208" s="113">
        <v>5.0004</v>
      </c>
      <c r="I208" s="113">
        <v>5.0004</v>
      </c>
      <c r="J208" s="113"/>
      <c r="K208" s="113"/>
      <c r="L208" s="113"/>
      <c r="M208" s="113">
        <v>5.0004</v>
      </c>
      <c r="N208" s="113"/>
      <c r="O208" s="113"/>
      <c r="P208" s="113"/>
      <c r="Q208" s="113"/>
      <c r="R208" s="113"/>
      <c r="S208" s="113"/>
      <c r="T208" s="113"/>
      <c r="U208" s="113"/>
      <c r="V208" s="113"/>
      <c r="W208" s="113"/>
      <c r="X208" s="113"/>
      <c r="Y208" s="113"/>
      <c r="Z208" s="113"/>
    </row>
    <row r="209" ht="27.75" customHeight="1" spans="1:26">
      <c r="A209" s="328" t="s">
        <v>2930</v>
      </c>
      <c r="B209" s="328" t="s">
        <v>2935</v>
      </c>
      <c r="C209" s="328" t="s">
        <v>2818</v>
      </c>
      <c r="D209" s="328" t="s">
        <v>442</v>
      </c>
      <c r="E209" s="328" t="s">
        <v>2791</v>
      </c>
      <c r="F209" s="328" t="s">
        <v>2816</v>
      </c>
      <c r="G209" s="328" t="s">
        <v>2815</v>
      </c>
      <c r="H209" s="113">
        <v>120.359058</v>
      </c>
      <c r="I209" s="113">
        <v>120.359058</v>
      </c>
      <c r="J209" s="113"/>
      <c r="K209" s="113"/>
      <c r="L209" s="113"/>
      <c r="M209" s="113">
        <v>120.359058</v>
      </c>
      <c r="N209" s="113"/>
      <c r="O209" s="113"/>
      <c r="P209" s="113"/>
      <c r="Q209" s="113"/>
      <c r="R209" s="113"/>
      <c r="S209" s="113"/>
      <c r="T209" s="113"/>
      <c r="U209" s="113"/>
      <c r="V209" s="113"/>
      <c r="W209" s="113"/>
      <c r="X209" s="113"/>
      <c r="Y209" s="113"/>
      <c r="Z209" s="113"/>
    </row>
    <row r="210" ht="27.75" customHeight="1" spans="1:26">
      <c r="A210" s="328" t="s">
        <v>2930</v>
      </c>
      <c r="B210" s="328" t="s">
        <v>2936</v>
      </c>
      <c r="C210" s="328" t="s">
        <v>2820</v>
      </c>
      <c r="D210" s="328" t="s">
        <v>443</v>
      </c>
      <c r="E210" s="328" t="s">
        <v>2912</v>
      </c>
      <c r="F210" s="328" t="s">
        <v>2821</v>
      </c>
      <c r="G210" s="328" t="s">
        <v>2822</v>
      </c>
      <c r="H210" s="113">
        <v>7.7</v>
      </c>
      <c r="I210" s="113">
        <v>7.7</v>
      </c>
      <c r="J210" s="113"/>
      <c r="K210" s="113"/>
      <c r="L210" s="113"/>
      <c r="M210" s="113">
        <v>7.7</v>
      </c>
      <c r="N210" s="113"/>
      <c r="O210" s="113"/>
      <c r="P210" s="113"/>
      <c r="Q210" s="113"/>
      <c r="R210" s="113"/>
      <c r="S210" s="113"/>
      <c r="T210" s="113"/>
      <c r="U210" s="113"/>
      <c r="V210" s="113"/>
      <c r="W210" s="113"/>
      <c r="X210" s="113"/>
      <c r="Y210" s="113"/>
      <c r="Z210" s="113"/>
    </row>
    <row r="211" ht="27.75" customHeight="1" spans="1:26">
      <c r="A211" s="328" t="s">
        <v>2930</v>
      </c>
      <c r="B211" s="328" t="s">
        <v>2937</v>
      </c>
      <c r="C211" s="328" t="s">
        <v>2768</v>
      </c>
      <c r="D211" s="328" t="s">
        <v>442</v>
      </c>
      <c r="E211" s="328" t="s">
        <v>2791</v>
      </c>
      <c r="F211" s="328" t="s">
        <v>2824</v>
      </c>
      <c r="G211" s="328" t="s">
        <v>2768</v>
      </c>
      <c r="H211" s="113">
        <v>1</v>
      </c>
      <c r="I211" s="113">
        <v>1</v>
      </c>
      <c r="J211" s="113"/>
      <c r="K211" s="113"/>
      <c r="L211" s="113"/>
      <c r="M211" s="113">
        <v>1</v>
      </c>
      <c r="N211" s="113"/>
      <c r="O211" s="113"/>
      <c r="P211" s="113"/>
      <c r="Q211" s="113"/>
      <c r="R211" s="113"/>
      <c r="S211" s="113"/>
      <c r="T211" s="113"/>
      <c r="U211" s="113"/>
      <c r="V211" s="113"/>
      <c r="W211" s="113"/>
      <c r="X211" s="113"/>
      <c r="Y211" s="113"/>
      <c r="Z211" s="113"/>
    </row>
    <row r="212" ht="27.75" customHeight="1" spans="1:26">
      <c r="A212" s="328" t="s">
        <v>2930</v>
      </c>
      <c r="B212" s="328" t="s">
        <v>2938</v>
      </c>
      <c r="C212" s="328" t="s">
        <v>2826</v>
      </c>
      <c r="D212" s="328" t="s">
        <v>442</v>
      </c>
      <c r="E212" s="328" t="s">
        <v>2791</v>
      </c>
      <c r="F212" s="328" t="s">
        <v>2827</v>
      </c>
      <c r="G212" s="328" t="s">
        <v>2826</v>
      </c>
      <c r="H212" s="113">
        <v>1.562569</v>
      </c>
      <c r="I212" s="113">
        <v>1.562569</v>
      </c>
      <c r="J212" s="113"/>
      <c r="K212" s="113"/>
      <c r="L212" s="113"/>
      <c r="M212" s="113">
        <v>1.562569</v>
      </c>
      <c r="N212" s="113"/>
      <c r="O212" s="113"/>
      <c r="P212" s="113"/>
      <c r="Q212" s="113"/>
      <c r="R212" s="113"/>
      <c r="S212" s="113"/>
      <c r="T212" s="113"/>
      <c r="U212" s="113"/>
      <c r="V212" s="113"/>
      <c r="W212" s="113"/>
      <c r="X212" s="113"/>
      <c r="Y212" s="113"/>
      <c r="Z212" s="113"/>
    </row>
    <row r="213" ht="27.75" customHeight="1" spans="1:26">
      <c r="A213" s="328" t="s">
        <v>2930</v>
      </c>
      <c r="B213" s="328" t="s">
        <v>2936</v>
      </c>
      <c r="C213" s="328" t="s">
        <v>2820</v>
      </c>
      <c r="D213" s="328" t="s">
        <v>442</v>
      </c>
      <c r="E213" s="328" t="s">
        <v>2791</v>
      </c>
      <c r="F213" s="328" t="s">
        <v>2828</v>
      </c>
      <c r="G213" s="328" t="s">
        <v>2829</v>
      </c>
      <c r="H213" s="113">
        <v>1.953212</v>
      </c>
      <c r="I213" s="113">
        <v>1.953212</v>
      </c>
      <c r="J213" s="113"/>
      <c r="K213" s="113"/>
      <c r="L213" s="113"/>
      <c r="M213" s="113">
        <v>1.953212</v>
      </c>
      <c r="N213" s="113"/>
      <c r="O213" s="113"/>
      <c r="P213" s="113"/>
      <c r="Q213" s="113"/>
      <c r="R213" s="113"/>
      <c r="S213" s="113"/>
      <c r="T213" s="113"/>
      <c r="U213" s="113"/>
      <c r="V213" s="113"/>
      <c r="W213" s="113"/>
      <c r="X213" s="113"/>
      <c r="Y213" s="113"/>
      <c r="Z213" s="113"/>
    </row>
    <row r="214" ht="27.75" customHeight="1" spans="1:26">
      <c r="A214" s="328" t="s">
        <v>2930</v>
      </c>
      <c r="B214" s="328" t="s">
        <v>2939</v>
      </c>
      <c r="C214" s="328" t="s">
        <v>2685</v>
      </c>
      <c r="D214" s="328" t="s">
        <v>1170</v>
      </c>
      <c r="E214" s="328" t="s">
        <v>2800</v>
      </c>
      <c r="F214" s="328" t="s">
        <v>2838</v>
      </c>
      <c r="G214" s="328" t="s">
        <v>2839</v>
      </c>
      <c r="H214" s="113">
        <v>8</v>
      </c>
      <c r="I214" s="113">
        <v>8</v>
      </c>
      <c r="J214" s="113"/>
      <c r="K214" s="113"/>
      <c r="L214" s="113"/>
      <c r="M214" s="113">
        <v>8</v>
      </c>
      <c r="N214" s="113"/>
      <c r="O214" s="113"/>
      <c r="P214" s="113"/>
      <c r="Q214" s="113"/>
      <c r="R214" s="113"/>
      <c r="S214" s="113"/>
      <c r="T214" s="113"/>
      <c r="U214" s="113"/>
      <c r="V214" s="113"/>
      <c r="W214" s="113"/>
      <c r="X214" s="113"/>
      <c r="Y214" s="113"/>
      <c r="Z214" s="113"/>
    </row>
    <row r="215" ht="21" customHeight="1" spans="1:26">
      <c r="A215" s="350" t="s">
        <v>130</v>
      </c>
      <c r="B215" s="85"/>
      <c r="C215" s="85"/>
      <c r="D215" s="85"/>
      <c r="E215" s="85"/>
      <c r="F215" s="85"/>
      <c r="G215" s="85"/>
      <c r="H215" s="113">
        <v>796.3</v>
      </c>
      <c r="I215" s="113">
        <v>796.3</v>
      </c>
      <c r="J215" s="113"/>
      <c r="K215" s="113"/>
      <c r="L215" s="113"/>
      <c r="M215" s="113">
        <v>796.3</v>
      </c>
      <c r="N215" s="113"/>
      <c r="O215" s="113"/>
      <c r="P215" s="113"/>
      <c r="Q215" s="113"/>
      <c r="R215" s="113"/>
      <c r="S215" s="113"/>
      <c r="T215" s="113"/>
      <c r="U215" s="113"/>
      <c r="V215" s="113"/>
      <c r="W215" s="113"/>
      <c r="X215" s="113"/>
      <c r="Y215" s="113"/>
      <c r="Z215" s="113"/>
    </row>
    <row r="216" ht="21" customHeight="1" spans="1:26">
      <c r="A216" s="350" t="s">
        <v>132</v>
      </c>
      <c r="B216" s="85"/>
      <c r="C216" s="85"/>
      <c r="D216" s="85"/>
      <c r="E216" s="85"/>
      <c r="F216" s="85"/>
      <c r="G216" s="85"/>
      <c r="H216" s="113">
        <v>796.3</v>
      </c>
      <c r="I216" s="113">
        <v>796.3</v>
      </c>
      <c r="J216" s="113"/>
      <c r="K216" s="113"/>
      <c r="L216" s="113"/>
      <c r="M216" s="113">
        <v>796.3</v>
      </c>
      <c r="N216" s="113"/>
      <c r="O216" s="113"/>
      <c r="P216" s="113"/>
      <c r="Q216" s="113"/>
      <c r="R216" s="113"/>
      <c r="S216" s="113"/>
      <c r="T216" s="113"/>
      <c r="U216" s="113"/>
      <c r="V216" s="113"/>
      <c r="W216" s="113"/>
      <c r="X216" s="113"/>
      <c r="Y216" s="113"/>
      <c r="Z216" s="113"/>
    </row>
    <row r="217" ht="27.75" customHeight="1" spans="1:26">
      <c r="A217" s="328" t="s">
        <v>2940</v>
      </c>
      <c r="B217" s="328" t="s">
        <v>2941</v>
      </c>
      <c r="C217" s="328" t="s">
        <v>2790</v>
      </c>
      <c r="D217" s="328" t="s">
        <v>679</v>
      </c>
      <c r="E217" s="328" t="s">
        <v>2791</v>
      </c>
      <c r="F217" s="328" t="s">
        <v>2792</v>
      </c>
      <c r="G217" s="328" t="s">
        <v>2793</v>
      </c>
      <c r="H217" s="113">
        <v>33.6684</v>
      </c>
      <c r="I217" s="113">
        <v>33.6684</v>
      </c>
      <c r="J217" s="113"/>
      <c r="K217" s="113"/>
      <c r="L217" s="113"/>
      <c r="M217" s="113">
        <v>33.6684</v>
      </c>
      <c r="N217" s="113"/>
      <c r="O217" s="113"/>
      <c r="P217" s="113"/>
      <c r="Q217" s="113"/>
      <c r="R217" s="113"/>
      <c r="S217" s="113"/>
      <c r="T217" s="113"/>
      <c r="U217" s="113"/>
      <c r="V217" s="113"/>
      <c r="W217" s="113"/>
      <c r="X217" s="113"/>
      <c r="Y217" s="113"/>
      <c r="Z217" s="113"/>
    </row>
    <row r="218" ht="27.75" customHeight="1" spans="1:26">
      <c r="A218" s="328" t="s">
        <v>2940</v>
      </c>
      <c r="B218" s="328" t="s">
        <v>2941</v>
      </c>
      <c r="C218" s="328" t="s">
        <v>2790</v>
      </c>
      <c r="D218" s="328" t="s">
        <v>679</v>
      </c>
      <c r="E218" s="328" t="s">
        <v>2791</v>
      </c>
      <c r="F218" s="328" t="s">
        <v>2794</v>
      </c>
      <c r="G218" s="328" t="s">
        <v>2795</v>
      </c>
      <c r="H218" s="113">
        <v>94.8396</v>
      </c>
      <c r="I218" s="113">
        <v>94.8396</v>
      </c>
      <c r="J218" s="113"/>
      <c r="K218" s="113"/>
      <c r="L218" s="113"/>
      <c r="M218" s="113">
        <v>94.8396</v>
      </c>
      <c r="N218" s="113"/>
      <c r="O218" s="113"/>
      <c r="P218" s="113"/>
      <c r="Q218" s="113"/>
      <c r="R218" s="113"/>
      <c r="S218" s="113"/>
      <c r="T218" s="113"/>
      <c r="U218" s="113"/>
      <c r="V218" s="113"/>
      <c r="W218" s="113"/>
      <c r="X218" s="113"/>
      <c r="Y218" s="113"/>
      <c r="Z218" s="113"/>
    </row>
    <row r="219" ht="27.75" customHeight="1" spans="1:26">
      <c r="A219" s="328" t="s">
        <v>2940</v>
      </c>
      <c r="B219" s="328" t="s">
        <v>2941</v>
      </c>
      <c r="C219" s="328" t="s">
        <v>2790</v>
      </c>
      <c r="D219" s="328" t="s">
        <v>679</v>
      </c>
      <c r="E219" s="328" t="s">
        <v>2791</v>
      </c>
      <c r="F219" s="328" t="s">
        <v>2796</v>
      </c>
      <c r="G219" s="328" t="s">
        <v>2797</v>
      </c>
      <c r="H219" s="113">
        <v>2.8057</v>
      </c>
      <c r="I219" s="113">
        <v>2.8057</v>
      </c>
      <c r="J219" s="113"/>
      <c r="K219" s="113"/>
      <c r="L219" s="113"/>
      <c r="M219" s="113">
        <v>2.8057</v>
      </c>
      <c r="N219" s="113"/>
      <c r="O219" s="113"/>
      <c r="P219" s="113"/>
      <c r="Q219" s="113"/>
      <c r="R219" s="113"/>
      <c r="S219" s="113"/>
      <c r="T219" s="113"/>
      <c r="U219" s="113"/>
      <c r="V219" s="113"/>
      <c r="W219" s="113"/>
      <c r="X219" s="113"/>
      <c r="Y219" s="113"/>
      <c r="Z219" s="113"/>
    </row>
    <row r="220" ht="27.75" customHeight="1" spans="1:26">
      <c r="A220" s="328" t="s">
        <v>2940</v>
      </c>
      <c r="B220" s="328" t="s">
        <v>2941</v>
      </c>
      <c r="C220" s="328" t="s">
        <v>2790</v>
      </c>
      <c r="D220" s="328" t="s">
        <v>679</v>
      </c>
      <c r="E220" s="328" t="s">
        <v>2791</v>
      </c>
      <c r="F220" s="328" t="s">
        <v>2794</v>
      </c>
      <c r="G220" s="328" t="s">
        <v>2795</v>
      </c>
      <c r="H220" s="113">
        <v>21.6</v>
      </c>
      <c r="I220" s="113">
        <v>21.6</v>
      </c>
      <c r="J220" s="113"/>
      <c r="K220" s="113"/>
      <c r="L220" s="113"/>
      <c r="M220" s="113">
        <v>21.6</v>
      </c>
      <c r="N220" s="113"/>
      <c r="O220" s="113"/>
      <c r="P220" s="113"/>
      <c r="Q220" s="113"/>
      <c r="R220" s="113"/>
      <c r="S220" s="113"/>
      <c r="T220" s="113"/>
      <c r="U220" s="113"/>
      <c r="V220" s="113"/>
      <c r="W220" s="113"/>
      <c r="X220" s="113"/>
      <c r="Y220" s="113"/>
      <c r="Z220" s="113"/>
    </row>
    <row r="221" ht="27.75" customHeight="1" spans="1:26">
      <c r="A221" s="328" t="s">
        <v>2940</v>
      </c>
      <c r="B221" s="328" t="s">
        <v>2942</v>
      </c>
      <c r="C221" s="328" t="s">
        <v>2799</v>
      </c>
      <c r="D221" s="328" t="s">
        <v>1170</v>
      </c>
      <c r="E221" s="328" t="s">
        <v>2800</v>
      </c>
      <c r="F221" s="328" t="s">
        <v>2801</v>
      </c>
      <c r="G221" s="328" t="s">
        <v>2802</v>
      </c>
      <c r="H221" s="113">
        <v>20.08032</v>
      </c>
      <c r="I221" s="113">
        <v>20.08032</v>
      </c>
      <c r="J221" s="113"/>
      <c r="K221" s="113"/>
      <c r="L221" s="113"/>
      <c r="M221" s="113">
        <v>20.08032</v>
      </c>
      <c r="N221" s="113"/>
      <c r="O221" s="113"/>
      <c r="P221" s="113"/>
      <c r="Q221" s="113"/>
      <c r="R221" s="113"/>
      <c r="S221" s="113"/>
      <c r="T221" s="113"/>
      <c r="U221" s="113"/>
      <c r="V221" s="113"/>
      <c r="W221" s="113"/>
      <c r="X221" s="113"/>
      <c r="Y221" s="113"/>
      <c r="Z221" s="113"/>
    </row>
    <row r="222" ht="27.75" customHeight="1" spans="1:26">
      <c r="A222" s="328" t="s">
        <v>2940</v>
      </c>
      <c r="B222" s="328" t="s">
        <v>2942</v>
      </c>
      <c r="C222" s="328" t="s">
        <v>2799</v>
      </c>
      <c r="D222" s="328" t="s">
        <v>1432</v>
      </c>
      <c r="E222" s="328" t="s">
        <v>2803</v>
      </c>
      <c r="F222" s="328" t="s">
        <v>2804</v>
      </c>
      <c r="G222" s="328" t="s">
        <v>2805</v>
      </c>
      <c r="H222" s="113">
        <v>8.07936</v>
      </c>
      <c r="I222" s="113">
        <v>8.07936</v>
      </c>
      <c r="J222" s="113"/>
      <c r="K222" s="113"/>
      <c r="L222" s="113"/>
      <c r="M222" s="113">
        <v>8.07936</v>
      </c>
      <c r="N222" s="113"/>
      <c r="O222" s="113"/>
      <c r="P222" s="113"/>
      <c r="Q222" s="113"/>
      <c r="R222" s="113"/>
      <c r="S222" s="113"/>
      <c r="T222" s="113"/>
      <c r="U222" s="113"/>
      <c r="V222" s="113"/>
      <c r="W222" s="113"/>
      <c r="X222" s="113"/>
      <c r="Y222" s="113"/>
      <c r="Z222" s="113"/>
    </row>
    <row r="223" ht="27.75" customHeight="1" spans="1:26">
      <c r="A223" s="328" t="s">
        <v>2940</v>
      </c>
      <c r="B223" s="328" t="s">
        <v>2942</v>
      </c>
      <c r="C223" s="328" t="s">
        <v>2799</v>
      </c>
      <c r="D223" s="328" t="s">
        <v>1438</v>
      </c>
      <c r="E223" s="328" t="s">
        <v>2806</v>
      </c>
      <c r="F223" s="328" t="s">
        <v>2804</v>
      </c>
      <c r="G223" s="328" t="s">
        <v>2805</v>
      </c>
      <c r="H223" s="113">
        <v>0.1917</v>
      </c>
      <c r="I223" s="113">
        <v>0.1917</v>
      </c>
      <c r="J223" s="113"/>
      <c r="K223" s="113"/>
      <c r="L223" s="113"/>
      <c r="M223" s="113">
        <v>0.1917</v>
      </c>
      <c r="N223" s="113"/>
      <c r="O223" s="113"/>
      <c r="P223" s="113"/>
      <c r="Q223" s="113"/>
      <c r="R223" s="113"/>
      <c r="S223" s="113"/>
      <c r="T223" s="113"/>
      <c r="U223" s="113"/>
      <c r="V223" s="113"/>
      <c r="W223" s="113"/>
      <c r="X223" s="113"/>
      <c r="Y223" s="113"/>
      <c r="Z223" s="113"/>
    </row>
    <row r="224" ht="27.75" customHeight="1" spans="1:26">
      <c r="A224" s="328" t="s">
        <v>2940</v>
      </c>
      <c r="B224" s="328" t="s">
        <v>2942</v>
      </c>
      <c r="C224" s="328" t="s">
        <v>2799</v>
      </c>
      <c r="D224" s="328" t="s">
        <v>679</v>
      </c>
      <c r="E224" s="328" t="s">
        <v>2791</v>
      </c>
      <c r="F224" s="328" t="s">
        <v>2807</v>
      </c>
      <c r="G224" s="328" t="s">
        <v>2808</v>
      </c>
      <c r="H224" s="113">
        <v>4.03968</v>
      </c>
      <c r="I224" s="113">
        <v>4.03968</v>
      </c>
      <c r="J224" s="113"/>
      <c r="K224" s="113"/>
      <c r="L224" s="113"/>
      <c r="M224" s="113">
        <v>4.03968</v>
      </c>
      <c r="N224" s="113"/>
      <c r="O224" s="113"/>
      <c r="P224" s="113"/>
      <c r="Q224" s="113"/>
      <c r="R224" s="113"/>
      <c r="S224" s="113"/>
      <c r="T224" s="113"/>
      <c r="U224" s="113"/>
      <c r="V224" s="113"/>
      <c r="W224" s="113"/>
      <c r="X224" s="113"/>
      <c r="Y224" s="113"/>
      <c r="Z224" s="113"/>
    </row>
    <row r="225" ht="27.75" customHeight="1" spans="1:26">
      <c r="A225" s="328" t="s">
        <v>2940</v>
      </c>
      <c r="B225" s="328" t="s">
        <v>2942</v>
      </c>
      <c r="C225" s="328" t="s">
        <v>2799</v>
      </c>
      <c r="D225" s="328" t="s">
        <v>1438</v>
      </c>
      <c r="E225" s="328" t="s">
        <v>2806</v>
      </c>
      <c r="F225" s="328" t="s">
        <v>2809</v>
      </c>
      <c r="G225" s="328" t="s">
        <v>2810</v>
      </c>
      <c r="H225" s="113">
        <v>0.141996</v>
      </c>
      <c r="I225" s="113">
        <v>0.141996</v>
      </c>
      <c r="J225" s="113"/>
      <c r="K225" s="113"/>
      <c r="L225" s="113"/>
      <c r="M225" s="113">
        <v>0.141996</v>
      </c>
      <c r="N225" s="113"/>
      <c r="O225" s="113"/>
      <c r="P225" s="113"/>
      <c r="Q225" s="113"/>
      <c r="R225" s="113"/>
      <c r="S225" s="113"/>
      <c r="T225" s="113"/>
      <c r="U225" s="113"/>
      <c r="V225" s="113"/>
      <c r="W225" s="113"/>
      <c r="X225" s="113"/>
      <c r="Y225" s="113"/>
      <c r="Z225" s="113"/>
    </row>
    <row r="226" ht="27.75" customHeight="1" spans="1:26">
      <c r="A226" s="328" t="s">
        <v>2940</v>
      </c>
      <c r="B226" s="328" t="s">
        <v>2942</v>
      </c>
      <c r="C226" s="328" t="s">
        <v>2799</v>
      </c>
      <c r="D226" s="328" t="s">
        <v>1438</v>
      </c>
      <c r="E226" s="328" t="s">
        <v>2806</v>
      </c>
      <c r="F226" s="328" t="s">
        <v>2809</v>
      </c>
      <c r="G226" s="328" t="s">
        <v>2810</v>
      </c>
      <c r="H226" s="113">
        <v>1.41996</v>
      </c>
      <c r="I226" s="113">
        <v>1.41996</v>
      </c>
      <c r="J226" s="113"/>
      <c r="K226" s="113"/>
      <c r="L226" s="113"/>
      <c r="M226" s="113">
        <v>1.41996</v>
      </c>
      <c r="N226" s="113"/>
      <c r="O226" s="113"/>
      <c r="P226" s="113"/>
      <c r="Q226" s="113"/>
      <c r="R226" s="113"/>
      <c r="S226" s="113"/>
      <c r="T226" s="113"/>
      <c r="U226" s="113"/>
      <c r="V226" s="113"/>
      <c r="W226" s="113"/>
      <c r="X226" s="113"/>
      <c r="Y226" s="113"/>
      <c r="Z226" s="113"/>
    </row>
    <row r="227" ht="27.75" customHeight="1" spans="1:26">
      <c r="A227" s="328" t="s">
        <v>2940</v>
      </c>
      <c r="B227" s="328" t="s">
        <v>2943</v>
      </c>
      <c r="C227" s="328" t="s">
        <v>2812</v>
      </c>
      <c r="D227" s="328" t="s">
        <v>2299</v>
      </c>
      <c r="E227" s="328" t="s">
        <v>2812</v>
      </c>
      <c r="F227" s="328" t="s">
        <v>2813</v>
      </c>
      <c r="G227" s="328" t="s">
        <v>2812</v>
      </c>
      <c r="H227" s="113">
        <v>9.695232</v>
      </c>
      <c r="I227" s="113">
        <v>9.695232</v>
      </c>
      <c r="J227" s="113"/>
      <c r="K227" s="113"/>
      <c r="L227" s="113"/>
      <c r="M227" s="113">
        <v>9.695232</v>
      </c>
      <c r="N227" s="113"/>
      <c r="O227" s="113"/>
      <c r="P227" s="113"/>
      <c r="Q227" s="113"/>
      <c r="R227" s="113"/>
      <c r="S227" s="113"/>
      <c r="T227" s="113"/>
      <c r="U227" s="113"/>
      <c r="V227" s="113"/>
      <c r="W227" s="113"/>
      <c r="X227" s="113"/>
      <c r="Y227" s="113"/>
      <c r="Z227" s="113"/>
    </row>
    <row r="228" ht="27.75" customHeight="1" spans="1:26">
      <c r="A228" s="328" t="s">
        <v>2940</v>
      </c>
      <c r="B228" s="328" t="s">
        <v>2944</v>
      </c>
      <c r="C228" s="328" t="s">
        <v>2815</v>
      </c>
      <c r="D228" s="328" t="s">
        <v>679</v>
      </c>
      <c r="E228" s="328" t="s">
        <v>2791</v>
      </c>
      <c r="F228" s="328" t="s">
        <v>2816</v>
      </c>
      <c r="G228" s="328" t="s">
        <v>2815</v>
      </c>
      <c r="H228" s="113">
        <v>582</v>
      </c>
      <c r="I228" s="113">
        <v>582</v>
      </c>
      <c r="J228" s="113"/>
      <c r="K228" s="113"/>
      <c r="L228" s="113"/>
      <c r="M228" s="113">
        <v>582</v>
      </c>
      <c r="N228" s="113"/>
      <c r="O228" s="113"/>
      <c r="P228" s="113"/>
      <c r="Q228" s="113"/>
      <c r="R228" s="113"/>
      <c r="S228" s="113"/>
      <c r="T228" s="113"/>
      <c r="U228" s="113"/>
      <c r="V228" s="113"/>
      <c r="W228" s="113"/>
      <c r="X228" s="113"/>
      <c r="Y228" s="113"/>
      <c r="Z228" s="113"/>
    </row>
    <row r="229" ht="27.75" customHeight="1" spans="1:26">
      <c r="A229" s="328" t="s">
        <v>2940</v>
      </c>
      <c r="B229" s="328" t="s">
        <v>2945</v>
      </c>
      <c r="C229" s="328" t="s">
        <v>2820</v>
      </c>
      <c r="D229" s="328" t="s">
        <v>679</v>
      </c>
      <c r="E229" s="328" t="s">
        <v>2791</v>
      </c>
      <c r="F229" s="328" t="s">
        <v>2821</v>
      </c>
      <c r="G229" s="328" t="s">
        <v>2822</v>
      </c>
      <c r="H229" s="113">
        <v>10.348232</v>
      </c>
      <c r="I229" s="113">
        <v>10.348232</v>
      </c>
      <c r="J229" s="113"/>
      <c r="K229" s="113"/>
      <c r="L229" s="113"/>
      <c r="M229" s="113">
        <v>10.348232</v>
      </c>
      <c r="N229" s="113"/>
      <c r="O229" s="113"/>
      <c r="P229" s="113"/>
      <c r="Q229" s="113"/>
      <c r="R229" s="113"/>
      <c r="S229" s="113"/>
      <c r="T229" s="113"/>
      <c r="U229" s="113"/>
      <c r="V229" s="113"/>
      <c r="W229" s="113"/>
      <c r="X229" s="113"/>
      <c r="Y229" s="113"/>
      <c r="Z229" s="113"/>
    </row>
    <row r="230" ht="27.75" customHeight="1" spans="1:26">
      <c r="A230" s="328" t="s">
        <v>2940</v>
      </c>
      <c r="B230" s="328" t="s">
        <v>2946</v>
      </c>
      <c r="C230" s="328" t="s">
        <v>2768</v>
      </c>
      <c r="D230" s="328" t="s">
        <v>679</v>
      </c>
      <c r="E230" s="328" t="s">
        <v>2791</v>
      </c>
      <c r="F230" s="328" t="s">
        <v>2824</v>
      </c>
      <c r="G230" s="328" t="s">
        <v>2768</v>
      </c>
      <c r="H230" s="113">
        <v>1</v>
      </c>
      <c r="I230" s="113">
        <v>1</v>
      </c>
      <c r="J230" s="113"/>
      <c r="K230" s="113"/>
      <c r="L230" s="113"/>
      <c r="M230" s="113">
        <v>1</v>
      </c>
      <c r="N230" s="113"/>
      <c r="O230" s="113"/>
      <c r="P230" s="113"/>
      <c r="Q230" s="113"/>
      <c r="R230" s="113"/>
      <c r="S230" s="113"/>
      <c r="T230" s="113"/>
      <c r="U230" s="113"/>
      <c r="V230" s="113"/>
      <c r="W230" s="113"/>
      <c r="X230" s="113"/>
      <c r="Y230" s="113"/>
      <c r="Z230" s="113"/>
    </row>
    <row r="231" ht="27.75" customHeight="1" spans="1:26">
      <c r="A231" s="328" t="s">
        <v>2940</v>
      </c>
      <c r="B231" s="328" t="s">
        <v>2947</v>
      </c>
      <c r="C231" s="328" t="s">
        <v>2826</v>
      </c>
      <c r="D231" s="328" t="s">
        <v>679</v>
      </c>
      <c r="E231" s="328" t="s">
        <v>2791</v>
      </c>
      <c r="F231" s="328" t="s">
        <v>2827</v>
      </c>
      <c r="G231" s="328" t="s">
        <v>2826</v>
      </c>
      <c r="H231" s="113">
        <v>2.83992</v>
      </c>
      <c r="I231" s="113">
        <v>2.83992</v>
      </c>
      <c r="J231" s="113"/>
      <c r="K231" s="113"/>
      <c r="L231" s="113"/>
      <c r="M231" s="113">
        <v>2.83992</v>
      </c>
      <c r="N231" s="113"/>
      <c r="O231" s="113"/>
      <c r="P231" s="113"/>
      <c r="Q231" s="113"/>
      <c r="R231" s="113"/>
      <c r="S231" s="113"/>
      <c r="T231" s="113"/>
      <c r="U231" s="113"/>
      <c r="V231" s="113"/>
      <c r="W231" s="113"/>
      <c r="X231" s="113"/>
      <c r="Y231" s="113"/>
      <c r="Z231" s="113"/>
    </row>
    <row r="232" ht="27.75" customHeight="1" spans="1:26">
      <c r="A232" s="328" t="s">
        <v>2940</v>
      </c>
      <c r="B232" s="328" t="s">
        <v>2945</v>
      </c>
      <c r="C232" s="328" t="s">
        <v>2820</v>
      </c>
      <c r="D232" s="328" t="s">
        <v>679</v>
      </c>
      <c r="E232" s="328" t="s">
        <v>2791</v>
      </c>
      <c r="F232" s="328" t="s">
        <v>2828</v>
      </c>
      <c r="G232" s="328" t="s">
        <v>2829</v>
      </c>
      <c r="H232" s="113">
        <v>3.5499</v>
      </c>
      <c r="I232" s="113">
        <v>3.5499</v>
      </c>
      <c r="J232" s="113"/>
      <c r="K232" s="113"/>
      <c r="L232" s="113"/>
      <c r="M232" s="113">
        <v>3.5499</v>
      </c>
      <c r="N232" s="113"/>
      <c r="O232" s="113"/>
      <c r="P232" s="113"/>
      <c r="Q232" s="113"/>
      <c r="R232" s="113"/>
      <c r="S232" s="113"/>
      <c r="T232" s="113"/>
      <c r="U232" s="113"/>
      <c r="V232" s="113"/>
      <c r="W232" s="113"/>
      <c r="X232" s="113"/>
      <c r="Y232" s="113"/>
      <c r="Z232" s="113"/>
    </row>
    <row r="233" ht="21" customHeight="1" spans="1:26">
      <c r="A233" s="350" t="s">
        <v>134</v>
      </c>
      <c r="B233" s="85"/>
      <c r="C233" s="85"/>
      <c r="D233" s="85"/>
      <c r="E233" s="85"/>
      <c r="F233" s="85"/>
      <c r="G233" s="85"/>
      <c r="H233" s="113">
        <v>158.5</v>
      </c>
      <c r="I233" s="113">
        <v>158.5</v>
      </c>
      <c r="J233" s="113"/>
      <c r="K233" s="113"/>
      <c r="L233" s="113"/>
      <c r="M233" s="113">
        <v>158.5</v>
      </c>
      <c r="N233" s="113"/>
      <c r="O233" s="113"/>
      <c r="P233" s="113"/>
      <c r="Q233" s="113"/>
      <c r="R233" s="113"/>
      <c r="S233" s="113"/>
      <c r="T233" s="113"/>
      <c r="U233" s="113"/>
      <c r="V233" s="113"/>
      <c r="W233" s="113"/>
      <c r="X233" s="113"/>
      <c r="Y233" s="113"/>
      <c r="Z233" s="113"/>
    </row>
    <row r="234" ht="21" customHeight="1" spans="1:26">
      <c r="A234" s="350" t="s">
        <v>136</v>
      </c>
      <c r="B234" s="85"/>
      <c r="C234" s="85"/>
      <c r="D234" s="85"/>
      <c r="E234" s="85"/>
      <c r="F234" s="85"/>
      <c r="G234" s="85"/>
      <c r="H234" s="113">
        <v>158.5</v>
      </c>
      <c r="I234" s="113">
        <v>158.5</v>
      </c>
      <c r="J234" s="113"/>
      <c r="K234" s="113"/>
      <c r="L234" s="113"/>
      <c r="M234" s="113">
        <v>158.5</v>
      </c>
      <c r="N234" s="113"/>
      <c r="O234" s="113"/>
      <c r="P234" s="113"/>
      <c r="Q234" s="113"/>
      <c r="R234" s="113"/>
      <c r="S234" s="113"/>
      <c r="T234" s="113"/>
      <c r="U234" s="113"/>
      <c r="V234" s="113"/>
      <c r="W234" s="113"/>
      <c r="X234" s="113"/>
      <c r="Y234" s="113"/>
      <c r="Z234" s="113"/>
    </row>
    <row r="235" ht="27.75" customHeight="1" spans="1:26">
      <c r="A235" s="328" t="s">
        <v>2948</v>
      </c>
      <c r="B235" s="328" t="s">
        <v>2949</v>
      </c>
      <c r="C235" s="328" t="s">
        <v>2815</v>
      </c>
      <c r="D235" s="328" t="s">
        <v>286</v>
      </c>
      <c r="E235" s="328" t="s">
        <v>2791</v>
      </c>
      <c r="F235" s="328" t="s">
        <v>2816</v>
      </c>
      <c r="G235" s="328" t="s">
        <v>2815</v>
      </c>
      <c r="H235" s="113">
        <v>12</v>
      </c>
      <c r="I235" s="113">
        <v>12</v>
      </c>
      <c r="J235" s="113"/>
      <c r="K235" s="113"/>
      <c r="L235" s="113"/>
      <c r="M235" s="113">
        <v>12</v>
      </c>
      <c r="N235" s="113"/>
      <c r="O235" s="113"/>
      <c r="P235" s="113"/>
      <c r="Q235" s="113"/>
      <c r="R235" s="113"/>
      <c r="S235" s="113"/>
      <c r="T235" s="113"/>
      <c r="U235" s="113"/>
      <c r="V235" s="113"/>
      <c r="W235" s="113"/>
      <c r="X235" s="113"/>
      <c r="Y235" s="113"/>
      <c r="Z235" s="113"/>
    </row>
    <row r="236" ht="27.75" customHeight="1" spans="1:26">
      <c r="A236" s="328" t="s">
        <v>2948</v>
      </c>
      <c r="B236" s="328" t="s">
        <v>2950</v>
      </c>
      <c r="C236" s="328" t="s">
        <v>2818</v>
      </c>
      <c r="D236" s="328" t="s">
        <v>286</v>
      </c>
      <c r="E236" s="328" t="s">
        <v>2791</v>
      </c>
      <c r="F236" s="328" t="s">
        <v>2816</v>
      </c>
      <c r="G236" s="328" t="s">
        <v>2815</v>
      </c>
      <c r="H236" s="113">
        <v>142</v>
      </c>
      <c r="I236" s="113">
        <v>142</v>
      </c>
      <c r="J236" s="113"/>
      <c r="K236" s="113"/>
      <c r="L236" s="113"/>
      <c r="M236" s="113">
        <v>142</v>
      </c>
      <c r="N236" s="113"/>
      <c r="O236" s="113"/>
      <c r="P236" s="113"/>
      <c r="Q236" s="113"/>
      <c r="R236" s="113"/>
      <c r="S236" s="113"/>
      <c r="T236" s="113"/>
      <c r="U236" s="113"/>
      <c r="V236" s="113"/>
      <c r="W236" s="113"/>
      <c r="X236" s="113"/>
      <c r="Y236" s="113"/>
      <c r="Z236" s="113"/>
    </row>
    <row r="237" ht="27.75" customHeight="1" spans="1:26">
      <c r="A237" s="328" t="s">
        <v>2948</v>
      </c>
      <c r="B237" s="328" t="s">
        <v>2951</v>
      </c>
      <c r="C237" s="328" t="s">
        <v>2820</v>
      </c>
      <c r="D237" s="328" t="s">
        <v>286</v>
      </c>
      <c r="E237" s="328" t="s">
        <v>2791</v>
      </c>
      <c r="F237" s="328" t="s">
        <v>2821</v>
      </c>
      <c r="G237" s="328" t="s">
        <v>2822</v>
      </c>
      <c r="H237" s="113">
        <v>3.5</v>
      </c>
      <c r="I237" s="113">
        <v>3.5</v>
      </c>
      <c r="J237" s="113"/>
      <c r="K237" s="113"/>
      <c r="L237" s="113"/>
      <c r="M237" s="113">
        <v>3.5</v>
      </c>
      <c r="N237" s="113"/>
      <c r="O237" s="113"/>
      <c r="P237" s="113"/>
      <c r="Q237" s="113"/>
      <c r="R237" s="113"/>
      <c r="S237" s="113"/>
      <c r="T237" s="113"/>
      <c r="U237" s="113"/>
      <c r="V237" s="113"/>
      <c r="W237" s="113"/>
      <c r="X237" s="113"/>
      <c r="Y237" s="113"/>
      <c r="Z237" s="113"/>
    </row>
    <row r="238" ht="27.75" customHeight="1" spans="1:26">
      <c r="A238" s="328" t="s">
        <v>2948</v>
      </c>
      <c r="B238" s="328" t="s">
        <v>2952</v>
      </c>
      <c r="C238" s="328" t="s">
        <v>2768</v>
      </c>
      <c r="D238" s="328" t="s">
        <v>599</v>
      </c>
      <c r="E238" s="328" t="s">
        <v>2791</v>
      </c>
      <c r="F238" s="328" t="s">
        <v>2824</v>
      </c>
      <c r="G238" s="328" t="s">
        <v>2768</v>
      </c>
      <c r="H238" s="113">
        <v>1</v>
      </c>
      <c r="I238" s="113">
        <v>1</v>
      </c>
      <c r="J238" s="113"/>
      <c r="K238" s="113"/>
      <c r="L238" s="113"/>
      <c r="M238" s="113">
        <v>1</v>
      </c>
      <c r="N238" s="113"/>
      <c r="O238" s="113"/>
      <c r="P238" s="113"/>
      <c r="Q238" s="113"/>
      <c r="R238" s="113"/>
      <c r="S238" s="113"/>
      <c r="T238" s="113"/>
      <c r="U238" s="113"/>
      <c r="V238" s="113"/>
      <c r="W238" s="113"/>
      <c r="X238" s="113"/>
      <c r="Y238" s="113"/>
      <c r="Z238" s="113"/>
    </row>
    <row r="239" ht="21" customHeight="1" spans="1:26">
      <c r="A239" s="350" t="s">
        <v>138</v>
      </c>
      <c r="B239" s="85"/>
      <c r="C239" s="85"/>
      <c r="D239" s="85"/>
      <c r="E239" s="85"/>
      <c r="F239" s="85"/>
      <c r="G239" s="85"/>
      <c r="H239" s="113">
        <v>1178.71</v>
      </c>
      <c r="I239" s="113">
        <v>1178.71</v>
      </c>
      <c r="J239" s="113"/>
      <c r="K239" s="113"/>
      <c r="L239" s="113"/>
      <c r="M239" s="113">
        <v>1178.71</v>
      </c>
      <c r="N239" s="113"/>
      <c r="O239" s="113"/>
      <c r="P239" s="113"/>
      <c r="Q239" s="113"/>
      <c r="R239" s="113"/>
      <c r="S239" s="113"/>
      <c r="T239" s="113"/>
      <c r="U239" s="113"/>
      <c r="V239" s="113"/>
      <c r="W239" s="113"/>
      <c r="X239" s="113"/>
      <c r="Y239" s="113"/>
      <c r="Z239" s="113"/>
    </row>
    <row r="240" ht="21" customHeight="1" spans="1:26">
      <c r="A240" s="350" t="s">
        <v>140</v>
      </c>
      <c r="B240" s="85"/>
      <c r="C240" s="85"/>
      <c r="D240" s="85"/>
      <c r="E240" s="85"/>
      <c r="F240" s="85"/>
      <c r="G240" s="85"/>
      <c r="H240" s="113">
        <v>1178.71</v>
      </c>
      <c r="I240" s="113">
        <v>1178.71</v>
      </c>
      <c r="J240" s="113"/>
      <c r="K240" s="113"/>
      <c r="L240" s="113"/>
      <c r="M240" s="113">
        <v>1178.71</v>
      </c>
      <c r="N240" s="113"/>
      <c r="O240" s="113"/>
      <c r="P240" s="113"/>
      <c r="Q240" s="113"/>
      <c r="R240" s="113"/>
      <c r="S240" s="113"/>
      <c r="T240" s="113"/>
      <c r="U240" s="113"/>
      <c r="V240" s="113"/>
      <c r="W240" s="113"/>
      <c r="X240" s="113"/>
      <c r="Y240" s="113"/>
      <c r="Z240" s="113"/>
    </row>
    <row r="241" ht="27.75" customHeight="1" spans="1:26">
      <c r="A241" s="328" t="s">
        <v>2953</v>
      </c>
      <c r="B241" s="328" t="s">
        <v>2954</v>
      </c>
      <c r="C241" s="328" t="s">
        <v>2815</v>
      </c>
      <c r="D241" s="328" t="s">
        <v>825</v>
      </c>
      <c r="E241" s="328" t="s">
        <v>2955</v>
      </c>
      <c r="F241" s="328" t="s">
        <v>2816</v>
      </c>
      <c r="G241" s="328" t="s">
        <v>2815</v>
      </c>
      <c r="H241" s="113">
        <v>774.7104</v>
      </c>
      <c r="I241" s="113">
        <v>774.7104</v>
      </c>
      <c r="J241" s="113"/>
      <c r="K241" s="113"/>
      <c r="L241" s="113"/>
      <c r="M241" s="113">
        <v>774.7104</v>
      </c>
      <c r="N241" s="113"/>
      <c r="O241" s="113"/>
      <c r="P241" s="113"/>
      <c r="Q241" s="113"/>
      <c r="R241" s="113"/>
      <c r="S241" s="113"/>
      <c r="T241" s="113"/>
      <c r="U241" s="113"/>
      <c r="V241" s="113"/>
      <c r="W241" s="113"/>
      <c r="X241" s="113"/>
      <c r="Y241" s="113"/>
      <c r="Z241" s="113"/>
    </row>
    <row r="242" ht="27.75" customHeight="1" spans="1:26">
      <c r="A242" s="328" t="s">
        <v>2953</v>
      </c>
      <c r="B242" s="328" t="s">
        <v>2954</v>
      </c>
      <c r="C242" s="328" t="s">
        <v>2815</v>
      </c>
      <c r="D242" s="328" t="s">
        <v>2299</v>
      </c>
      <c r="E242" s="328" t="s">
        <v>2812</v>
      </c>
      <c r="F242" s="328" t="s">
        <v>2816</v>
      </c>
      <c r="G242" s="328" t="s">
        <v>2815</v>
      </c>
      <c r="H242" s="113">
        <v>50.0004</v>
      </c>
      <c r="I242" s="113">
        <v>50.0004</v>
      </c>
      <c r="J242" s="113"/>
      <c r="K242" s="113"/>
      <c r="L242" s="113"/>
      <c r="M242" s="113">
        <v>50.0004</v>
      </c>
      <c r="N242" s="113"/>
      <c r="O242" s="113"/>
      <c r="P242" s="113"/>
      <c r="Q242" s="113"/>
      <c r="R242" s="113"/>
      <c r="S242" s="113"/>
      <c r="T242" s="113"/>
      <c r="U242" s="113"/>
      <c r="V242" s="113"/>
      <c r="W242" s="113"/>
      <c r="X242" s="113"/>
      <c r="Y242" s="113"/>
      <c r="Z242" s="113"/>
    </row>
    <row r="243" ht="27.75" customHeight="1" spans="1:26">
      <c r="A243" s="328" t="s">
        <v>2953</v>
      </c>
      <c r="B243" s="328" t="s">
        <v>2956</v>
      </c>
      <c r="C243" s="328" t="s">
        <v>2768</v>
      </c>
      <c r="D243" s="328" t="s">
        <v>825</v>
      </c>
      <c r="E243" s="328" t="s">
        <v>2955</v>
      </c>
      <c r="F243" s="328" t="s">
        <v>2824</v>
      </c>
      <c r="G243" s="328" t="s">
        <v>2768</v>
      </c>
      <c r="H243" s="113">
        <v>1</v>
      </c>
      <c r="I243" s="113">
        <v>1</v>
      </c>
      <c r="J243" s="113"/>
      <c r="K243" s="113"/>
      <c r="L243" s="113"/>
      <c r="M243" s="113">
        <v>1</v>
      </c>
      <c r="N243" s="113"/>
      <c r="O243" s="113"/>
      <c r="P243" s="113"/>
      <c r="Q243" s="113"/>
      <c r="R243" s="113"/>
      <c r="S243" s="113"/>
      <c r="T243" s="113"/>
      <c r="U243" s="113"/>
      <c r="V243" s="113"/>
      <c r="W243" s="113"/>
      <c r="X243" s="113"/>
      <c r="Y243" s="113"/>
      <c r="Z243" s="113"/>
    </row>
    <row r="244" ht="27.75" customHeight="1" spans="1:26">
      <c r="A244" s="328" t="s">
        <v>2953</v>
      </c>
      <c r="B244" s="328" t="s">
        <v>2957</v>
      </c>
      <c r="C244" s="328" t="s">
        <v>2685</v>
      </c>
      <c r="D244" s="328" t="s">
        <v>825</v>
      </c>
      <c r="E244" s="328" t="s">
        <v>2955</v>
      </c>
      <c r="F244" s="328" t="s">
        <v>2838</v>
      </c>
      <c r="G244" s="328" t="s">
        <v>2839</v>
      </c>
      <c r="H244" s="113">
        <v>75</v>
      </c>
      <c r="I244" s="113">
        <v>75</v>
      </c>
      <c r="J244" s="113"/>
      <c r="K244" s="113"/>
      <c r="L244" s="113"/>
      <c r="M244" s="113">
        <v>75</v>
      </c>
      <c r="N244" s="113"/>
      <c r="O244" s="113"/>
      <c r="P244" s="113"/>
      <c r="Q244" s="113"/>
      <c r="R244" s="113"/>
      <c r="S244" s="113"/>
      <c r="T244" s="113"/>
      <c r="U244" s="113"/>
      <c r="V244" s="113"/>
      <c r="W244" s="113"/>
      <c r="X244" s="113"/>
      <c r="Y244" s="113"/>
      <c r="Z244" s="113"/>
    </row>
    <row r="245" ht="27.75" customHeight="1" spans="1:26">
      <c r="A245" s="328" t="s">
        <v>2953</v>
      </c>
      <c r="B245" s="328" t="s">
        <v>2957</v>
      </c>
      <c r="C245" s="328" t="s">
        <v>2685</v>
      </c>
      <c r="D245" s="328" t="s">
        <v>1170</v>
      </c>
      <c r="E245" s="328" t="s">
        <v>2800</v>
      </c>
      <c r="F245" s="328" t="s">
        <v>2838</v>
      </c>
      <c r="G245" s="328" t="s">
        <v>2839</v>
      </c>
      <c r="H245" s="113">
        <v>170</v>
      </c>
      <c r="I245" s="113">
        <v>170</v>
      </c>
      <c r="J245" s="113"/>
      <c r="K245" s="113"/>
      <c r="L245" s="113"/>
      <c r="M245" s="113">
        <v>170</v>
      </c>
      <c r="N245" s="113"/>
      <c r="O245" s="113"/>
      <c r="P245" s="113"/>
      <c r="Q245" s="113"/>
      <c r="R245" s="113"/>
      <c r="S245" s="113"/>
      <c r="T245" s="113"/>
      <c r="U245" s="113"/>
      <c r="V245" s="113"/>
      <c r="W245" s="113"/>
      <c r="X245" s="113"/>
      <c r="Y245" s="113"/>
      <c r="Z245" s="113"/>
    </row>
    <row r="246" ht="27.75" customHeight="1" spans="1:26">
      <c r="A246" s="328" t="s">
        <v>2953</v>
      </c>
      <c r="B246" s="328" t="s">
        <v>2957</v>
      </c>
      <c r="C246" s="328" t="s">
        <v>2685</v>
      </c>
      <c r="D246" s="328" t="s">
        <v>1432</v>
      </c>
      <c r="E246" s="328" t="s">
        <v>2803</v>
      </c>
      <c r="F246" s="328" t="s">
        <v>2838</v>
      </c>
      <c r="G246" s="328" t="s">
        <v>2839</v>
      </c>
      <c r="H246" s="113">
        <v>107.9992</v>
      </c>
      <c r="I246" s="113">
        <v>107.9992</v>
      </c>
      <c r="J246" s="113"/>
      <c r="K246" s="113"/>
      <c r="L246" s="113"/>
      <c r="M246" s="113">
        <v>107.9992</v>
      </c>
      <c r="N246" s="113"/>
      <c r="O246" s="113"/>
      <c r="P246" s="113"/>
      <c r="Q246" s="113"/>
      <c r="R246" s="113"/>
      <c r="S246" s="113"/>
      <c r="T246" s="113"/>
      <c r="U246" s="113"/>
      <c r="V246" s="113"/>
      <c r="W246" s="113"/>
      <c r="X246" s="113"/>
      <c r="Y246" s="113"/>
      <c r="Z246" s="113"/>
    </row>
    <row r="247" ht="21" customHeight="1" spans="1:26">
      <c r="A247" s="350" t="s">
        <v>142</v>
      </c>
      <c r="B247" s="85"/>
      <c r="C247" s="85"/>
      <c r="D247" s="85"/>
      <c r="E247" s="85"/>
      <c r="F247" s="85"/>
      <c r="G247" s="85"/>
      <c r="H247" s="113">
        <v>94.3</v>
      </c>
      <c r="I247" s="113">
        <v>94.3</v>
      </c>
      <c r="J247" s="113"/>
      <c r="K247" s="113"/>
      <c r="L247" s="113"/>
      <c r="M247" s="113">
        <v>94.3</v>
      </c>
      <c r="N247" s="113"/>
      <c r="O247" s="113"/>
      <c r="P247" s="113"/>
      <c r="Q247" s="113"/>
      <c r="R247" s="113"/>
      <c r="S247" s="113"/>
      <c r="T247" s="113"/>
      <c r="U247" s="113"/>
      <c r="V247" s="113"/>
      <c r="W247" s="113"/>
      <c r="X247" s="113"/>
      <c r="Y247" s="113"/>
      <c r="Z247" s="113"/>
    </row>
    <row r="248" ht="21" customHeight="1" spans="1:26">
      <c r="A248" s="350" t="s">
        <v>144</v>
      </c>
      <c r="B248" s="85"/>
      <c r="C248" s="85"/>
      <c r="D248" s="85"/>
      <c r="E248" s="85"/>
      <c r="F248" s="85"/>
      <c r="G248" s="85"/>
      <c r="H248" s="113">
        <v>94.3</v>
      </c>
      <c r="I248" s="113">
        <v>94.3</v>
      </c>
      <c r="J248" s="113"/>
      <c r="K248" s="113"/>
      <c r="L248" s="113"/>
      <c r="M248" s="113">
        <v>94.3</v>
      </c>
      <c r="N248" s="113"/>
      <c r="O248" s="113"/>
      <c r="P248" s="113"/>
      <c r="Q248" s="113"/>
      <c r="R248" s="113"/>
      <c r="S248" s="113"/>
      <c r="T248" s="113"/>
      <c r="U248" s="113"/>
      <c r="V248" s="113"/>
      <c r="W248" s="113"/>
      <c r="X248" s="113"/>
      <c r="Y248" s="113"/>
      <c r="Z248" s="113"/>
    </row>
    <row r="249" ht="27.75" customHeight="1" spans="1:26">
      <c r="A249" s="328" t="s">
        <v>2958</v>
      </c>
      <c r="B249" s="328" t="s">
        <v>2959</v>
      </c>
      <c r="C249" s="328" t="s">
        <v>2815</v>
      </c>
      <c r="D249" s="328" t="s">
        <v>442</v>
      </c>
      <c r="E249" s="328" t="s">
        <v>2791</v>
      </c>
      <c r="F249" s="328" t="s">
        <v>2816</v>
      </c>
      <c r="G249" s="328" t="s">
        <v>2815</v>
      </c>
      <c r="H249" s="113">
        <v>12</v>
      </c>
      <c r="I249" s="113">
        <v>12</v>
      </c>
      <c r="J249" s="113"/>
      <c r="K249" s="113"/>
      <c r="L249" s="113"/>
      <c r="M249" s="113">
        <v>12</v>
      </c>
      <c r="N249" s="113"/>
      <c r="O249" s="113"/>
      <c r="P249" s="113"/>
      <c r="Q249" s="113"/>
      <c r="R249" s="113"/>
      <c r="S249" s="113"/>
      <c r="T249" s="113"/>
      <c r="U249" s="113"/>
      <c r="V249" s="113"/>
      <c r="W249" s="113"/>
      <c r="X249" s="113"/>
      <c r="Y249" s="113"/>
      <c r="Z249" s="113"/>
    </row>
    <row r="250" ht="27.75" customHeight="1" spans="1:26">
      <c r="A250" s="328" t="s">
        <v>2958</v>
      </c>
      <c r="B250" s="328" t="s">
        <v>2960</v>
      </c>
      <c r="C250" s="328" t="s">
        <v>2818</v>
      </c>
      <c r="D250" s="328" t="s">
        <v>442</v>
      </c>
      <c r="E250" s="328" t="s">
        <v>2791</v>
      </c>
      <c r="F250" s="328" t="s">
        <v>2816</v>
      </c>
      <c r="G250" s="328" t="s">
        <v>2815</v>
      </c>
      <c r="H250" s="113">
        <v>79.2</v>
      </c>
      <c r="I250" s="113">
        <v>79.2</v>
      </c>
      <c r="J250" s="113"/>
      <c r="K250" s="113"/>
      <c r="L250" s="113"/>
      <c r="M250" s="113">
        <v>79.2</v>
      </c>
      <c r="N250" s="113"/>
      <c r="O250" s="113"/>
      <c r="P250" s="113"/>
      <c r="Q250" s="113"/>
      <c r="R250" s="113"/>
      <c r="S250" s="113"/>
      <c r="T250" s="113"/>
      <c r="U250" s="113"/>
      <c r="V250" s="113"/>
      <c r="W250" s="113"/>
      <c r="X250" s="113"/>
      <c r="Y250" s="113"/>
      <c r="Z250" s="113"/>
    </row>
    <row r="251" ht="27.75" customHeight="1" spans="1:26">
      <c r="A251" s="328" t="s">
        <v>2958</v>
      </c>
      <c r="B251" s="328" t="s">
        <v>2961</v>
      </c>
      <c r="C251" s="328" t="s">
        <v>2820</v>
      </c>
      <c r="D251" s="328" t="s">
        <v>442</v>
      </c>
      <c r="E251" s="328" t="s">
        <v>2791</v>
      </c>
      <c r="F251" s="328" t="s">
        <v>2821</v>
      </c>
      <c r="G251" s="328" t="s">
        <v>2822</v>
      </c>
      <c r="H251" s="113">
        <v>2.1</v>
      </c>
      <c r="I251" s="113">
        <v>2.1</v>
      </c>
      <c r="J251" s="113"/>
      <c r="K251" s="113"/>
      <c r="L251" s="113"/>
      <c r="M251" s="113">
        <v>2.1</v>
      </c>
      <c r="N251" s="113"/>
      <c r="O251" s="113"/>
      <c r="P251" s="113"/>
      <c r="Q251" s="113"/>
      <c r="R251" s="113"/>
      <c r="S251" s="113"/>
      <c r="T251" s="113"/>
      <c r="U251" s="113"/>
      <c r="V251" s="113"/>
      <c r="W251" s="113"/>
      <c r="X251" s="113"/>
      <c r="Y251" s="113"/>
      <c r="Z251" s="113"/>
    </row>
    <row r="252" ht="27.75" customHeight="1" spans="1:26">
      <c r="A252" s="328" t="s">
        <v>2958</v>
      </c>
      <c r="B252" s="328" t="s">
        <v>2962</v>
      </c>
      <c r="C252" s="328" t="s">
        <v>2768</v>
      </c>
      <c r="D252" s="328" t="s">
        <v>442</v>
      </c>
      <c r="E252" s="328" t="s">
        <v>2791</v>
      </c>
      <c r="F252" s="328" t="s">
        <v>2824</v>
      </c>
      <c r="G252" s="328" t="s">
        <v>2768</v>
      </c>
      <c r="H252" s="113">
        <v>1</v>
      </c>
      <c r="I252" s="113">
        <v>1</v>
      </c>
      <c r="J252" s="113"/>
      <c r="K252" s="113"/>
      <c r="L252" s="113"/>
      <c r="M252" s="113">
        <v>1</v>
      </c>
      <c r="N252" s="113"/>
      <c r="O252" s="113"/>
      <c r="P252" s="113"/>
      <c r="Q252" s="113"/>
      <c r="R252" s="113"/>
      <c r="S252" s="113"/>
      <c r="T252" s="113"/>
      <c r="U252" s="113"/>
      <c r="V252" s="113"/>
      <c r="W252" s="113"/>
      <c r="X252" s="113"/>
      <c r="Y252" s="113"/>
      <c r="Z252" s="113"/>
    </row>
    <row r="253" ht="21" customHeight="1" spans="1:26">
      <c r="A253" s="350" t="s">
        <v>146</v>
      </c>
      <c r="B253" s="85"/>
      <c r="C253" s="85"/>
      <c r="D253" s="85"/>
      <c r="E253" s="85"/>
      <c r="F253" s="85"/>
      <c r="G253" s="85"/>
      <c r="H253" s="113">
        <v>577.6</v>
      </c>
      <c r="I253" s="113">
        <v>577.6</v>
      </c>
      <c r="J253" s="113"/>
      <c r="K253" s="113"/>
      <c r="L253" s="113"/>
      <c r="M253" s="113">
        <v>577.6</v>
      </c>
      <c r="N253" s="113"/>
      <c r="O253" s="113"/>
      <c r="P253" s="113"/>
      <c r="Q253" s="113"/>
      <c r="R253" s="113"/>
      <c r="S253" s="113"/>
      <c r="T253" s="113"/>
      <c r="U253" s="113"/>
      <c r="V253" s="113"/>
      <c r="W253" s="113"/>
      <c r="X253" s="113"/>
      <c r="Y253" s="113"/>
      <c r="Z253" s="113"/>
    </row>
    <row r="254" ht="21" customHeight="1" spans="1:26">
      <c r="A254" s="350" t="s">
        <v>148</v>
      </c>
      <c r="B254" s="85"/>
      <c r="C254" s="85"/>
      <c r="D254" s="85"/>
      <c r="E254" s="85"/>
      <c r="F254" s="85"/>
      <c r="G254" s="85"/>
      <c r="H254" s="113">
        <v>577.6</v>
      </c>
      <c r="I254" s="113">
        <v>577.6</v>
      </c>
      <c r="J254" s="113"/>
      <c r="K254" s="113"/>
      <c r="L254" s="113"/>
      <c r="M254" s="113">
        <v>577.6</v>
      </c>
      <c r="N254" s="113"/>
      <c r="O254" s="113"/>
      <c r="P254" s="113"/>
      <c r="Q254" s="113"/>
      <c r="R254" s="113"/>
      <c r="S254" s="113"/>
      <c r="T254" s="113"/>
      <c r="U254" s="113"/>
      <c r="V254" s="113"/>
      <c r="W254" s="113"/>
      <c r="X254" s="113"/>
      <c r="Y254" s="113"/>
      <c r="Z254" s="113"/>
    </row>
    <row r="255" ht="27.75" customHeight="1" spans="1:26">
      <c r="A255" s="328" t="s">
        <v>2963</v>
      </c>
      <c r="B255" s="328" t="s">
        <v>2964</v>
      </c>
      <c r="C255" s="328" t="s">
        <v>2867</v>
      </c>
      <c r="D255" s="328" t="s">
        <v>286</v>
      </c>
      <c r="E255" s="328" t="s">
        <v>2791</v>
      </c>
      <c r="F255" s="328" t="s">
        <v>2792</v>
      </c>
      <c r="G255" s="328" t="s">
        <v>2793</v>
      </c>
      <c r="H255" s="113">
        <v>144.0828</v>
      </c>
      <c r="I255" s="113">
        <v>144.0828</v>
      </c>
      <c r="J255" s="113"/>
      <c r="K255" s="113"/>
      <c r="L255" s="113"/>
      <c r="M255" s="113">
        <v>144.0828</v>
      </c>
      <c r="N255" s="113"/>
      <c r="O255" s="113"/>
      <c r="P255" s="113"/>
      <c r="Q255" s="113"/>
      <c r="R255" s="113"/>
      <c r="S255" s="113"/>
      <c r="T255" s="113"/>
      <c r="U255" s="113"/>
      <c r="V255" s="113"/>
      <c r="W255" s="113"/>
      <c r="X255" s="113"/>
      <c r="Y255" s="113"/>
      <c r="Z255" s="113"/>
    </row>
    <row r="256" ht="27.75" customHeight="1" spans="1:26">
      <c r="A256" s="328" t="s">
        <v>2963</v>
      </c>
      <c r="B256" s="328" t="s">
        <v>2964</v>
      </c>
      <c r="C256" s="328" t="s">
        <v>2867</v>
      </c>
      <c r="D256" s="328" t="s">
        <v>354</v>
      </c>
      <c r="E256" s="328" t="s">
        <v>2965</v>
      </c>
      <c r="F256" s="328" t="s">
        <v>2792</v>
      </c>
      <c r="G256" s="328" t="s">
        <v>2793</v>
      </c>
      <c r="H256" s="113">
        <v>2.9832</v>
      </c>
      <c r="I256" s="113">
        <v>2.9832</v>
      </c>
      <c r="J256" s="113"/>
      <c r="K256" s="113"/>
      <c r="L256" s="113"/>
      <c r="M256" s="113">
        <v>2.9832</v>
      </c>
      <c r="N256" s="113"/>
      <c r="O256" s="113"/>
      <c r="P256" s="113"/>
      <c r="Q256" s="113"/>
      <c r="R256" s="113"/>
      <c r="S256" s="113"/>
      <c r="T256" s="113"/>
      <c r="U256" s="113"/>
      <c r="V256" s="113"/>
      <c r="W256" s="113"/>
      <c r="X256" s="113"/>
      <c r="Y256" s="113"/>
      <c r="Z256" s="113"/>
    </row>
    <row r="257" ht="27.75" customHeight="1" spans="1:26">
      <c r="A257" s="328" t="s">
        <v>2963</v>
      </c>
      <c r="B257" s="328" t="s">
        <v>2964</v>
      </c>
      <c r="C257" s="328" t="s">
        <v>2867</v>
      </c>
      <c r="D257" s="328" t="s">
        <v>922</v>
      </c>
      <c r="E257" s="328" t="s">
        <v>2966</v>
      </c>
      <c r="F257" s="328" t="s">
        <v>2792</v>
      </c>
      <c r="G257" s="328" t="s">
        <v>2793</v>
      </c>
      <c r="H257" s="113">
        <v>39.7032</v>
      </c>
      <c r="I257" s="113">
        <v>39.7032</v>
      </c>
      <c r="J257" s="113"/>
      <c r="K257" s="113"/>
      <c r="L257" s="113"/>
      <c r="M257" s="113">
        <v>39.7032</v>
      </c>
      <c r="N257" s="113"/>
      <c r="O257" s="113"/>
      <c r="P257" s="113"/>
      <c r="Q257" s="113"/>
      <c r="R257" s="113"/>
      <c r="S257" s="113"/>
      <c r="T257" s="113"/>
      <c r="U257" s="113"/>
      <c r="V257" s="113"/>
      <c r="W257" s="113"/>
      <c r="X257" s="113"/>
      <c r="Y257" s="113"/>
      <c r="Z257" s="113"/>
    </row>
    <row r="258" ht="27.75" customHeight="1" spans="1:26">
      <c r="A258" s="328" t="s">
        <v>2963</v>
      </c>
      <c r="B258" s="328" t="s">
        <v>2964</v>
      </c>
      <c r="C258" s="328" t="s">
        <v>2867</v>
      </c>
      <c r="D258" s="328" t="s">
        <v>286</v>
      </c>
      <c r="E258" s="328" t="s">
        <v>2791</v>
      </c>
      <c r="F258" s="328" t="s">
        <v>2794</v>
      </c>
      <c r="G258" s="328" t="s">
        <v>2795</v>
      </c>
      <c r="H258" s="113">
        <v>80.436252</v>
      </c>
      <c r="I258" s="113">
        <v>80.436252</v>
      </c>
      <c r="J258" s="113"/>
      <c r="K258" s="113"/>
      <c r="L258" s="113"/>
      <c r="M258" s="113">
        <v>80.436252</v>
      </c>
      <c r="N258" s="113"/>
      <c r="O258" s="113"/>
      <c r="P258" s="113"/>
      <c r="Q258" s="113"/>
      <c r="R258" s="113"/>
      <c r="S258" s="113"/>
      <c r="T258" s="113"/>
      <c r="U258" s="113"/>
      <c r="V258" s="113"/>
      <c r="W258" s="113"/>
      <c r="X258" s="113"/>
      <c r="Y258" s="113"/>
      <c r="Z258" s="113"/>
    </row>
    <row r="259" ht="27.75" customHeight="1" spans="1:26">
      <c r="A259" s="328" t="s">
        <v>2963</v>
      </c>
      <c r="B259" s="328" t="s">
        <v>2964</v>
      </c>
      <c r="C259" s="328" t="s">
        <v>2867</v>
      </c>
      <c r="D259" s="328" t="s">
        <v>354</v>
      </c>
      <c r="E259" s="328" t="s">
        <v>2965</v>
      </c>
      <c r="F259" s="328" t="s">
        <v>2794</v>
      </c>
      <c r="G259" s="328" t="s">
        <v>2795</v>
      </c>
      <c r="H259" s="113">
        <v>2.0376</v>
      </c>
      <c r="I259" s="113">
        <v>2.0376</v>
      </c>
      <c r="J259" s="113"/>
      <c r="K259" s="113"/>
      <c r="L259" s="113"/>
      <c r="M259" s="113">
        <v>2.0376</v>
      </c>
      <c r="N259" s="113"/>
      <c r="O259" s="113"/>
      <c r="P259" s="113"/>
      <c r="Q259" s="113"/>
      <c r="R259" s="113"/>
      <c r="S259" s="113"/>
      <c r="T259" s="113"/>
      <c r="U259" s="113"/>
      <c r="V259" s="113"/>
      <c r="W259" s="113"/>
      <c r="X259" s="113"/>
      <c r="Y259" s="113"/>
      <c r="Z259" s="113"/>
    </row>
    <row r="260" ht="27.75" customHeight="1" spans="1:26">
      <c r="A260" s="328" t="s">
        <v>2963</v>
      </c>
      <c r="B260" s="328" t="s">
        <v>2964</v>
      </c>
      <c r="C260" s="328" t="s">
        <v>2867</v>
      </c>
      <c r="D260" s="328" t="s">
        <v>922</v>
      </c>
      <c r="E260" s="328" t="s">
        <v>2966</v>
      </c>
      <c r="F260" s="328" t="s">
        <v>2794</v>
      </c>
      <c r="G260" s="328" t="s">
        <v>2795</v>
      </c>
      <c r="H260" s="113">
        <v>26.3604</v>
      </c>
      <c r="I260" s="113">
        <v>26.3604</v>
      </c>
      <c r="J260" s="113"/>
      <c r="K260" s="113"/>
      <c r="L260" s="113"/>
      <c r="M260" s="113">
        <v>26.3604</v>
      </c>
      <c r="N260" s="113"/>
      <c r="O260" s="113"/>
      <c r="P260" s="113"/>
      <c r="Q260" s="113"/>
      <c r="R260" s="113"/>
      <c r="S260" s="113"/>
      <c r="T260" s="113"/>
      <c r="U260" s="113"/>
      <c r="V260" s="113"/>
      <c r="W260" s="113"/>
      <c r="X260" s="113"/>
      <c r="Y260" s="113"/>
      <c r="Z260" s="113"/>
    </row>
    <row r="261" ht="27.75" customHeight="1" spans="1:26">
      <c r="A261" s="328" t="s">
        <v>2963</v>
      </c>
      <c r="B261" s="328" t="s">
        <v>2964</v>
      </c>
      <c r="C261" s="328" t="s">
        <v>2867</v>
      </c>
      <c r="D261" s="328" t="s">
        <v>286</v>
      </c>
      <c r="E261" s="328" t="s">
        <v>2791</v>
      </c>
      <c r="F261" s="328" t="s">
        <v>2796</v>
      </c>
      <c r="G261" s="328" t="s">
        <v>2797</v>
      </c>
      <c r="H261" s="113">
        <v>12.0069</v>
      </c>
      <c r="I261" s="113">
        <v>12.0069</v>
      </c>
      <c r="J261" s="113"/>
      <c r="K261" s="113"/>
      <c r="L261" s="113"/>
      <c r="M261" s="113">
        <v>12.0069</v>
      </c>
      <c r="N261" s="113"/>
      <c r="O261" s="113"/>
      <c r="P261" s="113"/>
      <c r="Q261" s="113"/>
      <c r="R261" s="113"/>
      <c r="S261" s="113"/>
      <c r="T261" s="113"/>
      <c r="U261" s="113"/>
      <c r="V261" s="113"/>
      <c r="W261" s="113"/>
      <c r="X261" s="113"/>
      <c r="Y261" s="113"/>
      <c r="Z261" s="113"/>
    </row>
    <row r="262" ht="27.75" customHeight="1" spans="1:26">
      <c r="A262" s="328" t="s">
        <v>2963</v>
      </c>
      <c r="B262" s="328" t="s">
        <v>2964</v>
      </c>
      <c r="C262" s="328" t="s">
        <v>2867</v>
      </c>
      <c r="D262" s="328" t="s">
        <v>354</v>
      </c>
      <c r="E262" s="328" t="s">
        <v>2965</v>
      </c>
      <c r="F262" s="328" t="s">
        <v>2796</v>
      </c>
      <c r="G262" s="328" t="s">
        <v>2797</v>
      </c>
      <c r="H262" s="113">
        <v>0.2486</v>
      </c>
      <c r="I262" s="113">
        <v>0.2486</v>
      </c>
      <c r="J262" s="113"/>
      <c r="K262" s="113"/>
      <c r="L262" s="113"/>
      <c r="M262" s="113">
        <v>0.2486</v>
      </c>
      <c r="N262" s="113"/>
      <c r="O262" s="113"/>
      <c r="P262" s="113"/>
      <c r="Q262" s="113"/>
      <c r="R262" s="113"/>
      <c r="S262" s="113"/>
      <c r="T262" s="113"/>
      <c r="U262" s="113"/>
      <c r="V262" s="113"/>
      <c r="W262" s="113"/>
      <c r="X262" s="113"/>
      <c r="Y262" s="113"/>
      <c r="Z262" s="113"/>
    </row>
    <row r="263" ht="27.75" customHeight="1" spans="1:26">
      <c r="A263" s="328" t="s">
        <v>2963</v>
      </c>
      <c r="B263" s="328" t="s">
        <v>2964</v>
      </c>
      <c r="C263" s="328" t="s">
        <v>2867</v>
      </c>
      <c r="D263" s="328" t="s">
        <v>922</v>
      </c>
      <c r="E263" s="328" t="s">
        <v>2966</v>
      </c>
      <c r="F263" s="328" t="s">
        <v>2796</v>
      </c>
      <c r="G263" s="328" t="s">
        <v>2797</v>
      </c>
      <c r="H263" s="113">
        <v>3.3086</v>
      </c>
      <c r="I263" s="113">
        <v>3.3086</v>
      </c>
      <c r="J263" s="113"/>
      <c r="K263" s="113"/>
      <c r="L263" s="113"/>
      <c r="M263" s="113">
        <v>3.3086</v>
      </c>
      <c r="N263" s="113"/>
      <c r="O263" s="113"/>
      <c r="P263" s="113"/>
      <c r="Q263" s="113"/>
      <c r="R263" s="113"/>
      <c r="S263" s="113"/>
      <c r="T263" s="113"/>
      <c r="U263" s="113"/>
      <c r="V263" s="113"/>
      <c r="W263" s="113"/>
      <c r="X263" s="113"/>
      <c r="Y263" s="113"/>
      <c r="Z263" s="113"/>
    </row>
    <row r="264" ht="27.75" customHeight="1" spans="1:26">
      <c r="A264" s="328" t="s">
        <v>2963</v>
      </c>
      <c r="B264" s="328" t="s">
        <v>2964</v>
      </c>
      <c r="C264" s="328" t="s">
        <v>2867</v>
      </c>
      <c r="D264" s="328" t="s">
        <v>286</v>
      </c>
      <c r="E264" s="328" t="s">
        <v>2791</v>
      </c>
      <c r="F264" s="328" t="s">
        <v>2869</v>
      </c>
      <c r="G264" s="328" t="s">
        <v>2870</v>
      </c>
      <c r="H264" s="113">
        <v>49.9344</v>
      </c>
      <c r="I264" s="113">
        <v>49.9344</v>
      </c>
      <c r="J264" s="113"/>
      <c r="K264" s="113"/>
      <c r="L264" s="113"/>
      <c r="M264" s="113">
        <v>49.9344</v>
      </c>
      <c r="N264" s="113"/>
      <c r="O264" s="113"/>
      <c r="P264" s="113"/>
      <c r="Q264" s="113"/>
      <c r="R264" s="113"/>
      <c r="S264" s="113"/>
      <c r="T264" s="113"/>
      <c r="U264" s="113"/>
      <c r="V264" s="113"/>
      <c r="W264" s="113"/>
      <c r="X264" s="113"/>
      <c r="Y264" s="113"/>
      <c r="Z264" s="113"/>
    </row>
    <row r="265" ht="27.75" customHeight="1" spans="1:26">
      <c r="A265" s="328" t="s">
        <v>2963</v>
      </c>
      <c r="B265" s="328" t="s">
        <v>2964</v>
      </c>
      <c r="C265" s="328" t="s">
        <v>2867</v>
      </c>
      <c r="D265" s="328" t="s">
        <v>922</v>
      </c>
      <c r="E265" s="328" t="s">
        <v>2966</v>
      </c>
      <c r="F265" s="328" t="s">
        <v>2869</v>
      </c>
      <c r="G265" s="328" t="s">
        <v>2870</v>
      </c>
      <c r="H265" s="113">
        <v>1.1028</v>
      </c>
      <c r="I265" s="113">
        <v>1.1028</v>
      </c>
      <c r="J265" s="113"/>
      <c r="K265" s="113"/>
      <c r="L265" s="113"/>
      <c r="M265" s="113">
        <v>1.1028</v>
      </c>
      <c r="N265" s="113"/>
      <c r="O265" s="113"/>
      <c r="P265" s="113"/>
      <c r="Q265" s="113"/>
      <c r="R265" s="113"/>
      <c r="S265" s="113"/>
      <c r="T265" s="113"/>
      <c r="U265" s="113"/>
      <c r="V265" s="113"/>
      <c r="W265" s="113"/>
      <c r="X265" s="113"/>
      <c r="Y265" s="113"/>
      <c r="Z265" s="113"/>
    </row>
    <row r="266" ht="27.75" customHeight="1" spans="1:26">
      <c r="A266" s="328" t="s">
        <v>2963</v>
      </c>
      <c r="B266" s="328" t="s">
        <v>2967</v>
      </c>
      <c r="C266" s="328" t="s">
        <v>2799</v>
      </c>
      <c r="D266" s="328" t="s">
        <v>1170</v>
      </c>
      <c r="E266" s="328" t="s">
        <v>2800</v>
      </c>
      <c r="F266" s="328" t="s">
        <v>2801</v>
      </c>
      <c r="G266" s="328" t="s">
        <v>2802</v>
      </c>
      <c r="H266" s="113">
        <v>48.343989</v>
      </c>
      <c r="I266" s="113">
        <v>48.343989</v>
      </c>
      <c r="J266" s="113"/>
      <c r="K266" s="113"/>
      <c r="L266" s="113"/>
      <c r="M266" s="113">
        <v>48.343989</v>
      </c>
      <c r="N266" s="113"/>
      <c r="O266" s="113"/>
      <c r="P266" s="113"/>
      <c r="Q266" s="113"/>
      <c r="R266" s="113"/>
      <c r="S266" s="113"/>
      <c r="T266" s="113"/>
      <c r="U266" s="113"/>
      <c r="V266" s="113"/>
      <c r="W266" s="113"/>
      <c r="X266" s="113"/>
      <c r="Y266" s="113"/>
      <c r="Z266" s="113"/>
    </row>
    <row r="267" ht="27.75" customHeight="1" spans="1:26">
      <c r="A267" s="328" t="s">
        <v>2963</v>
      </c>
      <c r="B267" s="328" t="s">
        <v>2967</v>
      </c>
      <c r="C267" s="328" t="s">
        <v>2799</v>
      </c>
      <c r="D267" s="328" t="s">
        <v>1434</v>
      </c>
      <c r="E267" s="328" t="s">
        <v>2968</v>
      </c>
      <c r="F267" s="328" t="s">
        <v>2804</v>
      </c>
      <c r="G267" s="328" t="s">
        <v>2805</v>
      </c>
      <c r="H267" s="113">
        <v>33.441313</v>
      </c>
      <c r="I267" s="113">
        <v>33.441313</v>
      </c>
      <c r="J267" s="113"/>
      <c r="K267" s="113"/>
      <c r="L267" s="113"/>
      <c r="M267" s="113">
        <v>33.441313</v>
      </c>
      <c r="N267" s="113"/>
      <c r="O267" s="113"/>
      <c r="P267" s="113"/>
      <c r="Q267" s="113"/>
      <c r="R267" s="113"/>
      <c r="S267" s="113"/>
      <c r="T267" s="113"/>
      <c r="U267" s="113"/>
      <c r="V267" s="113"/>
      <c r="W267" s="113"/>
      <c r="X267" s="113"/>
      <c r="Y267" s="113"/>
      <c r="Z267" s="113"/>
    </row>
    <row r="268" ht="27.75" customHeight="1" spans="1:26">
      <c r="A268" s="328" t="s">
        <v>2963</v>
      </c>
      <c r="B268" s="328" t="s">
        <v>2967</v>
      </c>
      <c r="C268" s="328" t="s">
        <v>2799</v>
      </c>
      <c r="D268" s="328" t="s">
        <v>1438</v>
      </c>
      <c r="E268" s="328" t="s">
        <v>2806</v>
      </c>
      <c r="F268" s="328" t="s">
        <v>2804</v>
      </c>
      <c r="G268" s="328" t="s">
        <v>2805</v>
      </c>
      <c r="H268" s="113">
        <v>1.278</v>
      </c>
      <c r="I268" s="113">
        <v>1.278</v>
      </c>
      <c r="J268" s="113"/>
      <c r="K268" s="113"/>
      <c r="L268" s="113"/>
      <c r="M268" s="113">
        <v>1.278</v>
      </c>
      <c r="N268" s="113"/>
      <c r="O268" s="113"/>
      <c r="P268" s="113"/>
      <c r="Q268" s="113"/>
      <c r="R268" s="113"/>
      <c r="S268" s="113"/>
      <c r="T268" s="113"/>
      <c r="U268" s="113"/>
      <c r="V268" s="113"/>
      <c r="W268" s="113"/>
      <c r="X268" s="113"/>
      <c r="Y268" s="113"/>
      <c r="Z268" s="113"/>
    </row>
    <row r="269" ht="27.75" customHeight="1" spans="1:26">
      <c r="A269" s="328" t="s">
        <v>2963</v>
      </c>
      <c r="B269" s="328" t="s">
        <v>2967</v>
      </c>
      <c r="C269" s="328" t="s">
        <v>2799</v>
      </c>
      <c r="D269" s="328" t="s">
        <v>286</v>
      </c>
      <c r="E269" s="328" t="s">
        <v>2791</v>
      </c>
      <c r="F269" s="328" t="s">
        <v>2807</v>
      </c>
      <c r="G269" s="328" t="s">
        <v>2808</v>
      </c>
      <c r="H269" s="113">
        <v>10.906057</v>
      </c>
      <c r="I269" s="113">
        <v>10.906057</v>
      </c>
      <c r="J269" s="113"/>
      <c r="K269" s="113"/>
      <c r="L269" s="113"/>
      <c r="M269" s="113">
        <v>10.906057</v>
      </c>
      <c r="N269" s="113"/>
      <c r="O269" s="113"/>
      <c r="P269" s="113"/>
      <c r="Q269" s="113"/>
      <c r="R269" s="113"/>
      <c r="S269" s="113"/>
      <c r="T269" s="113"/>
      <c r="U269" s="113"/>
      <c r="V269" s="113"/>
      <c r="W269" s="113"/>
      <c r="X269" s="113"/>
      <c r="Y269" s="113"/>
      <c r="Z269" s="113"/>
    </row>
    <row r="270" ht="27.75" customHeight="1" spans="1:26">
      <c r="A270" s="328" t="s">
        <v>2963</v>
      </c>
      <c r="B270" s="328" t="s">
        <v>2967</v>
      </c>
      <c r="C270" s="328" t="s">
        <v>2799</v>
      </c>
      <c r="D270" s="328" t="s">
        <v>354</v>
      </c>
      <c r="E270" s="328" t="s">
        <v>2965</v>
      </c>
      <c r="F270" s="328" t="s">
        <v>2807</v>
      </c>
      <c r="G270" s="328" t="s">
        <v>2808</v>
      </c>
      <c r="H270" s="113">
        <v>0.22884</v>
      </c>
      <c r="I270" s="113">
        <v>0.22884</v>
      </c>
      <c r="J270" s="113"/>
      <c r="K270" s="113"/>
      <c r="L270" s="113"/>
      <c r="M270" s="113">
        <v>0.22884</v>
      </c>
      <c r="N270" s="113"/>
      <c r="O270" s="113"/>
      <c r="P270" s="113"/>
      <c r="Q270" s="113"/>
      <c r="R270" s="113"/>
      <c r="S270" s="113"/>
      <c r="T270" s="113"/>
      <c r="U270" s="113"/>
      <c r="V270" s="113"/>
      <c r="W270" s="113"/>
      <c r="X270" s="113"/>
      <c r="Y270" s="113"/>
      <c r="Z270" s="113"/>
    </row>
    <row r="271" ht="27.75" customHeight="1" spans="1:26">
      <c r="A271" s="328" t="s">
        <v>2963</v>
      </c>
      <c r="B271" s="328" t="s">
        <v>2967</v>
      </c>
      <c r="C271" s="328" t="s">
        <v>2799</v>
      </c>
      <c r="D271" s="328" t="s">
        <v>922</v>
      </c>
      <c r="E271" s="328" t="s">
        <v>2966</v>
      </c>
      <c r="F271" s="328" t="s">
        <v>2807</v>
      </c>
      <c r="G271" s="328" t="s">
        <v>2808</v>
      </c>
      <c r="H271" s="113">
        <v>3.0339</v>
      </c>
      <c r="I271" s="113">
        <v>3.0339</v>
      </c>
      <c r="J271" s="113"/>
      <c r="K271" s="113"/>
      <c r="L271" s="113"/>
      <c r="M271" s="113">
        <v>3.0339</v>
      </c>
      <c r="N271" s="113"/>
      <c r="O271" s="113"/>
      <c r="P271" s="113"/>
      <c r="Q271" s="113"/>
      <c r="R271" s="113"/>
      <c r="S271" s="113"/>
      <c r="T271" s="113"/>
      <c r="U271" s="113"/>
      <c r="V271" s="113"/>
      <c r="W271" s="113"/>
      <c r="X271" s="113"/>
      <c r="Y271" s="113"/>
      <c r="Z271" s="113"/>
    </row>
    <row r="272" ht="27.75" customHeight="1" spans="1:26">
      <c r="A272" s="328" t="s">
        <v>2963</v>
      </c>
      <c r="B272" s="328" t="s">
        <v>2967</v>
      </c>
      <c r="C272" s="328" t="s">
        <v>2799</v>
      </c>
      <c r="D272" s="328" t="s">
        <v>1438</v>
      </c>
      <c r="E272" s="328" t="s">
        <v>2806</v>
      </c>
      <c r="F272" s="328" t="s">
        <v>2809</v>
      </c>
      <c r="G272" s="328" t="s">
        <v>2810</v>
      </c>
      <c r="H272" s="113">
        <v>0.346588</v>
      </c>
      <c r="I272" s="113">
        <v>0.346588</v>
      </c>
      <c r="J272" s="113"/>
      <c r="K272" s="113"/>
      <c r="L272" s="113"/>
      <c r="M272" s="113">
        <v>0.346588</v>
      </c>
      <c r="N272" s="113"/>
      <c r="O272" s="113"/>
      <c r="P272" s="113"/>
      <c r="Q272" s="113"/>
      <c r="R272" s="113"/>
      <c r="S272" s="113"/>
      <c r="T272" s="113"/>
      <c r="U272" s="113"/>
      <c r="V272" s="113"/>
      <c r="W272" s="113"/>
      <c r="X272" s="113"/>
      <c r="Y272" s="113"/>
      <c r="Z272" s="113"/>
    </row>
    <row r="273" ht="27.75" customHeight="1" spans="1:26">
      <c r="A273" s="328" t="s">
        <v>2963</v>
      </c>
      <c r="B273" s="328" t="s">
        <v>2967</v>
      </c>
      <c r="C273" s="328" t="s">
        <v>2799</v>
      </c>
      <c r="D273" s="328" t="s">
        <v>1438</v>
      </c>
      <c r="E273" s="328" t="s">
        <v>2806</v>
      </c>
      <c r="F273" s="328" t="s">
        <v>2809</v>
      </c>
      <c r="G273" s="328" t="s">
        <v>2810</v>
      </c>
      <c r="H273" s="113">
        <v>3.465879</v>
      </c>
      <c r="I273" s="113">
        <v>3.465879</v>
      </c>
      <c r="J273" s="113"/>
      <c r="K273" s="113"/>
      <c r="L273" s="113"/>
      <c r="M273" s="113">
        <v>3.465879</v>
      </c>
      <c r="N273" s="113"/>
      <c r="O273" s="113"/>
      <c r="P273" s="113"/>
      <c r="Q273" s="113"/>
      <c r="R273" s="113"/>
      <c r="S273" s="113"/>
      <c r="T273" s="113"/>
      <c r="U273" s="113"/>
      <c r="V273" s="113"/>
      <c r="W273" s="113"/>
      <c r="X273" s="113"/>
      <c r="Y273" s="113"/>
      <c r="Z273" s="113"/>
    </row>
    <row r="274" ht="27.75" customHeight="1" spans="1:26">
      <c r="A274" s="328" t="s">
        <v>2963</v>
      </c>
      <c r="B274" s="328" t="s">
        <v>2967</v>
      </c>
      <c r="C274" s="328" t="s">
        <v>2799</v>
      </c>
      <c r="D274" s="328" t="s">
        <v>1319</v>
      </c>
      <c r="E274" s="328" t="s">
        <v>2969</v>
      </c>
      <c r="F274" s="328" t="s">
        <v>2809</v>
      </c>
      <c r="G274" s="328" t="s">
        <v>2810</v>
      </c>
      <c r="H274" s="113">
        <v>2.757439</v>
      </c>
      <c r="I274" s="113">
        <v>2.757439</v>
      </c>
      <c r="J274" s="113"/>
      <c r="K274" s="113"/>
      <c r="L274" s="113"/>
      <c r="M274" s="113">
        <v>2.757439</v>
      </c>
      <c r="N274" s="113"/>
      <c r="O274" s="113"/>
      <c r="P274" s="113"/>
      <c r="Q274" s="113"/>
      <c r="R274" s="113"/>
      <c r="S274" s="113"/>
      <c r="T274" s="113"/>
      <c r="U274" s="113"/>
      <c r="V274" s="113"/>
      <c r="W274" s="113"/>
      <c r="X274" s="113"/>
      <c r="Y274" s="113"/>
      <c r="Z274" s="113"/>
    </row>
    <row r="275" ht="27.75" customHeight="1" spans="1:26">
      <c r="A275" s="328" t="s">
        <v>2963</v>
      </c>
      <c r="B275" s="328" t="s">
        <v>2970</v>
      </c>
      <c r="C275" s="328" t="s">
        <v>2812</v>
      </c>
      <c r="D275" s="328" t="s">
        <v>2299</v>
      </c>
      <c r="E275" s="328" t="s">
        <v>2812</v>
      </c>
      <c r="F275" s="328" t="s">
        <v>2813</v>
      </c>
      <c r="G275" s="328" t="s">
        <v>2812</v>
      </c>
      <c r="H275" s="113">
        <v>40.129576</v>
      </c>
      <c r="I275" s="113">
        <v>40.129576</v>
      </c>
      <c r="J275" s="113"/>
      <c r="K275" s="113"/>
      <c r="L275" s="113"/>
      <c r="M275" s="113">
        <v>40.129576</v>
      </c>
      <c r="N275" s="113"/>
      <c r="O275" s="113"/>
      <c r="P275" s="113"/>
      <c r="Q275" s="113"/>
      <c r="R275" s="113"/>
      <c r="S275" s="113"/>
      <c r="T275" s="113"/>
      <c r="U275" s="113"/>
      <c r="V275" s="113"/>
      <c r="W275" s="113"/>
      <c r="X275" s="113"/>
      <c r="Y275" s="113"/>
      <c r="Z275" s="113"/>
    </row>
    <row r="276" ht="27.75" customHeight="1" spans="1:26">
      <c r="A276" s="328" t="s">
        <v>2963</v>
      </c>
      <c r="B276" s="328" t="s">
        <v>2971</v>
      </c>
      <c r="C276" s="328" t="s">
        <v>2815</v>
      </c>
      <c r="D276" s="328" t="s">
        <v>286</v>
      </c>
      <c r="E276" s="328" t="s">
        <v>2791</v>
      </c>
      <c r="F276" s="328" t="s">
        <v>2816</v>
      </c>
      <c r="G276" s="328" t="s">
        <v>2815</v>
      </c>
      <c r="H276" s="113">
        <v>45</v>
      </c>
      <c r="I276" s="113">
        <v>45</v>
      </c>
      <c r="J276" s="113"/>
      <c r="K276" s="113"/>
      <c r="L276" s="113"/>
      <c r="M276" s="113">
        <v>45</v>
      </c>
      <c r="N276" s="113"/>
      <c r="O276" s="113"/>
      <c r="P276" s="113"/>
      <c r="Q276" s="113"/>
      <c r="R276" s="113"/>
      <c r="S276" s="113"/>
      <c r="T276" s="113"/>
      <c r="U276" s="113"/>
      <c r="V276" s="113"/>
      <c r="W276" s="113"/>
      <c r="X276" s="113"/>
      <c r="Y276" s="113"/>
      <c r="Z276" s="113"/>
    </row>
    <row r="277" ht="27.75" customHeight="1" spans="1:26">
      <c r="A277" s="328" t="s">
        <v>2963</v>
      </c>
      <c r="B277" s="328" t="s">
        <v>2972</v>
      </c>
      <c r="C277" s="328" t="s">
        <v>2818</v>
      </c>
      <c r="D277" s="328" t="s">
        <v>286</v>
      </c>
      <c r="E277" s="328" t="s">
        <v>2791</v>
      </c>
      <c r="F277" s="328" t="s">
        <v>2816</v>
      </c>
      <c r="G277" s="328" t="s">
        <v>2815</v>
      </c>
      <c r="H277" s="113">
        <v>5.667214</v>
      </c>
      <c r="I277" s="113">
        <v>5.667214</v>
      </c>
      <c r="J277" s="113"/>
      <c r="K277" s="113"/>
      <c r="L277" s="113"/>
      <c r="M277" s="113">
        <v>5.667214</v>
      </c>
      <c r="N277" s="113"/>
      <c r="O277" s="113"/>
      <c r="P277" s="113"/>
      <c r="Q277" s="113"/>
      <c r="R277" s="113"/>
      <c r="S277" s="113"/>
      <c r="T277" s="113"/>
      <c r="U277" s="113"/>
      <c r="V277" s="113"/>
      <c r="W277" s="113"/>
      <c r="X277" s="113"/>
      <c r="Y277" s="113"/>
      <c r="Z277" s="113"/>
    </row>
    <row r="278" ht="27.75" customHeight="1" spans="1:26">
      <c r="A278" s="328" t="s">
        <v>2963</v>
      </c>
      <c r="B278" s="328" t="s">
        <v>2973</v>
      </c>
      <c r="C278" s="328" t="s">
        <v>2820</v>
      </c>
      <c r="D278" s="328" t="s">
        <v>286</v>
      </c>
      <c r="E278" s="328" t="s">
        <v>2791</v>
      </c>
      <c r="F278" s="328" t="s">
        <v>2821</v>
      </c>
      <c r="G278" s="328" t="s">
        <v>2822</v>
      </c>
      <c r="H278" s="113">
        <v>4.2</v>
      </c>
      <c r="I278" s="113">
        <v>4.2</v>
      </c>
      <c r="J278" s="113"/>
      <c r="K278" s="113"/>
      <c r="L278" s="113"/>
      <c r="M278" s="113">
        <v>4.2</v>
      </c>
      <c r="N278" s="113"/>
      <c r="O278" s="113"/>
      <c r="P278" s="113"/>
      <c r="Q278" s="113"/>
      <c r="R278" s="113"/>
      <c r="S278" s="113"/>
      <c r="T278" s="113"/>
      <c r="U278" s="113"/>
      <c r="V278" s="113"/>
      <c r="W278" s="113"/>
      <c r="X278" s="113"/>
      <c r="Y278" s="113"/>
      <c r="Z278" s="113"/>
    </row>
    <row r="279" ht="27.75" customHeight="1" spans="1:26">
      <c r="A279" s="328" t="s">
        <v>2963</v>
      </c>
      <c r="B279" s="328" t="s">
        <v>2974</v>
      </c>
      <c r="C279" s="328" t="s">
        <v>2768</v>
      </c>
      <c r="D279" s="328" t="s">
        <v>286</v>
      </c>
      <c r="E279" s="328" t="s">
        <v>2791</v>
      </c>
      <c r="F279" s="328" t="s">
        <v>2824</v>
      </c>
      <c r="G279" s="328" t="s">
        <v>2768</v>
      </c>
      <c r="H279" s="113">
        <v>1</v>
      </c>
      <c r="I279" s="113">
        <v>1</v>
      </c>
      <c r="J279" s="113"/>
      <c r="K279" s="113"/>
      <c r="L279" s="113"/>
      <c r="M279" s="113">
        <v>1</v>
      </c>
      <c r="N279" s="113"/>
      <c r="O279" s="113"/>
      <c r="P279" s="113"/>
      <c r="Q279" s="113"/>
      <c r="R279" s="113"/>
      <c r="S279" s="113"/>
      <c r="T279" s="113"/>
      <c r="U279" s="113"/>
      <c r="V279" s="113"/>
      <c r="W279" s="113"/>
      <c r="X279" s="113"/>
      <c r="Y279" s="113"/>
      <c r="Z279" s="113"/>
    </row>
    <row r="280" ht="27.75" customHeight="1" spans="1:26">
      <c r="A280" s="328" t="s">
        <v>2963</v>
      </c>
      <c r="B280" s="328" t="s">
        <v>2975</v>
      </c>
      <c r="C280" s="328" t="s">
        <v>2826</v>
      </c>
      <c r="D280" s="328" t="s">
        <v>286</v>
      </c>
      <c r="E280" s="328" t="s">
        <v>2791</v>
      </c>
      <c r="F280" s="328" t="s">
        <v>2827</v>
      </c>
      <c r="G280" s="328" t="s">
        <v>2826</v>
      </c>
      <c r="H280" s="113">
        <v>5.488589</v>
      </c>
      <c r="I280" s="113">
        <v>5.488589</v>
      </c>
      <c r="J280" s="113"/>
      <c r="K280" s="113"/>
      <c r="L280" s="113"/>
      <c r="M280" s="113">
        <v>5.488589</v>
      </c>
      <c r="N280" s="113"/>
      <c r="O280" s="113"/>
      <c r="P280" s="113"/>
      <c r="Q280" s="113"/>
      <c r="R280" s="113"/>
      <c r="S280" s="113"/>
      <c r="T280" s="113"/>
      <c r="U280" s="113"/>
      <c r="V280" s="113"/>
      <c r="W280" s="113"/>
      <c r="X280" s="113"/>
      <c r="Y280" s="113"/>
      <c r="Z280" s="113"/>
    </row>
    <row r="281" ht="27.75" customHeight="1" spans="1:26">
      <c r="A281" s="328" t="s">
        <v>2963</v>
      </c>
      <c r="B281" s="328" t="s">
        <v>2975</v>
      </c>
      <c r="C281" s="328" t="s">
        <v>2826</v>
      </c>
      <c r="D281" s="328" t="s">
        <v>354</v>
      </c>
      <c r="E281" s="328" t="s">
        <v>2965</v>
      </c>
      <c r="F281" s="328" t="s">
        <v>2827</v>
      </c>
      <c r="G281" s="328" t="s">
        <v>2826</v>
      </c>
      <c r="H281" s="113">
        <v>0.100416</v>
      </c>
      <c r="I281" s="113">
        <v>0.100416</v>
      </c>
      <c r="J281" s="113"/>
      <c r="K281" s="113"/>
      <c r="L281" s="113"/>
      <c r="M281" s="113">
        <v>0.100416</v>
      </c>
      <c r="N281" s="113"/>
      <c r="O281" s="113"/>
      <c r="P281" s="113"/>
      <c r="Q281" s="113"/>
      <c r="R281" s="113"/>
      <c r="S281" s="113"/>
      <c r="T281" s="113"/>
      <c r="U281" s="113"/>
      <c r="V281" s="113"/>
      <c r="W281" s="113"/>
      <c r="X281" s="113"/>
      <c r="Y281" s="113"/>
      <c r="Z281" s="113"/>
    </row>
    <row r="282" ht="27.75" customHeight="1" spans="1:26">
      <c r="A282" s="328" t="s">
        <v>2963</v>
      </c>
      <c r="B282" s="328" t="s">
        <v>2975</v>
      </c>
      <c r="C282" s="328" t="s">
        <v>2826</v>
      </c>
      <c r="D282" s="328" t="s">
        <v>922</v>
      </c>
      <c r="E282" s="328" t="s">
        <v>2966</v>
      </c>
      <c r="F282" s="328" t="s">
        <v>2827</v>
      </c>
      <c r="G282" s="328" t="s">
        <v>2826</v>
      </c>
      <c r="H282" s="113">
        <v>1.342752</v>
      </c>
      <c r="I282" s="113">
        <v>1.342752</v>
      </c>
      <c r="J282" s="113"/>
      <c r="K282" s="113"/>
      <c r="L282" s="113"/>
      <c r="M282" s="113">
        <v>1.342752</v>
      </c>
      <c r="N282" s="113"/>
      <c r="O282" s="113"/>
      <c r="P282" s="113"/>
      <c r="Q282" s="113"/>
      <c r="R282" s="113"/>
      <c r="S282" s="113"/>
      <c r="T282" s="113"/>
      <c r="U282" s="113"/>
      <c r="V282" s="113"/>
      <c r="W282" s="113"/>
      <c r="X282" s="113"/>
      <c r="Y282" s="113"/>
      <c r="Z282" s="113"/>
    </row>
    <row r="283" ht="27.75" customHeight="1" spans="1:26">
      <c r="A283" s="328" t="s">
        <v>2963</v>
      </c>
      <c r="B283" s="328" t="s">
        <v>2973</v>
      </c>
      <c r="C283" s="328" t="s">
        <v>2820</v>
      </c>
      <c r="D283" s="328" t="s">
        <v>286</v>
      </c>
      <c r="E283" s="328" t="s">
        <v>2791</v>
      </c>
      <c r="F283" s="328" t="s">
        <v>2828</v>
      </c>
      <c r="G283" s="328" t="s">
        <v>2829</v>
      </c>
      <c r="H283" s="113">
        <v>6.860736</v>
      </c>
      <c r="I283" s="113">
        <v>6.860736</v>
      </c>
      <c r="J283" s="113"/>
      <c r="K283" s="113"/>
      <c r="L283" s="113"/>
      <c r="M283" s="113">
        <v>6.860736</v>
      </c>
      <c r="N283" s="113"/>
      <c r="O283" s="113"/>
      <c r="P283" s="113"/>
      <c r="Q283" s="113"/>
      <c r="R283" s="113"/>
      <c r="S283" s="113"/>
      <c r="T283" s="113"/>
      <c r="U283" s="113"/>
      <c r="V283" s="113"/>
      <c r="W283" s="113"/>
      <c r="X283" s="113"/>
      <c r="Y283" s="113"/>
      <c r="Z283" s="113"/>
    </row>
    <row r="284" ht="27.75" customHeight="1" spans="1:26">
      <c r="A284" s="328" t="s">
        <v>2963</v>
      </c>
      <c r="B284" s="328" t="s">
        <v>2973</v>
      </c>
      <c r="C284" s="328" t="s">
        <v>2820</v>
      </c>
      <c r="D284" s="328" t="s">
        <v>354</v>
      </c>
      <c r="E284" s="328" t="s">
        <v>2965</v>
      </c>
      <c r="F284" s="328" t="s">
        <v>2828</v>
      </c>
      <c r="G284" s="328" t="s">
        <v>2829</v>
      </c>
      <c r="H284" s="113">
        <v>0.12552</v>
      </c>
      <c r="I284" s="113">
        <v>0.12552</v>
      </c>
      <c r="J284" s="113"/>
      <c r="K284" s="113"/>
      <c r="L284" s="113"/>
      <c r="M284" s="113">
        <v>0.12552</v>
      </c>
      <c r="N284" s="113"/>
      <c r="O284" s="113"/>
      <c r="P284" s="113"/>
      <c r="Q284" s="113"/>
      <c r="R284" s="113"/>
      <c r="S284" s="113"/>
      <c r="T284" s="113"/>
      <c r="U284" s="113"/>
      <c r="V284" s="113"/>
      <c r="W284" s="113"/>
      <c r="X284" s="113"/>
      <c r="Y284" s="113"/>
      <c r="Z284" s="113"/>
    </row>
    <row r="285" ht="27.75" customHeight="1" spans="1:26">
      <c r="A285" s="328" t="s">
        <v>2963</v>
      </c>
      <c r="B285" s="328" t="s">
        <v>2973</v>
      </c>
      <c r="C285" s="328" t="s">
        <v>2820</v>
      </c>
      <c r="D285" s="328" t="s">
        <v>922</v>
      </c>
      <c r="E285" s="328" t="s">
        <v>2966</v>
      </c>
      <c r="F285" s="328" t="s">
        <v>2828</v>
      </c>
      <c r="G285" s="328" t="s">
        <v>2829</v>
      </c>
      <c r="H285" s="113">
        <v>1.67844</v>
      </c>
      <c r="I285" s="113">
        <v>1.67844</v>
      </c>
      <c r="J285" s="113"/>
      <c r="K285" s="113"/>
      <c r="L285" s="113"/>
      <c r="M285" s="113">
        <v>1.67844</v>
      </c>
      <c r="N285" s="113"/>
      <c r="O285" s="113"/>
      <c r="P285" s="113"/>
      <c r="Q285" s="113"/>
      <c r="R285" s="113"/>
      <c r="S285" s="113"/>
      <c r="T285" s="113"/>
      <c r="U285" s="113"/>
      <c r="V285" s="113"/>
      <c r="W285" s="113"/>
      <c r="X285" s="113"/>
      <c r="Y285" s="113"/>
      <c r="Z285" s="113"/>
    </row>
    <row r="286" ht="21" customHeight="1" spans="1:26">
      <c r="A286" s="350" t="s">
        <v>150</v>
      </c>
      <c r="B286" s="85"/>
      <c r="C286" s="85"/>
      <c r="D286" s="85"/>
      <c r="E286" s="85"/>
      <c r="F286" s="85"/>
      <c r="G286" s="85"/>
      <c r="H286" s="113">
        <v>50.2</v>
      </c>
      <c r="I286" s="113">
        <v>50.2</v>
      </c>
      <c r="J286" s="113"/>
      <c r="K286" s="113"/>
      <c r="L286" s="113"/>
      <c r="M286" s="113">
        <v>50.2</v>
      </c>
      <c r="N286" s="113"/>
      <c r="O286" s="113"/>
      <c r="P286" s="113"/>
      <c r="Q286" s="113"/>
      <c r="R286" s="113"/>
      <c r="S286" s="113"/>
      <c r="T286" s="113"/>
      <c r="U286" s="113"/>
      <c r="V286" s="113"/>
      <c r="W286" s="113"/>
      <c r="X286" s="113"/>
      <c r="Y286" s="113"/>
      <c r="Z286" s="113"/>
    </row>
    <row r="287" ht="21" customHeight="1" spans="1:26">
      <c r="A287" s="350" t="s">
        <v>152</v>
      </c>
      <c r="B287" s="85"/>
      <c r="C287" s="85"/>
      <c r="D287" s="85"/>
      <c r="E287" s="85"/>
      <c r="F287" s="85"/>
      <c r="G287" s="85"/>
      <c r="H287" s="113">
        <v>50.2</v>
      </c>
      <c r="I287" s="113">
        <v>50.2</v>
      </c>
      <c r="J287" s="113"/>
      <c r="K287" s="113"/>
      <c r="L287" s="113"/>
      <c r="M287" s="113">
        <v>50.2</v>
      </c>
      <c r="N287" s="113"/>
      <c r="O287" s="113"/>
      <c r="P287" s="113"/>
      <c r="Q287" s="113"/>
      <c r="R287" s="113"/>
      <c r="S287" s="113"/>
      <c r="T287" s="113"/>
      <c r="U287" s="113"/>
      <c r="V287" s="113"/>
      <c r="W287" s="113"/>
      <c r="X287" s="113"/>
      <c r="Y287" s="113"/>
      <c r="Z287" s="113"/>
    </row>
    <row r="288" ht="27.75" customHeight="1" spans="1:26">
      <c r="A288" s="328" t="s">
        <v>2976</v>
      </c>
      <c r="B288" s="328" t="s">
        <v>2977</v>
      </c>
      <c r="C288" s="328" t="s">
        <v>2818</v>
      </c>
      <c r="D288" s="328" t="s">
        <v>286</v>
      </c>
      <c r="E288" s="328" t="s">
        <v>2791</v>
      </c>
      <c r="F288" s="328" t="s">
        <v>2816</v>
      </c>
      <c r="G288" s="328" t="s">
        <v>2815</v>
      </c>
      <c r="H288" s="113">
        <v>47.8</v>
      </c>
      <c r="I288" s="113">
        <v>47.8</v>
      </c>
      <c r="J288" s="113"/>
      <c r="K288" s="113"/>
      <c r="L288" s="113"/>
      <c r="M288" s="113">
        <v>47.8</v>
      </c>
      <c r="N288" s="113"/>
      <c r="O288" s="113"/>
      <c r="P288" s="113"/>
      <c r="Q288" s="113"/>
      <c r="R288" s="113"/>
      <c r="S288" s="113"/>
      <c r="T288" s="113"/>
      <c r="U288" s="113"/>
      <c r="V288" s="113"/>
      <c r="W288" s="113"/>
      <c r="X288" s="113"/>
      <c r="Y288" s="113"/>
      <c r="Z288" s="113"/>
    </row>
    <row r="289" ht="27.75" customHeight="1" spans="1:26">
      <c r="A289" s="328" t="s">
        <v>2976</v>
      </c>
      <c r="B289" s="328" t="s">
        <v>2978</v>
      </c>
      <c r="C289" s="328" t="s">
        <v>2820</v>
      </c>
      <c r="D289" s="328" t="s">
        <v>286</v>
      </c>
      <c r="E289" s="328" t="s">
        <v>2791</v>
      </c>
      <c r="F289" s="328" t="s">
        <v>2821</v>
      </c>
      <c r="G289" s="328" t="s">
        <v>2822</v>
      </c>
      <c r="H289" s="113">
        <v>1.4</v>
      </c>
      <c r="I289" s="113">
        <v>1.4</v>
      </c>
      <c r="J289" s="113"/>
      <c r="K289" s="113"/>
      <c r="L289" s="113"/>
      <c r="M289" s="113">
        <v>1.4</v>
      </c>
      <c r="N289" s="113"/>
      <c r="O289" s="113"/>
      <c r="P289" s="113"/>
      <c r="Q289" s="113"/>
      <c r="R289" s="113"/>
      <c r="S289" s="113"/>
      <c r="T289" s="113"/>
      <c r="U289" s="113"/>
      <c r="V289" s="113"/>
      <c r="W289" s="113"/>
      <c r="X289" s="113"/>
      <c r="Y289" s="113"/>
      <c r="Z289" s="113"/>
    </row>
    <row r="290" ht="27.75" customHeight="1" spans="1:26">
      <c r="A290" s="328" t="s">
        <v>2976</v>
      </c>
      <c r="B290" s="328" t="s">
        <v>2979</v>
      </c>
      <c r="C290" s="328" t="s">
        <v>2768</v>
      </c>
      <c r="D290" s="328" t="s">
        <v>442</v>
      </c>
      <c r="E290" s="328" t="s">
        <v>2791</v>
      </c>
      <c r="F290" s="328" t="s">
        <v>2824</v>
      </c>
      <c r="G290" s="328" t="s">
        <v>2768</v>
      </c>
      <c r="H290" s="113">
        <v>1</v>
      </c>
      <c r="I290" s="113">
        <v>1</v>
      </c>
      <c r="J290" s="113"/>
      <c r="K290" s="113"/>
      <c r="L290" s="113"/>
      <c r="M290" s="113">
        <v>1</v>
      </c>
      <c r="N290" s="113"/>
      <c r="O290" s="113"/>
      <c r="P290" s="113"/>
      <c r="Q290" s="113"/>
      <c r="R290" s="113"/>
      <c r="S290" s="113"/>
      <c r="T290" s="113"/>
      <c r="U290" s="113"/>
      <c r="V290" s="113"/>
      <c r="W290" s="113"/>
      <c r="X290" s="113"/>
      <c r="Y290" s="113"/>
      <c r="Z290" s="113"/>
    </row>
    <row r="291" ht="21" customHeight="1" spans="1:26">
      <c r="A291" s="350" t="s">
        <v>154</v>
      </c>
      <c r="B291" s="85"/>
      <c r="C291" s="85"/>
      <c r="D291" s="85"/>
      <c r="E291" s="85"/>
      <c r="F291" s="85"/>
      <c r="G291" s="85"/>
      <c r="H291" s="113">
        <v>3700</v>
      </c>
      <c r="I291" s="113">
        <v>3700</v>
      </c>
      <c r="J291" s="113"/>
      <c r="K291" s="113"/>
      <c r="L291" s="113"/>
      <c r="M291" s="113">
        <v>3700</v>
      </c>
      <c r="N291" s="113"/>
      <c r="O291" s="113"/>
      <c r="P291" s="113"/>
      <c r="Q291" s="113"/>
      <c r="R291" s="113"/>
      <c r="S291" s="113"/>
      <c r="T291" s="113"/>
      <c r="U291" s="113"/>
      <c r="V291" s="113"/>
      <c r="W291" s="113"/>
      <c r="X291" s="113"/>
      <c r="Y291" s="113"/>
      <c r="Z291" s="113"/>
    </row>
    <row r="292" ht="21" customHeight="1" spans="1:26">
      <c r="A292" s="350" t="s">
        <v>156</v>
      </c>
      <c r="B292" s="85"/>
      <c r="C292" s="85"/>
      <c r="D292" s="85"/>
      <c r="E292" s="85"/>
      <c r="F292" s="85"/>
      <c r="G292" s="85"/>
      <c r="H292" s="113">
        <v>3700</v>
      </c>
      <c r="I292" s="113">
        <v>3700</v>
      </c>
      <c r="J292" s="113"/>
      <c r="K292" s="113"/>
      <c r="L292" s="113"/>
      <c r="M292" s="113">
        <v>3700</v>
      </c>
      <c r="N292" s="113"/>
      <c r="O292" s="113"/>
      <c r="P292" s="113"/>
      <c r="Q292" s="113"/>
      <c r="R292" s="113"/>
      <c r="S292" s="113"/>
      <c r="T292" s="113"/>
      <c r="U292" s="113"/>
      <c r="V292" s="113"/>
      <c r="W292" s="113"/>
      <c r="X292" s="113"/>
      <c r="Y292" s="113"/>
      <c r="Z292" s="113"/>
    </row>
    <row r="293" ht="27.75" customHeight="1" spans="1:26">
      <c r="A293" s="328" t="s">
        <v>2980</v>
      </c>
      <c r="B293" s="328" t="s">
        <v>2981</v>
      </c>
      <c r="C293" s="328" t="s">
        <v>2815</v>
      </c>
      <c r="D293" s="328" t="s">
        <v>358</v>
      </c>
      <c r="E293" s="328" t="s">
        <v>2791</v>
      </c>
      <c r="F293" s="328" t="s">
        <v>2816</v>
      </c>
      <c r="G293" s="328" t="s">
        <v>2815</v>
      </c>
      <c r="H293" s="113">
        <v>200.0004</v>
      </c>
      <c r="I293" s="113">
        <v>200.0004</v>
      </c>
      <c r="J293" s="113"/>
      <c r="K293" s="113"/>
      <c r="L293" s="113"/>
      <c r="M293" s="113">
        <v>200.0004</v>
      </c>
      <c r="N293" s="113"/>
      <c r="O293" s="113"/>
      <c r="P293" s="113"/>
      <c r="Q293" s="113"/>
      <c r="R293" s="113"/>
      <c r="S293" s="113"/>
      <c r="T293" s="113"/>
      <c r="U293" s="113"/>
      <c r="V293" s="113"/>
      <c r="W293" s="113"/>
      <c r="X293" s="113"/>
      <c r="Y293" s="113"/>
      <c r="Z293" s="113"/>
    </row>
    <row r="294" ht="27.75" customHeight="1" spans="1:26">
      <c r="A294" s="328" t="s">
        <v>2980</v>
      </c>
      <c r="B294" s="328" t="s">
        <v>2982</v>
      </c>
      <c r="C294" s="328" t="s">
        <v>2818</v>
      </c>
      <c r="D294" s="328" t="s">
        <v>2983</v>
      </c>
      <c r="E294" s="328" t="s">
        <v>243</v>
      </c>
      <c r="F294" s="328" t="s">
        <v>2816</v>
      </c>
      <c r="G294" s="328" t="s">
        <v>2815</v>
      </c>
      <c r="H294" s="113">
        <v>1000</v>
      </c>
      <c r="I294" s="113">
        <v>1000</v>
      </c>
      <c r="J294" s="113"/>
      <c r="K294" s="113"/>
      <c r="L294" s="113"/>
      <c r="M294" s="113">
        <v>1000</v>
      </c>
      <c r="N294" s="113"/>
      <c r="O294" s="113"/>
      <c r="P294" s="113"/>
      <c r="Q294" s="113"/>
      <c r="R294" s="113"/>
      <c r="S294" s="113"/>
      <c r="T294" s="113"/>
      <c r="U294" s="113"/>
      <c r="V294" s="113"/>
      <c r="W294" s="113"/>
      <c r="X294" s="113"/>
      <c r="Y294" s="113"/>
      <c r="Z294" s="113"/>
    </row>
    <row r="295" ht="27.75" customHeight="1" spans="1:26">
      <c r="A295" s="328" t="s">
        <v>2980</v>
      </c>
      <c r="B295" s="328" t="s">
        <v>2982</v>
      </c>
      <c r="C295" s="328" t="s">
        <v>2818</v>
      </c>
      <c r="D295" s="328" t="s">
        <v>2983</v>
      </c>
      <c r="E295" s="328" t="s">
        <v>243</v>
      </c>
      <c r="F295" s="328" t="s">
        <v>2816</v>
      </c>
      <c r="G295" s="328" t="s">
        <v>2815</v>
      </c>
      <c r="H295" s="113">
        <v>2000</v>
      </c>
      <c r="I295" s="113">
        <v>2000</v>
      </c>
      <c r="J295" s="113"/>
      <c r="K295" s="113"/>
      <c r="L295" s="113"/>
      <c r="M295" s="113">
        <v>2000</v>
      </c>
      <c r="N295" s="113"/>
      <c r="O295" s="113"/>
      <c r="P295" s="113"/>
      <c r="Q295" s="113"/>
      <c r="R295" s="113"/>
      <c r="S295" s="113"/>
      <c r="T295" s="113"/>
      <c r="U295" s="113"/>
      <c r="V295" s="113"/>
      <c r="W295" s="113"/>
      <c r="X295" s="113"/>
      <c r="Y295" s="113"/>
      <c r="Z295" s="113"/>
    </row>
    <row r="296" ht="27.75" customHeight="1" spans="1:26">
      <c r="A296" s="328" t="s">
        <v>2980</v>
      </c>
      <c r="B296" s="328" t="s">
        <v>2982</v>
      </c>
      <c r="C296" s="328" t="s">
        <v>2818</v>
      </c>
      <c r="D296" s="328" t="s">
        <v>2983</v>
      </c>
      <c r="E296" s="328" t="s">
        <v>243</v>
      </c>
      <c r="F296" s="328" t="s">
        <v>2816</v>
      </c>
      <c r="G296" s="328" t="s">
        <v>2815</v>
      </c>
      <c r="H296" s="113">
        <v>498.9996</v>
      </c>
      <c r="I296" s="113">
        <v>498.9996</v>
      </c>
      <c r="J296" s="113"/>
      <c r="K296" s="113"/>
      <c r="L296" s="113"/>
      <c r="M296" s="113">
        <v>498.9996</v>
      </c>
      <c r="N296" s="113"/>
      <c r="O296" s="113"/>
      <c r="P296" s="113"/>
      <c r="Q296" s="113"/>
      <c r="R296" s="113"/>
      <c r="S296" s="113"/>
      <c r="T296" s="113"/>
      <c r="U296" s="113"/>
      <c r="V296" s="113"/>
      <c r="W296" s="113"/>
      <c r="X296" s="113"/>
      <c r="Y296" s="113"/>
      <c r="Z296" s="113"/>
    </row>
    <row r="297" ht="27.75" customHeight="1" spans="1:26">
      <c r="A297" s="328" t="s">
        <v>2980</v>
      </c>
      <c r="B297" s="328" t="s">
        <v>2984</v>
      </c>
      <c r="C297" s="328" t="s">
        <v>2768</v>
      </c>
      <c r="D297" s="328" t="s">
        <v>340</v>
      </c>
      <c r="E297" s="328" t="s">
        <v>2791</v>
      </c>
      <c r="F297" s="328" t="s">
        <v>2824</v>
      </c>
      <c r="G297" s="328" t="s">
        <v>2768</v>
      </c>
      <c r="H297" s="113">
        <v>1</v>
      </c>
      <c r="I297" s="113">
        <v>1</v>
      </c>
      <c r="J297" s="113"/>
      <c r="K297" s="113"/>
      <c r="L297" s="113"/>
      <c r="M297" s="113">
        <v>1</v>
      </c>
      <c r="N297" s="113"/>
      <c r="O297" s="113"/>
      <c r="P297" s="113"/>
      <c r="Q297" s="113"/>
      <c r="R297" s="113"/>
      <c r="S297" s="113"/>
      <c r="T297" s="113"/>
      <c r="U297" s="113"/>
      <c r="V297" s="113"/>
      <c r="W297" s="113"/>
      <c r="X297" s="113"/>
      <c r="Y297" s="113"/>
      <c r="Z297" s="113"/>
    </row>
    <row r="298" ht="21" customHeight="1" spans="1:26">
      <c r="A298" s="350" t="s">
        <v>158</v>
      </c>
      <c r="B298" s="85"/>
      <c r="C298" s="85"/>
      <c r="D298" s="85"/>
      <c r="E298" s="85"/>
      <c r="F298" s="85"/>
      <c r="G298" s="85"/>
      <c r="H298" s="113">
        <v>1524.15</v>
      </c>
      <c r="I298" s="113">
        <v>1524.15</v>
      </c>
      <c r="J298" s="113"/>
      <c r="K298" s="113"/>
      <c r="L298" s="113"/>
      <c r="M298" s="113">
        <v>1524.15</v>
      </c>
      <c r="N298" s="113"/>
      <c r="O298" s="113"/>
      <c r="P298" s="113"/>
      <c r="Q298" s="113"/>
      <c r="R298" s="113"/>
      <c r="S298" s="113"/>
      <c r="T298" s="113"/>
      <c r="U298" s="113"/>
      <c r="V298" s="113"/>
      <c r="W298" s="113"/>
      <c r="X298" s="113"/>
      <c r="Y298" s="113"/>
      <c r="Z298" s="113"/>
    </row>
    <row r="299" ht="21" customHeight="1" spans="1:26">
      <c r="A299" s="350" t="s">
        <v>160</v>
      </c>
      <c r="B299" s="85"/>
      <c r="C299" s="85"/>
      <c r="D299" s="85"/>
      <c r="E299" s="85"/>
      <c r="F299" s="85"/>
      <c r="G299" s="85"/>
      <c r="H299" s="113">
        <v>1524.15</v>
      </c>
      <c r="I299" s="113">
        <v>1524.15</v>
      </c>
      <c r="J299" s="113"/>
      <c r="K299" s="113"/>
      <c r="L299" s="113"/>
      <c r="M299" s="113">
        <v>1524.15</v>
      </c>
      <c r="N299" s="113"/>
      <c r="O299" s="113"/>
      <c r="P299" s="113"/>
      <c r="Q299" s="113"/>
      <c r="R299" s="113"/>
      <c r="S299" s="113"/>
      <c r="T299" s="113"/>
      <c r="U299" s="113"/>
      <c r="V299" s="113"/>
      <c r="W299" s="113"/>
      <c r="X299" s="113"/>
      <c r="Y299" s="113"/>
      <c r="Z299" s="113"/>
    </row>
    <row r="300" ht="27.75" customHeight="1" spans="1:26">
      <c r="A300" s="328" t="s">
        <v>2985</v>
      </c>
      <c r="B300" s="328" t="s">
        <v>2986</v>
      </c>
      <c r="C300" s="328" t="s">
        <v>2790</v>
      </c>
      <c r="D300" s="328" t="s">
        <v>286</v>
      </c>
      <c r="E300" s="328" t="s">
        <v>2791</v>
      </c>
      <c r="F300" s="328" t="s">
        <v>2792</v>
      </c>
      <c r="G300" s="328" t="s">
        <v>2793</v>
      </c>
      <c r="H300" s="113">
        <v>51.1836</v>
      </c>
      <c r="I300" s="113">
        <v>51.1836</v>
      </c>
      <c r="J300" s="113"/>
      <c r="K300" s="113"/>
      <c r="L300" s="113"/>
      <c r="M300" s="113">
        <v>51.1836</v>
      </c>
      <c r="N300" s="113"/>
      <c r="O300" s="113"/>
      <c r="P300" s="113"/>
      <c r="Q300" s="113"/>
      <c r="R300" s="113"/>
      <c r="S300" s="113"/>
      <c r="T300" s="113"/>
      <c r="U300" s="113"/>
      <c r="V300" s="113"/>
      <c r="W300" s="113"/>
      <c r="X300" s="113"/>
      <c r="Y300" s="113"/>
      <c r="Z300" s="113"/>
    </row>
    <row r="301" ht="27.75" customHeight="1" spans="1:26">
      <c r="A301" s="328" t="s">
        <v>2985</v>
      </c>
      <c r="B301" s="328" t="s">
        <v>2987</v>
      </c>
      <c r="C301" s="328" t="s">
        <v>2867</v>
      </c>
      <c r="D301" s="328" t="s">
        <v>522</v>
      </c>
      <c r="E301" s="328" t="s">
        <v>2791</v>
      </c>
      <c r="F301" s="328" t="s">
        <v>2792</v>
      </c>
      <c r="G301" s="328" t="s">
        <v>2793</v>
      </c>
      <c r="H301" s="113">
        <v>27.0048</v>
      </c>
      <c r="I301" s="113">
        <v>27.0048</v>
      </c>
      <c r="J301" s="113"/>
      <c r="K301" s="113"/>
      <c r="L301" s="113"/>
      <c r="M301" s="113">
        <v>27.0048</v>
      </c>
      <c r="N301" s="113"/>
      <c r="O301" s="113"/>
      <c r="P301" s="113"/>
      <c r="Q301" s="113"/>
      <c r="R301" s="113"/>
      <c r="S301" s="113"/>
      <c r="T301" s="113"/>
      <c r="U301" s="113"/>
      <c r="V301" s="113"/>
      <c r="W301" s="113"/>
      <c r="X301" s="113"/>
      <c r="Y301" s="113"/>
      <c r="Z301" s="113"/>
    </row>
    <row r="302" ht="27.75" customHeight="1" spans="1:26">
      <c r="A302" s="328" t="s">
        <v>2985</v>
      </c>
      <c r="B302" s="328" t="s">
        <v>2987</v>
      </c>
      <c r="C302" s="328" t="s">
        <v>2867</v>
      </c>
      <c r="D302" s="328" t="s">
        <v>1021</v>
      </c>
      <c r="E302" s="328" t="s">
        <v>2791</v>
      </c>
      <c r="F302" s="328" t="s">
        <v>2792</v>
      </c>
      <c r="G302" s="328" t="s">
        <v>2793</v>
      </c>
      <c r="H302" s="113">
        <v>7.6284</v>
      </c>
      <c r="I302" s="113">
        <v>7.6284</v>
      </c>
      <c r="J302" s="113"/>
      <c r="K302" s="113"/>
      <c r="L302" s="113"/>
      <c r="M302" s="113">
        <v>7.6284</v>
      </c>
      <c r="N302" s="113"/>
      <c r="O302" s="113"/>
      <c r="P302" s="113"/>
      <c r="Q302" s="113"/>
      <c r="R302" s="113"/>
      <c r="S302" s="113"/>
      <c r="T302" s="113"/>
      <c r="U302" s="113"/>
      <c r="V302" s="113"/>
      <c r="W302" s="113"/>
      <c r="X302" s="113"/>
      <c r="Y302" s="113"/>
      <c r="Z302" s="113"/>
    </row>
    <row r="303" ht="27.75" customHeight="1" spans="1:26">
      <c r="A303" s="328" t="s">
        <v>2985</v>
      </c>
      <c r="B303" s="328" t="s">
        <v>2987</v>
      </c>
      <c r="C303" s="328" t="s">
        <v>2867</v>
      </c>
      <c r="D303" s="328" t="s">
        <v>1123</v>
      </c>
      <c r="E303" s="328" t="s">
        <v>2791</v>
      </c>
      <c r="F303" s="328" t="s">
        <v>2792</v>
      </c>
      <c r="G303" s="328" t="s">
        <v>2793</v>
      </c>
      <c r="H303" s="113">
        <v>15.4356</v>
      </c>
      <c r="I303" s="113">
        <v>15.4356</v>
      </c>
      <c r="J303" s="113"/>
      <c r="K303" s="113"/>
      <c r="L303" s="113"/>
      <c r="M303" s="113">
        <v>15.4356</v>
      </c>
      <c r="N303" s="113"/>
      <c r="O303" s="113"/>
      <c r="P303" s="113"/>
      <c r="Q303" s="113"/>
      <c r="R303" s="113"/>
      <c r="S303" s="113"/>
      <c r="T303" s="113"/>
      <c r="U303" s="113"/>
      <c r="V303" s="113"/>
      <c r="W303" s="113"/>
      <c r="X303" s="113"/>
      <c r="Y303" s="113"/>
      <c r="Z303" s="113"/>
    </row>
    <row r="304" ht="27.75" customHeight="1" spans="1:26">
      <c r="A304" s="328" t="s">
        <v>2985</v>
      </c>
      <c r="B304" s="328" t="s">
        <v>2987</v>
      </c>
      <c r="C304" s="328" t="s">
        <v>2867</v>
      </c>
      <c r="D304" s="328" t="s">
        <v>1166</v>
      </c>
      <c r="E304" s="328" t="s">
        <v>2876</v>
      </c>
      <c r="F304" s="328" t="s">
        <v>2792</v>
      </c>
      <c r="G304" s="328" t="s">
        <v>2793</v>
      </c>
      <c r="H304" s="113">
        <v>3</v>
      </c>
      <c r="I304" s="113">
        <v>3</v>
      </c>
      <c r="J304" s="113"/>
      <c r="K304" s="113"/>
      <c r="L304" s="113"/>
      <c r="M304" s="113">
        <v>3</v>
      </c>
      <c r="N304" s="113"/>
      <c r="O304" s="113"/>
      <c r="P304" s="113"/>
      <c r="Q304" s="113"/>
      <c r="R304" s="113"/>
      <c r="S304" s="113"/>
      <c r="T304" s="113"/>
      <c r="U304" s="113"/>
      <c r="V304" s="113"/>
      <c r="W304" s="113"/>
      <c r="X304" s="113"/>
      <c r="Y304" s="113"/>
      <c r="Z304" s="113"/>
    </row>
    <row r="305" ht="27.75" customHeight="1" spans="1:26">
      <c r="A305" s="328" t="s">
        <v>2985</v>
      </c>
      <c r="B305" s="328" t="s">
        <v>2987</v>
      </c>
      <c r="C305" s="328" t="s">
        <v>2867</v>
      </c>
      <c r="D305" s="328" t="s">
        <v>1632</v>
      </c>
      <c r="E305" s="328" t="s">
        <v>2791</v>
      </c>
      <c r="F305" s="328" t="s">
        <v>2792</v>
      </c>
      <c r="G305" s="328" t="s">
        <v>2793</v>
      </c>
      <c r="H305" s="113">
        <v>26.4552</v>
      </c>
      <c r="I305" s="113">
        <v>26.4552</v>
      </c>
      <c r="J305" s="113"/>
      <c r="K305" s="113"/>
      <c r="L305" s="113"/>
      <c r="M305" s="113">
        <v>26.4552</v>
      </c>
      <c r="N305" s="113"/>
      <c r="O305" s="113"/>
      <c r="P305" s="113"/>
      <c r="Q305" s="113"/>
      <c r="R305" s="113"/>
      <c r="S305" s="113"/>
      <c r="T305" s="113"/>
      <c r="U305" s="113"/>
      <c r="V305" s="113"/>
      <c r="W305" s="113"/>
      <c r="X305" s="113"/>
      <c r="Y305" s="113"/>
      <c r="Z305" s="113"/>
    </row>
    <row r="306" ht="27.75" customHeight="1" spans="1:26">
      <c r="A306" s="328" t="s">
        <v>2985</v>
      </c>
      <c r="B306" s="328" t="s">
        <v>2987</v>
      </c>
      <c r="C306" s="328" t="s">
        <v>2867</v>
      </c>
      <c r="D306" s="328" t="s">
        <v>1675</v>
      </c>
      <c r="E306" s="328" t="s">
        <v>2988</v>
      </c>
      <c r="F306" s="328" t="s">
        <v>2792</v>
      </c>
      <c r="G306" s="328" t="s">
        <v>2793</v>
      </c>
      <c r="H306" s="113">
        <v>64.3488</v>
      </c>
      <c r="I306" s="113">
        <v>64.3488</v>
      </c>
      <c r="J306" s="113"/>
      <c r="K306" s="113"/>
      <c r="L306" s="113"/>
      <c r="M306" s="113">
        <v>64.3488</v>
      </c>
      <c r="N306" s="113"/>
      <c r="O306" s="113"/>
      <c r="P306" s="113"/>
      <c r="Q306" s="113"/>
      <c r="R306" s="113"/>
      <c r="S306" s="113"/>
      <c r="T306" s="113"/>
      <c r="U306" s="113"/>
      <c r="V306" s="113"/>
      <c r="W306" s="113"/>
      <c r="X306" s="113"/>
      <c r="Y306" s="113"/>
      <c r="Z306" s="113"/>
    </row>
    <row r="307" ht="27.75" customHeight="1" spans="1:26">
      <c r="A307" s="328" t="s">
        <v>2985</v>
      </c>
      <c r="B307" s="328" t="s">
        <v>2986</v>
      </c>
      <c r="C307" s="328" t="s">
        <v>2790</v>
      </c>
      <c r="D307" s="328" t="s">
        <v>286</v>
      </c>
      <c r="E307" s="328" t="s">
        <v>2791</v>
      </c>
      <c r="F307" s="328" t="s">
        <v>2794</v>
      </c>
      <c r="G307" s="328" t="s">
        <v>2795</v>
      </c>
      <c r="H307" s="113">
        <v>94.3656</v>
      </c>
      <c r="I307" s="113">
        <v>94.3656</v>
      </c>
      <c r="J307" s="113"/>
      <c r="K307" s="113"/>
      <c r="L307" s="113"/>
      <c r="M307" s="113">
        <v>94.3656</v>
      </c>
      <c r="N307" s="113"/>
      <c r="O307" s="113"/>
      <c r="P307" s="113"/>
      <c r="Q307" s="113"/>
      <c r="R307" s="113"/>
      <c r="S307" s="113"/>
      <c r="T307" s="113"/>
      <c r="U307" s="113"/>
      <c r="V307" s="113"/>
      <c r="W307" s="113"/>
      <c r="X307" s="113"/>
      <c r="Y307" s="113"/>
      <c r="Z307" s="113"/>
    </row>
    <row r="308" ht="27.75" customHeight="1" spans="1:26">
      <c r="A308" s="328" t="s">
        <v>2985</v>
      </c>
      <c r="B308" s="328" t="s">
        <v>2987</v>
      </c>
      <c r="C308" s="328" t="s">
        <v>2867</v>
      </c>
      <c r="D308" s="328" t="s">
        <v>522</v>
      </c>
      <c r="E308" s="328" t="s">
        <v>2791</v>
      </c>
      <c r="F308" s="328" t="s">
        <v>2794</v>
      </c>
      <c r="G308" s="328" t="s">
        <v>2795</v>
      </c>
      <c r="H308" s="113">
        <v>17.3712</v>
      </c>
      <c r="I308" s="113">
        <v>17.3712</v>
      </c>
      <c r="J308" s="113"/>
      <c r="K308" s="113"/>
      <c r="L308" s="113"/>
      <c r="M308" s="113">
        <v>17.3712</v>
      </c>
      <c r="N308" s="113"/>
      <c r="O308" s="113"/>
      <c r="P308" s="113"/>
      <c r="Q308" s="113"/>
      <c r="R308" s="113"/>
      <c r="S308" s="113"/>
      <c r="T308" s="113"/>
      <c r="U308" s="113"/>
      <c r="V308" s="113"/>
      <c r="W308" s="113"/>
      <c r="X308" s="113"/>
      <c r="Y308" s="113"/>
      <c r="Z308" s="113"/>
    </row>
    <row r="309" ht="27.75" customHeight="1" spans="1:26">
      <c r="A309" s="328" t="s">
        <v>2985</v>
      </c>
      <c r="B309" s="328" t="s">
        <v>2987</v>
      </c>
      <c r="C309" s="328" t="s">
        <v>2867</v>
      </c>
      <c r="D309" s="328" t="s">
        <v>1021</v>
      </c>
      <c r="E309" s="328" t="s">
        <v>2791</v>
      </c>
      <c r="F309" s="328" t="s">
        <v>2794</v>
      </c>
      <c r="G309" s="328" t="s">
        <v>2795</v>
      </c>
      <c r="H309" s="113">
        <v>3.8604</v>
      </c>
      <c r="I309" s="113">
        <v>3.8604</v>
      </c>
      <c r="J309" s="113"/>
      <c r="K309" s="113"/>
      <c r="L309" s="113"/>
      <c r="M309" s="113">
        <v>3.8604</v>
      </c>
      <c r="N309" s="113"/>
      <c r="O309" s="113"/>
      <c r="P309" s="113"/>
      <c r="Q309" s="113"/>
      <c r="R309" s="113"/>
      <c r="S309" s="113"/>
      <c r="T309" s="113"/>
      <c r="U309" s="113"/>
      <c r="V309" s="113"/>
      <c r="W309" s="113"/>
      <c r="X309" s="113"/>
      <c r="Y309" s="113"/>
      <c r="Z309" s="113"/>
    </row>
    <row r="310" ht="27.75" customHeight="1" spans="1:26">
      <c r="A310" s="328" t="s">
        <v>2985</v>
      </c>
      <c r="B310" s="328" t="s">
        <v>2987</v>
      </c>
      <c r="C310" s="328" t="s">
        <v>2867</v>
      </c>
      <c r="D310" s="328" t="s">
        <v>1123</v>
      </c>
      <c r="E310" s="328" t="s">
        <v>2791</v>
      </c>
      <c r="F310" s="328" t="s">
        <v>2794</v>
      </c>
      <c r="G310" s="328" t="s">
        <v>2795</v>
      </c>
      <c r="H310" s="113">
        <v>8.1384</v>
      </c>
      <c r="I310" s="113">
        <v>8.1384</v>
      </c>
      <c r="J310" s="113"/>
      <c r="K310" s="113"/>
      <c r="L310" s="113"/>
      <c r="M310" s="113">
        <v>8.1384</v>
      </c>
      <c r="N310" s="113"/>
      <c r="O310" s="113"/>
      <c r="P310" s="113"/>
      <c r="Q310" s="113"/>
      <c r="R310" s="113"/>
      <c r="S310" s="113"/>
      <c r="T310" s="113"/>
      <c r="U310" s="113"/>
      <c r="V310" s="113"/>
      <c r="W310" s="113"/>
      <c r="X310" s="113"/>
      <c r="Y310" s="113"/>
      <c r="Z310" s="113"/>
    </row>
    <row r="311" ht="27.75" customHeight="1" spans="1:26">
      <c r="A311" s="328" t="s">
        <v>2985</v>
      </c>
      <c r="B311" s="328" t="s">
        <v>2987</v>
      </c>
      <c r="C311" s="328" t="s">
        <v>2867</v>
      </c>
      <c r="D311" s="328" t="s">
        <v>1166</v>
      </c>
      <c r="E311" s="328" t="s">
        <v>2876</v>
      </c>
      <c r="F311" s="328" t="s">
        <v>2794</v>
      </c>
      <c r="G311" s="328" t="s">
        <v>2795</v>
      </c>
      <c r="H311" s="113">
        <v>1.9008</v>
      </c>
      <c r="I311" s="113">
        <v>1.9008</v>
      </c>
      <c r="J311" s="113"/>
      <c r="K311" s="113"/>
      <c r="L311" s="113"/>
      <c r="M311" s="113">
        <v>1.9008</v>
      </c>
      <c r="N311" s="113"/>
      <c r="O311" s="113"/>
      <c r="P311" s="113"/>
      <c r="Q311" s="113"/>
      <c r="R311" s="113"/>
      <c r="S311" s="113"/>
      <c r="T311" s="113"/>
      <c r="U311" s="113"/>
      <c r="V311" s="113"/>
      <c r="W311" s="113"/>
      <c r="X311" s="113"/>
      <c r="Y311" s="113"/>
      <c r="Z311" s="113"/>
    </row>
    <row r="312" ht="27.75" customHeight="1" spans="1:26">
      <c r="A312" s="328" t="s">
        <v>2985</v>
      </c>
      <c r="B312" s="328" t="s">
        <v>2987</v>
      </c>
      <c r="C312" s="328" t="s">
        <v>2867</v>
      </c>
      <c r="D312" s="328" t="s">
        <v>1632</v>
      </c>
      <c r="E312" s="328" t="s">
        <v>2791</v>
      </c>
      <c r="F312" s="328" t="s">
        <v>2794</v>
      </c>
      <c r="G312" s="328" t="s">
        <v>2795</v>
      </c>
      <c r="H312" s="113">
        <v>15.6408</v>
      </c>
      <c r="I312" s="113">
        <v>15.6408</v>
      </c>
      <c r="J312" s="113"/>
      <c r="K312" s="113"/>
      <c r="L312" s="113"/>
      <c r="M312" s="113">
        <v>15.6408</v>
      </c>
      <c r="N312" s="113"/>
      <c r="O312" s="113"/>
      <c r="P312" s="113"/>
      <c r="Q312" s="113"/>
      <c r="R312" s="113"/>
      <c r="S312" s="113"/>
      <c r="T312" s="113"/>
      <c r="U312" s="113"/>
      <c r="V312" s="113"/>
      <c r="W312" s="113"/>
      <c r="X312" s="113"/>
      <c r="Y312" s="113"/>
      <c r="Z312" s="113"/>
    </row>
    <row r="313" ht="27.75" customHeight="1" spans="1:26">
      <c r="A313" s="328" t="s">
        <v>2985</v>
      </c>
      <c r="B313" s="328" t="s">
        <v>2987</v>
      </c>
      <c r="C313" s="328" t="s">
        <v>2867</v>
      </c>
      <c r="D313" s="328" t="s">
        <v>1675</v>
      </c>
      <c r="E313" s="328" t="s">
        <v>2988</v>
      </c>
      <c r="F313" s="328" t="s">
        <v>2794</v>
      </c>
      <c r="G313" s="328" t="s">
        <v>2795</v>
      </c>
      <c r="H313" s="113">
        <v>32.8632</v>
      </c>
      <c r="I313" s="113">
        <v>32.8632</v>
      </c>
      <c r="J313" s="113"/>
      <c r="K313" s="113"/>
      <c r="L313" s="113"/>
      <c r="M313" s="113">
        <v>32.8632</v>
      </c>
      <c r="N313" s="113"/>
      <c r="O313" s="113"/>
      <c r="P313" s="113"/>
      <c r="Q313" s="113"/>
      <c r="R313" s="113"/>
      <c r="S313" s="113"/>
      <c r="T313" s="113"/>
      <c r="U313" s="113"/>
      <c r="V313" s="113"/>
      <c r="W313" s="113"/>
      <c r="X313" s="113"/>
      <c r="Y313" s="113"/>
      <c r="Z313" s="113"/>
    </row>
    <row r="314" ht="27.75" customHeight="1" spans="1:26">
      <c r="A314" s="328" t="s">
        <v>2985</v>
      </c>
      <c r="B314" s="328" t="s">
        <v>2986</v>
      </c>
      <c r="C314" s="328" t="s">
        <v>2790</v>
      </c>
      <c r="D314" s="328" t="s">
        <v>286</v>
      </c>
      <c r="E314" s="328" t="s">
        <v>2791</v>
      </c>
      <c r="F314" s="328" t="s">
        <v>2796</v>
      </c>
      <c r="G314" s="328" t="s">
        <v>2797</v>
      </c>
      <c r="H314" s="113">
        <v>4.2653</v>
      </c>
      <c r="I314" s="113">
        <v>4.2653</v>
      </c>
      <c r="J314" s="113"/>
      <c r="K314" s="113"/>
      <c r="L314" s="113"/>
      <c r="M314" s="113">
        <v>4.2653</v>
      </c>
      <c r="N314" s="113"/>
      <c r="O314" s="113"/>
      <c r="P314" s="113"/>
      <c r="Q314" s="113"/>
      <c r="R314" s="113"/>
      <c r="S314" s="113"/>
      <c r="T314" s="113"/>
      <c r="U314" s="113"/>
      <c r="V314" s="113"/>
      <c r="W314" s="113"/>
      <c r="X314" s="113"/>
      <c r="Y314" s="113"/>
      <c r="Z314" s="113"/>
    </row>
    <row r="315" ht="27.75" customHeight="1" spans="1:26">
      <c r="A315" s="328" t="s">
        <v>2985</v>
      </c>
      <c r="B315" s="328" t="s">
        <v>2987</v>
      </c>
      <c r="C315" s="328" t="s">
        <v>2867</v>
      </c>
      <c r="D315" s="328" t="s">
        <v>522</v>
      </c>
      <c r="E315" s="328" t="s">
        <v>2791</v>
      </c>
      <c r="F315" s="328" t="s">
        <v>2796</v>
      </c>
      <c r="G315" s="328" t="s">
        <v>2797</v>
      </c>
      <c r="H315" s="113">
        <v>2.2504</v>
      </c>
      <c r="I315" s="113">
        <v>2.2504</v>
      </c>
      <c r="J315" s="113"/>
      <c r="K315" s="113"/>
      <c r="L315" s="113"/>
      <c r="M315" s="113">
        <v>2.2504</v>
      </c>
      <c r="N315" s="113"/>
      <c r="O315" s="113"/>
      <c r="P315" s="113"/>
      <c r="Q315" s="113"/>
      <c r="R315" s="113"/>
      <c r="S315" s="113"/>
      <c r="T315" s="113"/>
      <c r="U315" s="113"/>
      <c r="V315" s="113"/>
      <c r="W315" s="113"/>
      <c r="X315" s="113"/>
      <c r="Y315" s="113"/>
      <c r="Z315" s="113"/>
    </row>
    <row r="316" ht="27.75" customHeight="1" spans="1:26">
      <c r="A316" s="328" t="s">
        <v>2985</v>
      </c>
      <c r="B316" s="328" t="s">
        <v>2987</v>
      </c>
      <c r="C316" s="328" t="s">
        <v>2867</v>
      </c>
      <c r="D316" s="328" t="s">
        <v>1021</v>
      </c>
      <c r="E316" s="328" t="s">
        <v>2791</v>
      </c>
      <c r="F316" s="328" t="s">
        <v>2796</v>
      </c>
      <c r="G316" s="328" t="s">
        <v>2797</v>
      </c>
      <c r="H316" s="113">
        <v>0.6357</v>
      </c>
      <c r="I316" s="113">
        <v>0.6357</v>
      </c>
      <c r="J316" s="113"/>
      <c r="K316" s="113"/>
      <c r="L316" s="113"/>
      <c r="M316" s="113">
        <v>0.6357</v>
      </c>
      <c r="N316" s="113"/>
      <c r="O316" s="113"/>
      <c r="P316" s="113"/>
      <c r="Q316" s="113"/>
      <c r="R316" s="113"/>
      <c r="S316" s="113"/>
      <c r="T316" s="113"/>
      <c r="U316" s="113"/>
      <c r="V316" s="113"/>
      <c r="W316" s="113"/>
      <c r="X316" s="113"/>
      <c r="Y316" s="113"/>
      <c r="Z316" s="113"/>
    </row>
    <row r="317" ht="27.75" customHeight="1" spans="1:26">
      <c r="A317" s="328" t="s">
        <v>2985</v>
      </c>
      <c r="B317" s="328" t="s">
        <v>2987</v>
      </c>
      <c r="C317" s="328" t="s">
        <v>2867</v>
      </c>
      <c r="D317" s="328" t="s">
        <v>1123</v>
      </c>
      <c r="E317" s="328" t="s">
        <v>2791</v>
      </c>
      <c r="F317" s="328" t="s">
        <v>2796</v>
      </c>
      <c r="G317" s="328" t="s">
        <v>2797</v>
      </c>
      <c r="H317" s="113">
        <v>1.2863</v>
      </c>
      <c r="I317" s="113">
        <v>1.2863</v>
      </c>
      <c r="J317" s="113"/>
      <c r="K317" s="113"/>
      <c r="L317" s="113"/>
      <c r="M317" s="113">
        <v>1.2863</v>
      </c>
      <c r="N317" s="113"/>
      <c r="O317" s="113"/>
      <c r="P317" s="113"/>
      <c r="Q317" s="113"/>
      <c r="R317" s="113"/>
      <c r="S317" s="113"/>
      <c r="T317" s="113"/>
      <c r="U317" s="113"/>
      <c r="V317" s="113"/>
      <c r="W317" s="113"/>
      <c r="X317" s="113"/>
      <c r="Y317" s="113"/>
      <c r="Z317" s="113"/>
    </row>
    <row r="318" ht="27.75" customHeight="1" spans="1:26">
      <c r="A318" s="328" t="s">
        <v>2985</v>
      </c>
      <c r="B318" s="328" t="s">
        <v>2987</v>
      </c>
      <c r="C318" s="328" t="s">
        <v>2867</v>
      </c>
      <c r="D318" s="328" t="s">
        <v>1166</v>
      </c>
      <c r="E318" s="328" t="s">
        <v>2876</v>
      </c>
      <c r="F318" s="328" t="s">
        <v>2796</v>
      </c>
      <c r="G318" s="328" t="s">
        <v>2797</v>
      </c>
      <c r="H318" s="113">
        <v>0.25</v>
      </c>
      <c r="I318" s="113">
        <v>0.25</v>
      </c>
      <c r="J318" s="113"/>
      <c r="K318" s="113"/>
      <c r="L318" s="113"/>
      <c r="M318" s="113">
        <v>0.25</v>
      </c>
      <c r="N318" s="113"/>
      <c r="O318" s="113"/>
      <c r="P318" s="113"/>
      <c r="Q318" s="113"/>
      <c r="R318" s="113"/>
      <c r="S318" s="113"/>
      <c r="T318" s="113"/>
      <c r="U318" s="113"/>
      <c r="V318" s="113"/>
      <c r="W318" s="113"/>
      <c r="X318" s="113"/>
      <c r="Y318" s="113"/>
      <c r="Z318" s="113"/>
    </row>
    <row r="319" ht="27.75" customHeight="1" spans="1:26">
      <c r="A319" s="328" t="s">
        <v>2985</v>
      </c>
      <c r="B319" s="328" t="s">
        <v>2987</v>
      </c>
      <c r="C319" s="328" t="s">
        <v>2867</v>
      </c>
      <c r="D319" s="328" t="s">
        <v>1632</v>
      </c>
      <c r="E319" s="328" t="s">
        <v>2791</v>
      </c>
      <c r="F319" s="328" t="s">
        <v>2796</v>
      </c>
      <c r="G319" s="328" t="s">
        <v>2797</v>
      </c>
      <c r="H319" s="113">
        <v>2.2046</v>
      </c>
      <c r="I319" s="113">
        <v>2.2046</v>
      </c>
      <c r="J319" s="113"/>
      <c r="K319" s="113"/>
      <c r="L319" s="113"/>
      <c r="M319" s="113">
        <v>2.2046</v>
      </c>
      <c r="N319" s="113"/>
      <c r="O319" s="113"/>
      <c r="P319" s="113"/>
      <c r="Q319" s="113"/>
      <c r="R319" s="113"/>
      <c r="S319" s="113"/>
      <c r="T319" s="113"/>
      <c r="U319" s="113"/>
      <c r="V319" s="113"/>
      <c r="W319" s="113"/>
      <c r="X319" s="113"/>
      <c r="Y319" s="113"/>
      <c r="Z319" s="113"/>
    </row>
    <row r="320" ht="27.75" customHeight="1" spans="1:26">
      <c r="A320" s="328" t="s">
        <v>2985</v>
      </c>
      <c r="B320" s="328" t="s">
        <v>2987</v>
      </c>
      <c r="C320" s="328" t="s">
        <v>2867</v>
      </c>
      <c r="D320" s="328" t="s">
        <v>1675</v>
      </c>
      <c r="E320" s="328" t="s">
        <v>2988</v>
      </c>
      <c r="F320" s="328" t="s">
        <v>2796</v>
      </c>
      <c r="G320" s="328" t="s">
        <v>2797</v>
      </c>
      <c r="H320" s="113">
        <v>5.3624</v>
      </c>
      <c r="I320" s="113">
        <v>5.3624</v>
      </c>
      <c r="J320" s="113"/>
      <c r="K320" s="113"/>
      <c r="L320" s="113"/>
      <c r="M320" s="113">
        <v>5.3624</v>
      </c>
      <c r="N320" s="113"/>
      <c r="O320" s="113"/>
      <c r="P320" s="113"/>
      <c r="Q320" s="113"/>
      <c r="R320" s="113"/>
      <c r="S320" s="113"/>
      <c r="T320" s="113"/>
      <c r="U320" s="113"/>
      <c r="V320" s="113"/>
      <c r="W320" s="113"/>
      <c r="X320" s="113"/>
      <c r="Y320" s="113"/>
      <c r="Z320" s="113"/>
    </row>
    <row r="321" ht="27.75" customHeight="1" spans="1:26">
      <c r="A321" s="328" t="s">
        <v>2985</v>
      </c>
      <c r="B321" s="328" t="s">
        <v>2987</v>
      </c>
      <c r="C321" s="328" t="s">
        <v>2867</v>
      </c>
      <c r="D321" s="328" t="s">
        <v>522</v>
      </c>
      <c r="E321" s="328" t="s">
        <v>2791</v>
      </c>
      <c r="F321" s="328" t="s">
        <v>2869</v>
      </c>
      <c r="G321" s="328" t="s">
        <v>2870</v>
      </c>
      <c r="H321" s="113">
        <v>21.402</v>
      </c>
      <c r="I321" s="113">
        <v>21.402</v>
      </c>
      <c r="J321" s="113"/>
      <c r="K321" s="113"/>
      <c r="L321" s="113"/>
      <c r="M321" s="113">
        <v>21.402</v>
      </c>
      <c r="N321" s="113"/>
      <c r="O321" s="113"/>
      <c r="P321" s="113"/>
      <c r="Q321" s="113"/>
      <c r="R321" s="113"/>
      <c r="S321" s="113"/>
      <c r="T321" s="113"/>
      <c r="U321" s="113"/>
      <c r="V321" s="113"/>
      <c r="W321" s="113"/>
      <c r="X321" s="113"/>
      <c r="Y321" s="113"/>
      <c r="Z321" s="113"/>
    </row>
    <row r="322" ht="27.75" customHeight="1" spans="1:26">
      <c r="A322" s="328" t="s">
        <v>2985</v>
      </c>
      <c r="B322" s="328" t="s">
        <v>2987</v>
      </c>
      <c r="C322" s="328" t="s">
        <v>2867</v>
      </c>
      <c r="D322" s="328" t="s">
        <v>1021</v>
      </c>
      <c r="E322" s="328" t="s">
        <v>2791</v>
      </c>
      <c r="F322" s="328" t="s">
        <v>2869</v>
      </c>
      <c r="G322" s="328" t="s">
        <v>2870</v>
      </c>
      <c r="H322" s="113">
        <v>4.644</v>
      </c>
      <c r="I322" s="113">
        <v>4.644</v>
      </c>
      <c r="J322" s="113"/>
      <c r="K322" s="113"/>
      <c r="L322" s="113"/>
      <c r="M322" s="113">
        <v>4.644</v>
      </c>
      <c r="N322" s="113"/>
      <c r="O322" s="113"/>
      <c r="P322" s="113"/>
      <c r="Q322" s="113"/>
      <c r="R322" s="113"/>
      <c r="S322" s="113"/>
      <c r="T322" s="113"/>
      <c r="U322" s="113"/>
      <c r="V322" s="113"/>
      <c r="W322" s="113"/>
      <c r="X322" s="113"/>
      <c r="Y322" s="113"/>
      <c r="Z322" s="113"/>
    </row>
    <row r="323" ht="27.75" customHeight="1" spans="1:26">
      <c r="A323" s="328" t="s">
        <v>2985</v>
      </c>
      <c r="B323" s="328" t="s">
        <v>2987</v>
      </c>
      <c r="C323" s="328" t="s">
        <v>2867</v>
      </c>
      <c r="D323" s="328" t="s">
        <v>1123</v>
      </c>
      <c r="E323" s="328" t="s">
        <v>2791</v>
      </c>
      <c r="F323" s="328" t="s">
        <v>2869</v>
      </c>
      <c r="G323" s="328" t="s">
        <v>2870</v>
      </c>
      <c r="H323" s="113">
        <v>9.618</v>
      </c>
      <c r="I323" s="113">
        <v>9.618</v>
      </c>
      <c r="J323" s="113"/>
      <c r="K323" s="113"/>
      <c r="L323" s="113"/>
      <c r="M323" s="113">
        <v>9.618</v>
      </c>
      <c r="N323" s="113"/>
      <c r="O323" s="113"/>
      <c r="P323" s="113"/>
      <c r="Q323" s="113"/>
      <c r="R323" s="113"/>
      <c r="S323" s="113"/>
      <c r="T323" s="113"/>
      <c r="U323" s="113"/>
      <c r="V323" s="113"/>
      <c r="W323" s="113"/>
      <c r="X323" s="113"/>
      <c r="Y323" s="113"/>
      <c r="Z323" s="113"/>
    </row>
    <row r="324" ht="27.75" customHeight="1" spans="1:26">
      <c r="A324" s="328" t="s">
        <v>2985</v>
      </c>
      <c r="B324" s="328" t="s">
        <v>2987</v>
      </c>
      <c r="C324" s="328" t="s">
        <v>2867</v>
      </c>
      <c r="D324" s="328" t="s">
        <v>1166</v>
      </c>
      <c r="E324" s="328" t="s">
        <v>2876</v>
      </c>
      <c r="F324" s="328" t="s">
        <v>2869</v>
      </c>
      <c r="G324" s="328" t="s">
        <v>2870</v>
      </c>
      <c r="H324" s="113">
        <v>2.322</v>
      </c>
      <c r="I324" s="113">
        <v>2.322</v>
      </c>
      <c r="J324" s="113"/>
      <c r="K324" s="113"/>
      <c r="L324" s="113"/>
      <c r="M324" s="113">
        <v>2.322</v>
      </c>
      <c r="N324" s="113"/>
      <c r="O324" s="113"/>
      <c r="P324" s="113"/>
      <c r="Q324" s="113"/>
      <c r="R324" s="113"/>
      <c r="S324" s="113"/>
      <c r="T324" s="113"/>
      <c r="U324" s="113"/>
      <c r="V324" s="113"/>
      <c r="W324" s="113"/>
      <c r="X324" s="113"/>
      <c r="Y324" s="113"/>
      <c r="Z324" s="113"/>
    </row>
    <row r="325" ht="27.75" customHeight="1" spans="1:26">
      <c r="A325" s="328" t="s">
        <v>2985</v>
      </c>
      <c r="B325" s="328" t="s">
        <v>2987</v>
      </c>
      <c r="C325" s="328" t="s">
        <v>2867</v>
      </c>
      <c r="D325" s="328" t="s">
        <v>1632</v>
      </c>
      <c r="E325" s="328" t="s">
        <v>2791</v>
      </c>
      <c r="F325" s="328" t="s">
        <v>2869</v>
      </c>
      <c r="G325" s="328" t="s">
        <v>2870</v>
      </c>
      <c r="H325" s="113">
        <v>19.338</v>
      </c>
      <c r="I325" s="113">
        <v>19.338</v>
      </c>
      <c r="J325" s="113"/>
      <c r="K325" s="113"/>
      <c r="L325" s="113"/>
      <c r="M325" s="113">
        <v>19.338</v>
      </c>
      <c r="N325" s="113"/>
      <c r="O325" s="113"/>
      <c r="P325" s="113"/>
      <c r="Q325" s="113"/>
      <c r="R325" s="113"/>
      <c r="S325" s="113"/>
      <c r="T325" s="113"/>
      <c r="U325" s="113"/>
      <c r="V325" s="113"/>
      <c r="W325" s="113"/>
      <c r="X325" s="113"/>
      <c r="Y325" s="113"/>
      <c r="Z325" s="113"/>
    </row>
    <row r="326" ht="27.75" customHeight="1" spans="1:26">
      <c r="A326" s="328" t="s">
        <v>2985</v>
      </c>
      <c r="B326" s="328" t="s">
        <v>2987</v>
      </c>
      <c r="C326" s="328" t="s">
        <v>2867</v>
      </c>
      <c r="D326" s="328" t="s">
        <v>1675</v>
      </c>
      <c r="E326" s="328" t="s">
        <v>2988</v>
      </c>
      <c r="F326" s="328" t="s">
        <v>2869</v>
      </c>
      <c r="G326" s="328" t="s">
        <v>2870</v>
      </c>
      <c r="H326" s="113">
        <v>39.3</v>
      </c>
      <c r="I326" s="113">
        <v>39.3</v>
      </c>
      <c r="J326" s="113"/>
      <c r="K326" s="113"/>
      <c r="L326" s="113"/>
      <c r="M326" s="113">
        <v>39.3</v>
      </c>
      <c r="N326" s="113"/>
      <c r="O326" s="113"/>
      <c r="P326" s="113"/>
      <c r="Q326" s="113"/>
      <c r="R326" s="113"/>
      <c r="S326" s="113"/>
      <c r="T326" s="113"/>
      <c r="U326" s="113"/>
      <c r="V326" s="113"/>
      <c r="W326" s="113"/>
      <c r="X326" s="113"/>
      <c r="Y326" s="113"/>
      <c r="Z326" s="113"/>
    </row>
    <row r="327" ht="27.75" customHeight="1" spans="1:26">
      <c r="A327" s="328" t="s">
        <v>2985</v>
      </c>
      <c r="B327" s="328" t="s">
        <v>2989</v>
      </c>
      <c r="C327" s="328" t="s">
        <v>2799</v>
      </c>
      <c r="D327" s="328" t="s">
        <v>1170</v>
      </c>
      <c r="E327" s="328" t="s">
        <v>2800</v>
      </c>
      <c r="F327" s="328" t="s">
        <v>2801</v>
      </c>
      <c r="G327" s="328" t="s">
        <v>2802</v>
      </c>
      <c r="H327" s="113">
        <v>77.601792</v>
      </c>
      <c r="I327" s="113">
        <v>77.601792</v>
      </c>
      <c r="J327" s="113"/>
      <c r="K327" s="113"/>
      <c r="L327" s="113"/>
      <c r="M327" s="113">
        <v>77.601792</v>
      </c>
      <c r="N327" s="113"/>
      <c r="O327" s="113"/>
      <c r="P327" s="113"/>
      <c r="Q327" s="113"/>
      <c r="R327" s="113"/>
      <c r="S327" s="113"/>
      <c r="T327" s="113"/>
      <c r="U327" s="113"/>
      <c r="V327" s="113"/>
      <c r="W327" s="113"/>
      <c r="X327" s="113"/>
      <c r="Y327" s="113"/>
      <c r="Z327" s="113"/>
    </row>
    <row r="328" ht="27.75" customHeight="1" spans="1:26">
      <c r="A328" s="328" t="s">
        <v>2985</v>
      </c>
      <c r="B328" s="328" t="s">
        <v>2989</v>
      </c>
      <c r="C328" s="328" t="s">
        <v>2799</v>
      </c>
      <c r="D328" s="328" t="s">
        <v>1432</v>
      </c>
      <c r="E328" s="328" t="s">
        <v>2803</v>
      </c>
      <c r="F328" s="328" t="s">
        <v>2804</v>
      </c>
      <c r="G328" s="328" t="s">
        <v>2805</v>
      </c>
      <c r="H328" s="113">
        <v>11.50452</v>
      </c>
      <c r="I328" s="113">
        <v>11.50452</v>
      </c>
      <c r="J328" s="113"/>
      <c r="K328" s="113"/>
      <c r="L328" s="113"/>
      <c r="M328" s="113">
        <v>11.50452</v>
      </c>
      <c r="N328" s="113"/>
      <c r="O328" s="113"/>
      <c r="P328" s="113"/>
      <c r="Q328" s="113"/>
      <c r="R328" s="113"/>
      <c r="S328" s="113"/>
      <c r="T328" s="113"/>
      <c r="U328" s="113"/>
      <c r="V328" s="113"/>
      <c r="W328" s="113"/>
      <c r="X328" s="113"/>
      <c r="Y328" s="113"/>
      <c r="Z328" s="113"/>
    </row>
    <row r="329" ht="27.75" customHeight="1" spans="1:26">
      <c r="A329" s="328" t="s">
        <v>2985</v>
      </c>
      <c r="B329" s="328" t="s">
        <v>2989</v>
      </c>
      <c r="C329" s="328" t="s">
        <v>2799</v>
      </c>
      <c r="D329" s="328" t="s">
        <v>1434</v>
      </c>
      <c r="E329" s="328" t="s">
        <v>2968</v>
      </c>
      <c r="F329" s="328" t="s">
        <v>2804</v>
      </c>
      <c r="G329" s="328" t="s">
        <v>2805</v>
      </c>
      <c r="H329" s="113">
        <v>31.87824</v>
      </c>
      <c r="I329" s="113">
        <v>31.87824</v>
      </c>
      <c r="J329" s="113"/>
      <c r="K329" s="113"/>
      <c r="L329" s="113"/>
      <c r="M329" s="113">
        <v>31.87824</v>
      </c>
      <c r="N329" s="113"/>
      <c r="O329" s="113"/>
      <c r="P329" s="113"/>
      <c r="Q329" s="113"/>
      <c r="R329" s="113"/>
      <c r="S329" s="113"/>
      <c r="T329" s="113"/>
      <c r="U329" s="113"/>
      <c r="V329" s="113"/>
      <c r="W329" s="113"/>
      <c r="X329" s="113"/>
      <c r="Y329" s="113"/>
      <c r="Z329" s="113"/>
    </row>
    <row r="330" ht="27.75" customHeight="1" spans="1:26">
      <c r="A330" s="328" t="s">
        <v>2985</v>
      </c>
      <c r="B330" s="328" t="s">
        <v>2989</v>
      </c>
      <c r="C330" s="328" t="s">
        <v>2799</v>
      </c>
      <c r="D330" s="328" t="s">
        <v>1438</v>
      </c>
      <c r="E330" s="328" t="s">
        <v>2806</v>
      </c>
      <c r="F330" s="328" t="s">
        <v>2804</v>
      </c>
      <c r="G330" s="328" t="s">
        <v>2805</v>
      </c>
      <c r="H330" s="113">
        <v>1.1076</v>
      </c>
      <c r="I330" s="113">
        <v>1.1076</v>
      </c>
      <c r="J330" s="113"/>
      <c r="K330" s="113"/>
      <c r="L330" s="113"/>
      <c r="M330" s="113">
        <v>1.1076</v>
      </c>
      <c r="N330" s="113"/>
      <c r="O330" s="113"/>
      <c r="P330" s="113"/>
      <c r="Q330" s="113"/>
      <c r="R330" s="113"/>
      <c r="S330" s="113"/>
      <c r="T330" s="113"/>
      <c r="U330" s="113"/>
      <c r="V330" s="113"/>
      <c r="W330" s="113"/>
      <c r="X330" s="113"/>
      <c r="Y330" s="113"/>
      <c r="Z330" s="113"/>
    </row>
    <row r="331" ht="27.75" customHeight="1" spans="1:26">
      <c r="A331" s="328" t="s">
        <v>2985</v>
      </c>
      <c r="B331" s="328" t="s">
        <v>2989</v>
      </c>
      <c r="C331" s="328" t="s">
        <v>2799</v>
      </c>
      <c r="D331" s="328" t="s">
        <v>286</v>
      </c>
      <c r="E331" s="328" t="s">
        <v>2791</v>
      </c>
      <c r="F331" s="328" t="s">
        <v>2807</v>
      </c>
      <c r="G331" s="328" t="s">
        <v>2808</v>
      </c>
      <c r="H331" s="113">
        <v>5.75226</v>
      </c>
      <c r="I331" s="113">
        <v>5.75226</v>
      </c>
      <c r="J331" s="113"/>
      <c r="K331" s="113"/>
      <c r="L331" s="113"/>
      <c r="M331" s="113">
        <v>5.75226</v>
      </c>
      <c r="N331" s="113"/>
      <c r="O331" s="113"/>
      <c r="P331" s="113"/>
      <c r="Q331" s="113"/>
      <c r="R331" s="113"/>
      <c r="S331" s="113"/>
      <c r="T331" s="113"/>
      <c r="U331" s="113"/>
      <c r="V331" s="113"/>
      <c r="W331" s="113"/>
      <c r="X331" s="113"/>
      <c r="Y331" s="113"/>
      <c r="Z331" s="113"/>
    </row>
    <row r="332" ht="27.75" customHeight="1" spans="1:26">
      <c r="A332" s="328" t="s">
        <v>2985</v>
      </c>
      <c r="B332" s="328" t="s">
        <v>2989</v>
      </c>
      <c r="C332" s="328" t="s">
        <v>2799</v>
      </c>
      <c r="D332" s="328" t="s">
        <v>522</v>
      </c>
      <c r="E332" s="328" t="s">
        <v>2791</v>
      </c>
      <c r="F332" s="328" t="s">
        <v>2807</v>
      </c>
      <c r="G332" s="328" t="s">
        <v>2808</v>
      </c>
      <c r="H332" s="113">
        <v>2.2182</v>
      </c>
      <c r="I332" s="113">
        <v>2.2182</v>
      </c>
      <c r="J332" s="113"/>
      <c r="K332" s="113"/>
      <c r="L332" s="113"/>
      <c r="M332" s="113">
        <v>2.2182</v>
      </c>
      <c r="N332" s="113"/>
      <c r="O332" s="113"/>
      <c r="P332" s="113"/>
      <c r="Q332" s="113"/>
      <c r="R332" s="113"/>
      <c r="S332" s="113"/>
      <c r="T332" s="113"/>
      <c r="U332" s="113"/>
      <c r="V332" s="113"/>
      <c r="W332" s="113"/>
      <c r="X332" s="113"/>
      <c r="Y332" s="113"/>
      <c r="Z332" s="113"/>
    </row>
    <row r="333" ht="27.75" customHeight="1" spans="1:26">
      <c r="A333" s="328" t="s">
        <v>2985</v>
      </c>
      <c r="B333" s="328" t="s">
        <v>2989</v>
      </c>
      <c r="C333" s="328" t="s">
        <v>2799</v>
      </c>
      <c r="D333" s="328" t="s">
        <v>1021</v>
      </c>
      <c r="E333" s="328" t="s">
        <v>2791</v>
      </c>
      <c r="F333" s="328" t="s">
        <v>2807</v>
      </c>
      <c r="G333" s="328" t="s">
        <v>2808</v>
      </c>
      <c r="H333" s="113">
        <v>0.57444</v>
      </c>
      <c r="I333" s="113">
        <v>0.57444</v>
      </c>
      <c r="J333" s="113"/>
      <c r="K333" s="113"/>
      <c r="L333" s="113"/>
      <c r="M333" s="113">
        <v>0.57444</v>
      </c>
      <c r="N333" s="113"/>
      <c r="O333" s="113"/>
      <c r="P333" s="113"/>
      <c r="Q333" s="113"/>
      <c r="R333" s="113"/>
      <c r="S333" s="113"/>
      <c r="T333" s="113"/>
      <c r="U333" s="113"/>
      <c r="V333" s="113"/>
      <c r="W333" s="113"/>
      <c r="X333" s="113"/>
      <c r="Y333" s="113"/>
      <c r="Z333" s="113"/>
    </row>
    <row r="334" ht="27.75" customHeight="1" spans="1:26">
      <c r="A334" s="328" t="s">
        <v>2985</v>
      </c>
      <c r="B334" s="328" t="s">
        <v>2989</v>
      </c>
      <c r="C334" s="328" t="s">
        <v>2799</v>
      </c>
      <c r="D334" s="328" t="s">
        <v>1123</v>
      </c>
      <c r="E334" s="328" t="s">
        <v>2791</v>
      </c>
      <c r="F334" s="328" t="s">
        <v>2807</v>
      </c>
      <c r="G334" s="328" t="s">
        <v>2808</v>
      </c>
      <c r="H334" s="113">
        <v>1.1775</v>
      </c>
      <c r="I334" s="113">
        <v>1.1775</v>
      </c>
      <c r="J334" s="113"/>
      <c r="K334" s="113"/>
      <c r="L334" s="113"/>
      <c r="M334" s="113">
        <v>1.1775</v>
      </c>
      <c r="N334" s="113"/>
      <c r="O334" s="113"/>
      <c r="P334" s="113"/>
      <c r="Q334" s="113"/>
      <c r="R334" s="113"/>
      <c r="S334" s="113"/>
      <c r="T334" s="113"/>
      <c r="U334" s="113"/>
      <c r="V334" s="113"/>
      <c r="W334" s="113"/>
      <c r="X334" s="113"/>
      <c r="Y334" s="113"/>
      <c r="Z334" s="113"/>
    </row>
    <row r="335" ht="27.75" customHeight="1" spans="1:26">
      <c r="A335" s="328" t="s">
        <v>2985</v>
      </c>
      <c r="B335" s="328" t="s">
        <v>2989</v>
      </c>
      <c r="C335" s="328" t="s">
        <v>2799</v>
      </c>
      <c r="D335" s="328" t="s">
        <v>1166</v>
      </c>
      <c r="E335" s="328" t="s">
        <v>2876</v>
      </c>
      <c r="F335" s="328" t="s">
        <v>2807</v>
      </c>
      <c r="G335" s="328" t="s">
        <v>2808</v>
      </c>
      <c r="H335" s="113">
        <v>0.24504</v>
      </c>
      <c r="I335" s="113">
        <v>0.24504</v>
      </c>
      <c r="J335" s="113"/>
      <c r="K335" s="113"/>
      <c r="L335" s="113"/>
      <c r="M335" s="113">
        <v>0.24504</v>
      </c>
      <c r="N335" s="113"/>
      <c r="O335" s="113"/>
      <c r="P335" s="113"/>
      <c r="Q335" s="113"/>
      <c r="R335" s="113"/>
      <c r="S335" s="113"/>
      <c r="T335" s="113"/>
      <c r="U335" s="113"/>
      <c r="V335" s="113"/>
      <c r="W335" s="113"/>
      <c r="X335" s="113"/>
      <c r="Y335" s="113"/>
      <c r="Z335" s="113"/>
    </row>
    <row r="336" ht="27.75" customHeight="1" spans="1:26">
      <c r="A336" s="328" t="s">
        <v>2985</v>
      </c>
      <c r="B336" s="328" t="s">
        <v>2989</v>
      </c>
      <c r="C336" s="328" t="s">
        <v>2799</v>
      </c>
      <c r="D336" s="328" t="s">
        <v>1632</v>
      </c>
      <c r="E336" s="328" t="s">
        <v>2791</v>
      </c>
      <c r="F336" s="328" t="s">
        <v>2807</v>
      </c>
      <c r="G336" s="328" t="s">
        <v>2808</v>
      </c>
      <c r="H336" s="113">
        <v>2.1048</v>
      </c>
      <c r="I336" s="113">
        <v>2.1048</v>
      </c>
      <c r="J336" s="113"/>
      <c r="K336" s="113"/>
      <c r="L336" s="113"/>
      <c r="M336" s="113">
        <v>2.1048</v>
      </c>
      <c r="N336" s="113"/>
      <c r="O336" s="113"/>
      <c r="P336" s="113"/>
      <c r="Q336" s="113"/>
      <c r="R336" s="113"/>
      <c r="S336" s="113"/>
      <c r="T336" s="113"/>
      <c r="U336" s="113"/>
      <c r="V336" s="113"/>
      <c r="W336" s="113"/>
      <c r="X336" s="113"/>
      <c r="Y336" s="113"/>
      <c r="Z336" s="113"/>
    </row>
    <row r="337" ht="27.75" customHeight="1" spans="1:26">
      <c r="A337" s="328" t="s">
        <v>2985</v>
      </c>
      <c r="B337" s="328" t="s">
        <v>2989</v>
      </c>
      <c r="C337" s="328" t="s">
        <v>2799</v>
      </c>
      <c r="D337" s="328" t="s">
        <v>1675</v>
      </c>
      <c r="E337" s="328" t="s">
        <v>2988</v>
      </c>
      <c r="F337" s="328" t="s">
        <v>2807</v>
      </c>
      <c r="G337" s="328" t="s">
        <v>2808</v>
      </c>
      <c r="H337" s="113">
        <v>4.78794</v>
      </c>
      <c r="I337" s="113">
        <v>4.78794</v>
      </c>
      <c r="J337" s="113"/>
      <c r="K337" s="113"/>
      <c r="L337" s="113"/>
      <c r="M337" s="113">
        <v>4.78794</v>
      </c>
      <c r="N337" s="113"/>
      <c r="O337" s="113"/>
      <c r="P337" s="113"/>
      <c r="Q337" s="113"/>
      <c r="R337" s="113"/>
      <c r="S337" s="113"/>
      <c r="T337" s="113"/>
      <c r="U337" s="113"/>
      <c r="V337" s="113"/>
      <c r="W337" s="113"/>
      <c r="X337" s="113"/>
      <c r="Y337" s="113"/>
      <c r="Z337" s="113"/>
    </row>
    <row r="338" ht="27.75" customHeight="1" spans="1:26">
      <c r="A338" s="328" t="s">
        <v>2985</v>
      </c>
      <c r="B338" s="328" t="s">
        <v>2989</v>
      </c>
      <c r="C338" s="328" t="s">
        <v>2799</v>
      </c>
      <c r="D338" s="328" t="s">
        <v>1438</v>
      </c>
      <c r="E338" s="328" t="s">
        <v>2806</v>
      </c>
      <c r="F338" s="328" t="s">
        <v>2809</v>
      </c>
      <c r="G338" s="328" t="s">
        <v>2810</v>
      </c>
      <c r="H338" s="113">
        <v>0.454451</v>
      </c>
      <c r="I338" s="113">
        <v>0.454451</v>
      </c>
      <c r="J338" s="113"/>
      <c r="K338" s="113"/>
      <c r="L338" s="113"/>
      <c r="M338" s="113">
        <v>0.454451</v>
      </c>
      <c r="N338" s="113"/>
      <c r="O338" s="113"/>
      <c r="P338" s="113"/>
      <c r="Q338" s="113"/>
      <c r="R338" s="113"/>
      <c r="S338" s="113"/>
      <c r="T338" s="113"/>
      <c r="U338" s="113"/>
      <c r="V338" s="113"/>
      <c r="W338" s="113"/>
      <c r="X338" s="113"/>
      <c r="Y338" s="113"/>
      <c r="Z338" s="113"/>
    </row>
    <row r="339" ht="27.75" customHeight="1" spans="1:26">
      <c r="A339" s="328" t="s">
        <v>2985</v>
      </c>
      <c r="B339" s="328" t="s">
        <v>2989</v>
      </c>
      <c r="C339" s="328" t="s">
        <v>2799</v>
      </c>
      <c r="D339" s="328" t="s">
        <v>1438</v>
      </c>
      <c r="E339" s="328" t="s">
        <v>2806</v>
      </c>
      <c r="F339" s="328" t="s">
        <v>2809</v>
      </c>
      <c r="G339" s="328" t="s">
        <v>2810</v>
      </c>
      <c r="H339" s="113">
        <v>4.544508</v>
      </c>
      <c r="I339" s="113">
        <v>4.544508</v>
      </c>
      <c r="J339" s="113"/>
      <c r="K339" s="113"/>
      <c r="L339" s="113"/>
      <c r="M339" s="113">
        <v>4.544508</v>
      </c>
      <c r="N339" s="113"/>
      <c r="O339" s="113"/>
      <c r="P339" s="113"/>
      <c r="Q339" s="113"/>
      <c r="R339" s="113"/>
      <c r="S339" s="113"/>
      <c r="T339" s="113"/>
      <c r="U339" s="113"/>
      <c r="V339" s="113"/>
      <c r="W339" s="113"/>
      <c r="X339" s="113"/>
      <c r="Y339" s="113"/>
      <c r="Z339" s="113"/>
    </row>
    <row r="340" ht="27.75" customHeight="1" spans="1:26">
      <c r="A340" s="328" t="s">
        <v>2985</v>
      </c>
      <c r="B340" s="328" t="s">
        <v>2989</v>
      </c>
      <c r="C340" s="328" t="s">
        <v>2799</v>
      </c>
      <c r="D340" s="328" t="s">
        <v>1319</v>
      </c>
      <c r="E340" s="328" t="s">
        <v>2969</v>
      </c>
      <c r="F340" s="328" t="s">
        <v>2809</v>
      </c>
      <c r="G340" s="328" t="s">
        <v>2810</v>
      </c>
      <c r="H340" s="113">
        <v>2.840724</v>
      </c>
      <c r="I340" s="113">
        <v>2.840724</v>
      </c>
      <c r="J340" s="113"/>
      <c r="K340" s="113"/>
      <c r="L340" s="113"/>
      <c r="M340" s="113">
        <v>2.840724</v>
      </c>
      <c r="N340" s="113"/>
      <c r="O340" s="113"/>
      <c r="P340" s="113"/>
      <c r="Q340" s="113"/>
      <c r="R340" s="113"/>
      <c r="S340" s="113"/>
      <c r="T340" s="113"/>
      <c r="U340" s="113"/>
      <c r="V340" s="113"/>
      <c r="W340" s="113"/>
      <c r="X340" s="113"/>
      <c r="Y340" s="113"/>
      <c r="Z340" s="113"/>
    </row>
    <row r="341" ht="27.75" customHeight="1" spans="1:26">
      <c r="A341" s="328" t="s">
        <v>2985</v>
      </c>
      <c r="B341" s="328" t="s">
        <v>2990</v>
      </c>
      <c r="C341" s="328" t="s">
        <v>2812</v>
      </c>
      <c r="D341" s="328" t="s">
        <v>2299</v>
      </c>
      <c r="E341" s="328" t="s">
        <v>2812</v>
      </c>
      <c r="F341" s="328" t="s">
        <v>2813</v>
      </c>
      <c r="G341" s="328" t="s">
        <v>2812</v>
      </c>
      <c r="H341" s="113">
        <v>52.059312</v>
      </c>
      <c r="I341" s="113">
        <v>52.059312</v>
      </c>
      <c r="J341" s="113"/>
      <c r="K341" s="113"/>
      <c r="L341" s="113"/>
      <c r="M341" s="113">
        <v>52.059312</v>
      </c>
      <c r="N341" s="113"/>
      <c r="O341" s="113"/>
      <c r="P341" s="113"/>
      <c r="Q341" s="113"/>
      <c r="R341" s="113"/>
      <c r="S341" s="113"/>
      <c r="T341" s="113"/>
      <c r="U341" s="113"/>
      <c r="V341" s="113"/>
      <c r="W341" s="113"/>
      <c r="X341" s="113"/>
      <c r="Y341" s="113"/>
      <c r="Z341" s="113"/>
    </row>
    <row r="342" ht="27.75" customHeight="1" spans="1:26">
      <c r="A342" s="328" t="s">
        <v>2985</v>
      </c>
      <c r="B342" s="328" t="s">
        <v>2991</v>
      </c>
      <c r="C342" s="328" t="s">
        <v>2815</v>
      </c>
      <c r="D342" s="328" t="s">
        <v>680</v>
      </c>
      <c r="E342" s="328" t="s">
        <v>2912</v>
      </c>
      <c r="F342" s="328" t="s">
        <v>2816</v>
      </c>
      <c r="G342" s="328" t="s">
        <v>2815</v>
      </c>
      <c r="H342" s="113">
        <v>63</v>
      </c>
      <c r="I342" s="113">
        <v>63</v>
      </c>
      <c r="J342" s="113"/>
      <c r="K342" s="113"/>
      <c r="L342" s="113"/>
      <c r="M342" s="113">
        <v>63</v>
      </c>
      <c r="N342" s="113"/>
      <c r="O342" s="113"/>
      <c r="P342" s="113"/>
      <c r="Q342" s="113"/>
      <c r="R342" s="113"/>
      <c r="S342" s="113"/>
      <c r="T342" s="113"/>
      <c r="U342" s="113"/>
      <c r="V342" s="113"/>
      <c r="W342" s="113"/>
      <c r="X342" s="113"/>
      <c r="Y342" s="113"/>
      <c r="Z342" s="113"/>
    </row>
    <row r="343" ht="27.75" customHeight="1" spans="1:26">
      <c r="A343" s="328" t="s">
        <v>2985</v>
      </c>
      <c r="B343" s="328" t="s">
        <v>2991</v>
      </c>
      <c r="C343" s="328" t="s">
        <v>2815</v>
      </c>
      <c r="D343" s="328" t="s">
        <v>1154</v>
      </c>
      <c r="E343" s="328" t="s">
        <v>2992</v>
      </c>
      <c r="F343" s="328" t="s">
        <v>2816</v>
      </c>
      <c r="G343" s="328" t="s">
        <v>2815</v>
      </c>
      <c r="H343" s="113">
        <v>165.36</v>
      </c>
      <c r="I343" s="113">
        <v>165.36</v>
      </c>
      <c r="J343" s="113"/>
      <c r="K343" s="113"/>
      <c r="L343" s="113"/>
      <c r="M343" s="113">
        <v>165.36</v>
      </c>
      <c r="N343" s="113"/>
      <c r="O343" s="113"/>
      <c r="P343" s="113"/>
      <c r="Q343" s="113"/>
      <c r="R343" s="113"/>
      <c r="S343" s="113"/>
      <c r="T343" s="113"/>
      <c r="U343" s="113"/>
      <c r="V343" s="113"/>
      <c r="W343" s="113"/>
      <c r="X343" s="113"/>
      <c r="Y343" s="113"/>
      <c r="Z343" s="113"/>
    </row>
    <row r="344" ht="27.75" customHeight="1" spans="1:26">
      <c r="A344" s="328" t="s">
        <v>2985</v>
      </c>
      <c r="B344" s="328" t="s">
        <v>2991</v>
      </c>
      <c r="C344" s="328" t="s">
        <v>2815</v>
      </c>
      <c r="D344" s="328" t="s">
        <v>1154</v>
      </c>
      <c r="E344" s="328" t="s">
        <v>2992</v>
      </c>
      <c r="F344" s="328" t="s">
        <v>2816</v>
      </c>
      <c r="G344" s="328" t="s">
        <v>2815</v>
      </c>
      <c r="H344" s="113">
        <v>36</v>
      </c>
      <c r="I344" s="113">
        <v>36</v>
      </c>
      <c r="J344" s="113"/>
      <c r="K344" s="113"/>
      <c r="L344" s="113"/>
      <c r="M344" s="113">
        <v>36</v>
      </c>
      <c r="N344" s="113"/>
      <c r="O344" s="113"/>
      <c r="P344" s="113"/>
      <c r="Q344" s="113"/>
      <c r="R344" s="113"/>
      <c r="S344" s="113"/>
      <c r="T344" s="113"/>
      <c r="U344" s="113"/>
      <c r="V344" s="113"/>
      <c r="W344" s="113"/>
      <c r="X344" s="113"/>
      <c r="Y344" s="113"/>
      <c r="Z344" s="113"/>
    </row>
    <row r="345" ht="27.75" customHeight="1" spans="1:26">
      <c r="A345" s="328" t="s">
        <v>2985</v>
      </c>
      <c r="B345" s="328" t="s">
        <v>2993</v>
      </c>
      <c r="C345" s="328" t="s">
        <v>2818</v>
      </c>
      <c r="D345" s="328" t="s">
        <v>286</v>
      </c>
      <c r="E345" s="328" t="s">
        <v>2791</v>
      </c>
      <c r="F345" s="328" t="s">
        <v>2816</v>
      </c>
      <c r="G345" s="328" t="s">
        <v>2815</v>
      </c>
      <c r="H345" s="113">
        <v>283.162887</v>
      </c>
      <c r="I345" s="113">
        <v>283.162887</v>
      </c>
      <c r="J345" s="113"/>
      <c r="K345" s="113"/>
      <c r="L345" s="113"/>
      <c r="M345" s="113">
        <v>283.162887</v>
      </c>
      <c r="N345" s="113"/>
      <c r="O345" s="113"/>
      <c r="P345" s="113"/>
      <c r="Q345" s="113"/>
      <c r="R345" s="113"/>
      <c r="S345" s="113"/>
      <c r="T345" s="113"/>
      <c r="U345" s="113"/>
      <c r="V345" s="113"/>
      <c r="W345" s="113"/>
      <c r="X345" s="113"/>
      <c r="Y345" s="113"/>
      <c r="Z345" s="113"/>
    </row>
    <row r="346" ht="27.75" customHeight="1" spans="1:26">
      <c r="A346" s="328" t="s">
        <v>2985</v>
      </c>
      <c r="B346" s="328" t="s">
        <v>2994</v>
      </c>
      <c r="C346" s="328" t="s">
        <v>2820</v>
      </c>
      <c r="D346" s="328" t="s">
        <v>286</v>
      </c>
      <c r="E346" s="328" t="s">
        <v>2791</v>
      </c>
      <c r="F346" s="328" t="s">
        <v>2821</v>
      </c>
      <c r="G346" s="328" t="s">
        <v>2822</v>
      </c>
      <c r="H346" s="113">
        <v>12.25</v>
      </c>
      <c r="I346" s="113">
        <v>12.25</v>
      </c>
      <c r="J346" s="113"/>
      <c r="K346" s="113"/>
      <c r="L346" s="113"/>
      <c r="M346" s="113">
        <v>12.25</v>
      </c>
      <c r="N346" s="113"/>
      <c r="O346" s="113"/>
      <c r="P346" s="113"/>
      <c r="Q346" s="113"/>
      <c r="R346" s="113"/>
      <c r="S346" s="113"/>
      <c r="T346" s="113"/>
      <c r="U346" s="113"/>
      <c r="V346" s="113"/>
      <c r="W346" s="113"/>
      <c r="X346" s="113"/>
      <c r="Y346" s="113"/>
      <c r="Z346" s="113"/>
    </row>
    <row r="347" ht="27.75" customHeight="1" spans="1:26">
      <c r="A347" s="328" t="s">
        <v>2985</v>
      </c>
      <c r="B347" s="328" t="s">
        <v>2995</v>
      </c>
      <c r="C347" s="328" t="s">
        <v>2768</v>
      </c>
      <c r="D347" s="328" t="s">
        <v>286</v>
      </c>
      <c r="E347" s="328" t="s">
        <v>2791</v>
      </c>
      <c r="F347" s="328" t="s">
        <v>2824</v>
      </c>
      <c r="G347" s="328" t="s">
        <v>2768</v>
      </c>
      <c r="H347" s="113">
        <v>1</v>
      </c>
      <c r="I347" s="113">
        <v>1</v>
      </c>
      <c r="J347" s="113"/>
      <c r="K347" s="113"/>
      <c r="L347" s="113"/>
      <c r="M347" s="113">
        <v>1</v>
      </c>
      <c r="N347" s="113"/>
      <c r="O347" s="113"/>
      <c r="P347" s="113"/>
      <c r="Q347" s="113"/>
      <c r="R347" s="113"/>
      <c r="S347" s="113"/>
      <c r="T347" s="113"/>
      <c r="U347" s="113"/>
      <c r="V347" s="113"/>
      <c r="W347" s="113"/>
      <c r="X347" s="113"/>
      <c r="Y347" s="113"/>
      <c r="Z347" s="113"/>
    </row>
    <row r="348" ht="27.75" customHeight="1" spans="1:26">
      <c r="A348" s="328" t="s">
        <v>2985</v>
      </c>
      <c r="B348" s="328" t="s">
        <v>2996</v>
      </c>
      <c r="C348" s="328" t="s">
        <v>2826</v>
      </c>
      <c r="D348" s="328" t="s">
        <v>286</v>
      </c>
      <c r="E348" s="328" t="s">
        <v>2791</v>
      </c>
      <c r="F348" s="328" t="s">
        <v>2827</v>
      </c>
      <c r="G348" s="328" t="s">
        <v>2826</v>
      </c>
      <c r="H348" s="113">
        <v>2.684064</v>
      </c>
      <c r="I348" s="113">
        <v>2.684064</v>
      </c>
      <c r="J348" s="113"/>
      <c r="K348" s="113"/>
      <c r="L348" s="113"/>
      <c r="M348" s="113">
        <v>2.684064</v>
      </c>
      <c r="N348" s="113"/>
      <c r="O348" s="113"/>
      <c r="P348" s="113"/>
      <c r="Q348" s="113"/>
      <c r="R348" s="113"/>
      <c r="S348" s="113"/>
      <c r="T348" s="113"/>
      <c r="U348" s="113"/>
      <c r="V348" s="113"/>
      <c r="W348" s="113"/>
      <c r="X348" s="113"/>
      <c r="Y348" s="113"/>
      <c r="Z348" s="113"/>
    </row>
    <row r="349" ht="27.75" customHeight="1" spans="1:26">
      <c r="A349" s="328" t="s">
        <v>2985</v>
      </c>
      <c r="B349" s="328" t="s">
        <v>2996</v>
      </c>
      <c r="C349" s="328" t="s">
        <v>2826</v>
      </c>
      <c r="D349" s="328" t="s">
        <v>522</v>
      </c>
      <c r="E349" s="328" t="s">
        <v>2791</v>
      </c>
      <c r="F349" s="328" t="s">
        <v>2827</v>
      </c>
      <c r="G349" s="328" t="s">
        <v>2826</v>
      </c>
      <c r="H349" s="113">
        <v>1.31532</v>
      </c>
      <c r="I349" s="113">
        <v>1.31532</v>
      </c>
      <c r="J349" s="113"/>
      <c r="K349" s="113"/>
      <c r="L349" s="113"/>
      <c r="M349" s="113">
        <v>1.31532</v>
      </c>
      <c r="N349" s="113"/>
      <c r="O349" s="113"/>
      <c r="P349" s="113"/>
      <c r="Q349" s="113"/>
      <c r="R349" s="113"/>
      <c r="S349" s="113"/>
      <c r="T349" s="113"/>
      <c r="U349" s="113"/>
      <c r="V349" s="113"/>
      <c r="W349" s="113"/>
      <c r="X349" s="113"/>
      <c r="Y349" s="113"/>
      <c r="Z349" s="113"/>
    </row>
    <row r="350" ht="27.75" customHeight="1" spans="1:26">
      <c r="A350" s="328" t="s">
        <v>2985</v>
      </c>
      <c r="B350" s="328" t="s">
        <v>2996</v>
      </c>
      <c r="C350" s="328" t="s">
        <v>2826</v>
      </c>
      <c r="D350" s="328" t="s">
        <v>1021</v>
      </c>
      <c r="E350" s="328" t="s">
        <v>2791</v>
      </c>
      <c r="F350" s="328" t="s">
        <v>2827</v>
      </c>
      <c r="G350" s="328" t="s">
        <v>2826</v>
      </c>
      <c r="H350" s="113">
        <v>0.322656</v>
      </c>
      <c r="I350" s="113">
        <v>0.322656</v>
      </c>
      <c r="J350" s="113"/>
      <c r="K350" s="113"/>
      <c r="L350" s="113"/>
      <c r="M350" s="113">
        <v>0.322656</v>
      </c>
      <c r="N350" s="113"/>
      <c r="O350" s="113"/>
      <c r="P350" s="113"/>
      <c r="Q350" s="113"/>
      <c r="R350" s="113"/>
      <c r="S350" s="113"/>
      <c r="T350" s="113"/>
      <c r="U350" s="113"/>
      <c r="V350" s="113"/>
      <c r="W350" s="113"/>
      <c r="X350" s="113"/>
      <c r="Y350" s="113"/>
      <c r="Z350" s="113"/>
    </row>
    <row r="351" ht="27.75" customHeight="1" spans="1:26">
      <c r="A351" s="328" t="s">
        <v>2985</v>
      </c>
      <c r="B351" s="328" t="s">
        <v>2996</v>
      </c>
      <c r="C351" s="328" t="s">
        <v>2826</v>
      </c>
      <c r="D351" s="328" t="s">
        <v>1123</v>
      </c>
      <c r="E351" s="328" t="s">
        <v>2791</v>
      </c>
      <c r="F351" s="328" t="s">
        <v>2827</v>
      </c>
      <c r="G351" s="328" t="s">
        <v>2826</v>
      </c>
      <c r="H351" s="113">
        <v>0.6636</v>
      </c>
      <c r="I351" s="113">
        <v>0.6636</v>
      </c>
      <c r="J351" s="113"/>
      <c r="K351" s="113"/>
      <c r="L351" s="113"/>
      <c r="M351" s="113">
        <v>0.6636</v>
      </c>
      <c r="N351" s="113"/>
      <c r="O351" s="113"/>
      <c r="P351" s="113"/>
      <c r="Q351" s="113"/>
      <c r="R351" s="113"/>
      <c r="S351" s="113"/>
      <c r="T351" s="113"/>
      <c r="U351" s="113"/>
      <c r="V351" s="113"/>
      <c r="W351" s="113"/>
      <c r="X351" s="113"/>
      <c r="Y351" s="113"/>
      <c r="Z351" s="113"/>
    </row>
    <row r="352" ht="27.75" customHeight="1" spans="1:26">
      <c r="A352" s="328" t="s">
        <v>2985</v>
      </c>
      <c r="B352" s="328" t="s">
        <v>2996</v>
      </c>
      <c r="C352" s="328" t="s">
        <v>2826</v>
      </c>
      <c r="D352" s="328" t="s">
        <v>1166</v>
      </c>
      <c r="E352" s="328" t="s">
        <v>2876</v>
      </c>
      <c r="F352" s="328" t="s">
        <v>2827</v>
      </c>
      <c r="G352" s="328" t="s">
        <v>2826</v>
      </c>
      <c r="H352" s="113">
        <v>0.144456</v>
      </c>
      <c r="I352" s="113">
        <v>0.144456</v>
      </c>
      <c r="J352" s="113"/>
      <c r="K352" s="113"/>
      <c r="L352" s="113"/>
      <c r="M352" s="113">
        <v>0.144456</v>
      </c>
      <c r="N352" s="113"/>
      <c r="O352" s="113"/>
      <c r="P352" s="113"/>
      <c r="Q352" s="113"/>
      <c r="R352" s="113"/>
      <c r="S352" s="113"/>
      <c r="T352" s="113"/>
      <c r="U352" s="113"/>
      <c r="V352" s="113"/>
      <c r="W352" s="113"/>
      <c r="X352" s="113"/>
      <c r="Y352" s="113"/>
      <c r="Z352" s="113"/>
    </row>
    <row r="353" ht="27.75" customHeight="1" spans="1:26">
      <c r="A353" s="328" t="s">
        <v>2985</v>
      </c>
      <c r="B353" s="328" t="s">
        <v>2996</v>
      </c>
      <c r="C353" s="328" t="s">
        <v>2826</v>
      </c>
      <c r="D353" s="328" t="s">
        <v>1632</v>
      </c>
      <c r="E353" s="328" t="s">
        <v>2791</v>
      </c>
      <c r="F353" s="328" t="s">
        <v>2827</v>
      </c>
      <c r="G353" s="328" t="s">
        <v>2826</v>
      </c>
      <c r="H353" s="113">
        <v>1.22868</v>
      </c>
      <c r="I353" s="113">
        <v>1.22868</v>
      </c>
      <c r="J353" s="113"/>
      <c r="K353" s="113"/>
      <c r="L353" s="113"/>
      <c r="M353" s="113">
        <v>1.22868</v>
      </c>
      <c r="N353" s="113"/>
      <c r="O353" s="113"/>
      <c r="P353" s="113"/>
      <c r="Q353" s="113"/>
      <c r="R353" s="113"/>
      <c r="S353" s="113"/>
      <c r="T353" s="113"/>
      <c r="U353" s="113"/>
      <c r="V353" s="113"/>
      <c r="W353" s="113"/>
      <c r="X353" s="113"/>
      <c r="Y353" s="113"/>
      <c r="Z353" s="113"/>
    </row>
    <row r="354" ht="27.75" customHeight="1" spans="1:26">
      <c r="A354" s="328" t="s">
        <v>2985</v>
      </c>
      <c r="B354" s="328" t="s">
        <v>2996</v>
      </c>
      <c r="C354" s="328" t="s">
        <v>2826</v>
      </c>
      <c r="D354" s="328" t="s">
        <v>1675</v>
      </c>
      <c r="E354" s="328" t="s">
        <v>2988</v>
      </c>
      <c r="F354" s="328" t="s">
        <v>2827</v>
      </c>
      <c r="G354" s="328" t="s">
        <v>2826</v>
      </c>
      <c r="H354" s="113">
        <v>2.73024</v>
      </c>
      <c r="I354" s="113">
        <v>2.73024</v>
      </c>
      <c r="J354" s="113"/>
      <c r="K354" s="113"/>
      <c r="L354" s="113"/>
      <c r="M354" s="113">
        <v>2.73024</v>
      </c>
      <c r="N354" s="113"/>
      <c r="O354" s="113"/>
      <c r="P354" s="113"/>
      <c r="Q354" s="113"/>
      <c r="R354" s="113"/>
      <c r="S354" s="113"/>
      <c r="T354" s="113"/>
      <c r="U354" s="113"/>
      <c r="V354" s="113"/>
      <c r="W354" s="113"/>
      <c r="X354" s="113"/>
      <c r="Y354" s="113"/>
      <c r="Z354" s="113"/>
    </row>
    <row r="355" ht="27.75" customHeight="1" spans="1:26">
      <c r="A355" s="328" t="s">
        <v>2985</v>
      </c>
      <c r="B355" s="328" t="s">
        <v>2994</v>
      </c>
      <c r="C355" s="328" t="s">
        <v>2820</v>
      </c>
      <c r="D355" s="328" t="s">
        <v>286</v>
      </c>
      <c r="E355" s="328" t="s">
        <v>2791</v>
      </c>
      <c r="F355" s="328" t="s">
        <v>2828</v>
      </c>
      <c r="G355" s="328" t="s">
        <v>2829</v>
      </c>
      <c r="H355" s="113">
        <v>3.35508</v>
      </c>
      <c r="I355" s="113">
        <v>3.35508</v>
      </c>
      <c r="J355" s="113"/>
      <c r="K355" s="113"/>
      <c r="L355" s="113"/>
      <c r="M355" s="113">
        <v>3.35508</v>
      </c>
      <c r="N355" s="113"/>
      <c r="O355" s="113"/>
      <c r="P355" s="113"/>
      <c r="Q355" s="113"/>
      <c r="R355" s="113"/>
      <c r="S355" s="113"/>
      <c r="T355" s="113"/>
      <c r="U355" s="113"/>
      <c r="V355" s="113"/>
      <c r="W355" s="113"/>
      <c r="X355" s="113"/>
      <c r="Y355" s="113"/>
      <c r="Z355" s="113"/>
    </row>
    <row r="356" ht="27.75" customHeight="1" spans="1:26">
      <c r="A356" s="328" t="s">
        <v>2985</v>
      </c>
      <c r="B356" s="328" t="s">
        <v>2994</v>
      </c>
      <c r="C356" s="328" t="s">
        <v>2820</v>
      </c>
      <c r="D356" s="328" t="s">
        <v>522</v>
      </c>
      <c r="E356" s="328" t="s">
        <v>2791</v>
      </c>
      <c r="F356" s="328" t="s">
        <v>2828</v>
      </c>
      <c r="G356" s="328" t="s">
        <v>2829</v>
      </c>
      <c r="H356" s="113">
        <v>1.64415</v>
      </c>
      <c r="I356" s="113">
        <v>1.64415</v>
      </c>
      <c r="J356" s="113"/>
      <c r="K356" s="113"/>
      <c r="L356" s="113"/>
      <c r="M356" s="113">
        <v>1.64415</v>
      </c>
      <c r="N356" s="113"/>
      <c r="O356" s="113"/>
      <c r="P356" s="113"/>
      <c r="Q356" s="113"/>
      <c r="R356" s="113"/>
      <c r="S356" s="113"/>
      <c r="T356" s="113"/>
      <c r="U356" s="113"/>
      <c r="V356" s="113"/>
      <c r="W356" s="113"/>
      <c r="X356" s="113"/>
      <c r="Y356" s="113"/>
      <c r="Z356" s="113"/>
    </row>
    <row r="357" ht="27.75" customHeight="1" spans="1:26">
      <c r="A357" s="328" t="s">
        <v>2985</v>
      </c>
      <c r="B357" s="328" t="s">
        <v>2994</v>
      </c>
      <c r="C357" s="328" t="s">
        <v>2820</v>
      </c>
      <c r="D357" s="328" t="s">
        <v>1021</v>
      </c>
      <c r="E357" s="328" t="s">
        <v>2791</v>
      </c>
      <c r="F357" s="328" t="s">
        <v>2828</v>
      </c>
      <c r="G357" s="328" t="s">
        <v>2829</v>
      </c>
      <c r="H357" s="113">
        <v>0.40332</v>
      </c>
      <c r="I357" s="113">
        <v>0.40332</v>
      </c>
      <c r="J357" s="113"/>
      <c r="K357" s="113"/>
      <c r="L357" s="113"/>
      <c r="M357" s="113">
        <v>0.40332</v>
      </c>
      <c r="N357" s="113"/>
      <c r="O357" s="113"/>
      <c r="P357" s="113"/>
      <c r="Q357" s="113"/>
      <c r="R357" s="113"/>
      <c r="S357" s="113"/>
      <c r="T357" s="113"/>
      <c r="U357" s="113"/>
      <c r="V357" s="113"/>
      <c r="W357" s="113"/>
      <c r="X357" s="113"/>
      <c r="Y357" s="113"/>
      <c r="Z357" s="113"/>
    </row>
    <row r="358" ht="27.75" customHeight="1" spans="1:26">
      <c r="A358" s="328" t="s">
        <v>2985</v>
      </c>
      <c r="B358" s="328" t="s">
        <v>2994</v>
      </c>
      <c r="C358" s="328" t="s">
        <v>2820</v>
      </c>
      <c r="D358" s="328" t="s">
        <v>1123</v>
      </c>
      <c r="E358" s="328" t="s">
        <v>2791</v>
      </c>
      <c r="F358" s="328" t="s">
        <v>2828</v>
      </c>
      <c r="G358" s="328" t="s">
        <v>2829</v>
      </c>
      <c r="H358" s="113">
        <v>0.8295</v>
      </c>
      <c r="I358" s="113">
        <v>0.8295</v>
      </c>
      <c r="J358" s="113"/>
      <c r="K358" s="113"/>
      <c r="L358" s="113"/>
      <c r="M358" s="113">
        <v>0.8295</v>
      </c>
      <c r="N358" s="113"/>
      <c r="O358" s="113"/>
      <c r="P358" s="113"/>
      <c r="Q358" s="113"/>
      <c r="R358" s="113"/>
      <c r="S358" s="113"/>
      <c r="T358" s="113"/>
      <c r="U358" s="113"/>
      <c r="V358" s="113"/>
      <c r="W358" s="113"/>
      <c r="X358" s="113"/>
      <c r="Y358" s="113"/>
      <c r="Z358" s="113"/>
    </row>
    <row r="359" ht="27.75" customHeight="1" spans="1:26">
      <c r="A359" s="328" t="s">
        <v>2985</v>
      </c>
      <c r="B359" s="328" t="s">
        <v>2994</v>
      </c>
      <c r="C359" s="328" t="s">
        <v>2820</v>
      </c>
      <c r="D359" s="328" t="s">
        <v>1166</v>
      </c>
      <c r="E359" s="328" t="s">
        <v>2876</v>
      </c>
      <c r="F359" s="328" t="s">
        <v>2828</v>
      </c>
      <c r="G359" s="328" t="s">
        <v>2829</v>
      </c>
      <c r="H359" s="113">
        <v>0.18057</v>
      </c>
      <c r="I359" s="113">
        <v>0.18057</v>
      </c>
      <c r="J359" s="113"/>
      <c r="K359" s="113"/>
      <c r="L359" s="113"/>
      <c r="M359" s="113">
        <v>0.18057</v>
      </c>
      <c r="N359" s="113"/>
      <c r="O359" s="113"/>
      <c r="P359" s="113"/>
      <c r="Q359" s="113"/>
      <c r="R359" s="113"/>
      <c r="S359" s="113"/>
      <c r="T359" s="113"/>
      <c r="U359" s="113"/>
      <c r="V359" s="113"/>
      <c r="W359" s="113"/>
      <c r="X359" s="113"/>
      <c r="Y359" s="113"/>
      <c r="Z359" s="113"/>
    </row>
    <row r="360" ht="27.75" customHeight="1" spans="1:26">
      <c r="A360" s="328" t="s">
        <v>2985</v>
      </c>
      <c r="B360" s="328" t="s">
        <v>2994</v>
      </c>
      <c r="C360" s="328" t="s">
        <v>2820</v>
      </c>
      <c r="D360" s="328" t="s">
        <v>1632</v>
      </c>
      <c r="E360" s="328" t="s">
        <v>2791</v>
      </c>
      <c r="F360" s="328" t="s">
        <v>2828</v>
      </c>
      <c r="G360" s="328" t="s">
        <v>2829</v>
      </c>
      <c r="H360" s="113">
        <v>1.53585</v>
      </c>
      <c r="I360" s="113">
        <v>1.53585</v>
      </c>
      <c r="J360" s="113"/>
      <c r="K360" s="113"/>
      <c r="L360" s="113"/>
      <c r="M360" s="113">
        <v>1.53585</v>
      </c>
      <c r="N360" s="113"/>
      <c r="O360" s="113"/>
      <c r="P360" s="113"/>
      <c r="Q360" s="113"/>
      <c r="R360" s="113"/>
      <c r="S360" s="113"/>
      <c r="T360" s="113"/>
      <c r="U360" s="113"/>
      <c r="V360" s="113"/>
      <c r="W360" s="113"/>
      <c r="X360" s="113"/>
      <c r="Y360" s="113"/>
      <c r="Z360" s="113"/>
    </row>
    <row r="361" ht="27.75" customHeight="1" spans="1:26">
      <c r="A361" s="328" t="s">
        <v>2985</v>
      </c>
      <c r="B361" s="328" t="s">
        <v>2994</v>
      </c>
      <c r="C361" s="328" t="s">
        <v>2820</v>
      </c>
      <c r="D361" s="328" t="s">
        <v>1675</v>
      </c>
      <c r="E361" s="328" t="s">
        <v>2988</v>
      </c>
      <c r="F361" s="328" t="s">
        <v>2828</v>
      </c>
      <c r="G361" s="328" t="s">
        <v>2829</v>
      </c>
      <c r="H361" s="113">
        <v>3.4128</v>
      </c>
      <c r="I361" s="113">
        <v>3.4128</v>
      </c>
      <c r="J361" s="113"/>
      <c r="K361" s="113"/>
      <c r="L361" s="113"/>
      <c r="M361" s="113">
        <v>3.4128</v>
      </c>
      <c r="N361" s="113"/>
      <c r="O361" s="113"/>
      <c r="P361" s="113"/>
      <c r="Q361" s="113"/>
      <c r="R361" s="113"/>
      <c r="S361" s="113"/>
      <c r="T361" s="113"/>
      <c r="U361" s="113"/>
      <c r="V361" s="113"/>
      <c r="W361" s="113"/>
      <c r="X361" s="113"/>
      <c r="Y361" s="113"/>
      <c r="Z361" s="113"/>
    </row>
    <row r="362" ht="27.75" customHeight="1" spans="1:26">
      <c r="A362" s="328" t="s">
        <v>2985</v>
      </c>
      <c r="B362" s="328" t="s">
        <v>2997</v>
      </c>
      <c r="C362" s="328" t="s">
        <v>2685</v>
      </c>
      <c r="D362" s="328" t="s">
        <v>286</v>
      </c>
      <c r="E362" s="328" t="s">
        <v>2791</v>
      </c>
      <c r="F362" s="328" t="s">
        <v>2838</v>
      </c>
      <c r="G362" s="328" t="s">
        <v>2839</v>
      </c>
      <c r="H362" s="113">
        <v>2</v>
      </c>
      <c r="I362" s="113">
        <v>2</v>
      </c>
      <c r="J362" s="113"/>
      <c r="K362" s="113"/>
      <c r="L362" s="113"/>
      <c r="M362" s="113">
        <v>2</v>
      </c>
      <c r="N362" s="113"/>
      <c r="O362" s="113"/>
      <c r="P362" s="113"/>
      <c r="Q362" s="113"/>
      <c r="R362" s="113"/>
      <c r="S362" s="113"/>
      <c r="T362" s="113"/>
      <c r="U362" s="113"/>
      <c r="V362" s="113"/>
      <c r="W362" s="113"/>
      <c r="X362" s="113"/>
      <c r="Y362" s="113"/>
      <c r="Z362" s="113"/>
    </row>
    <row r="363" ht="27.75" customHeight="1" spans="1:26">
      <c r="A363" s="328" t="s">
        <v>2985</v>
      </c>
      <c r="B363" s="328" t="s">
        <v>2997</v>
      </c>
      <c r="C363" s="328" t="s">
        <v>2685</v>
      </c>
      <c r="D363" s="328" t="s">
        <v>1170</v>
      </c>
      <c r="E363" s="328" t="s">
        <v>2800</v>
      </c>
      <c r="F363" s="328" t="s">
        <v>2838</v>
      </c>
      <c r="G363" s="328" t="s">
        <v>2839</v>
      </c>
      <c r="H363" s="113">
        <v>207</v>
      </c>
      <c r="I363" s="113">
        <v>207</v>
      </c>
      <c r="J363" s="113"/>
      <c r="K363" s="113"/>
      <c r="L363" s="113"/>
      <c r="M363" s="113">
        <v>207</v>
      </c>
      <c r="N363" s="113"/>
      <c r="O363" s="113"/>
      <c r="P363" s="113"/>
      <c r="Q363" s="113"/>
      <c r="R363" s="113"/>
      <c r="S363" s="113"/>
      <c r="T363" s="113"/>
      <c r="U363" s="113"/>
      <c r="V363" s="113"/>
      <c r="W363" s="113"/>
      <c r="X363" s="113"/>
      <c r="Y363" s="113"/>
      <c r="Z363" s="113"/>
    </row>
    <row r="364" ht="27.75" customHeight="1" spans="1:26">
      <c r="A364" s="328" t="s">
        <v>2985</v>
      </c>
      <c r="B364" s="328" t="s">
        <v>2997</v>
      </c>
      <c r="C364" s="328" t="s">
        <v>2685</v>
      </c>
      <c r="D364" s="328" t="s">
        <v>1432</v>
      </c>
      <c r="E364" s="328" t="s">
        <v>2803</v>
      </c>
      <c r="F364" s="328" t="s">
        <v>2838</v>
      </c>
      <c r="G364" s="328" t="s">
        <v>2839</v>
      </c>
      <c r="H364" s="113">
        <v>53</v>
      </c>
      <c r="I364" s="113">
        <v>53</v>
      </c>
      <c r="J364" s="113"/>
      <c r="K364" s="113"/>
      <c r="L364" s="113"/>
      <c r="M364" s="113">
        <v>53</v>
      </c>
      <c r="N364" s="113"/>
      <c r="O364" s="113"/>
      <c r="P364" s="113"/>
      <c r="Q364" s="113"/>
      <c r="R364" s="113"/>
      <c r="S364" s="113"/>
      <c r="T364" s="113"/>
      <c r="U364" s="113"/>
      <c r="V364" s="113"/>
      <c r="W364" s="113"/>
      <c r="X364" s="113"/>
      <c r="Y364" s="113"/>
      <c r="Z364" s="113"/>
    </row>
    <row r="365" ht="21" customHeight="1" spans="1:26">
      <c r="A365" s="350" t="s">
        <v>162</v>
      </c>
      <c r="B365" s="85"/>
      <c r="C365" s="85"/>
      <c r="D365" s="85"/>
      <c r="E365" s="85"/>
      <c r="F365" s="85"/>
      <c r="G365" s="85"/>
      <c r="H365" s="113">
        <v>1272.75</v>
      </c>
      <c r="I365" s="113">
        <v>1272.75</v>
      </c>
      <c r="J365" s="113"/>
      <c r="K365" s="113"/>
      <c r="L365" s="113"/>
      <c r="M365" s="113">
        <v>1272.75</v>
      </c>
      <c r="N365" s="113"/>
      <c r="O365" s="113"/>
      <c r="P365" s="113"/>
      <c r="Q365" s="113"/>
      <c r="R365" s="113"/>
      <c r="S365" s="113"/>
      <c r="T365" s="113"/>
      <c r="U365" s="113"/>
      <c r="V365" s="113"/>
      <c r="W365" s="113"/>
      <c r="X365" s="113"/>
      <c r="Y365" s="113"/>
      <c r="Z365" s="113"/>
    </row>
    <row r="366" ht="21" customHeight="1" spans="1:26">
      <c r="A366" s="350" t="s">
        <v>164</v>
      </c>
      <c r="B366" s="85"/>
      <c r="C366" s="85"/>
      <c r="D366" s="85"/>
      <c r="E366" s="85"/>
      <c r="F366" s="85"/>
      <c r="G366" s="85"/>
      <c r="H366" s="113">
        <v>1272.75</v>
      </c>
      <c r="I366" s="113">
        <v>1272.75</v>
      </c>
      <c r="J366" s="113"/>
      <c r="K366" s="113"/>
      <c r="L366" s="113"/>
      <c r="M366" s="113">
        <v>1272.75</v>
      </c>
      <c r="N366" s="113"/>
      <c r="O366" s="113"/>
      <c r="P366" s="113"/>
      <c r="Q366" s="113"/>
      <c r="R366" s="113"/>
      <c r="S366" s="113"/>
      <c r="T366" s="113"/>
      <c r="U366" s="113"/>
      <c r="V366" s="113"/>
      <c r="W366" s="113"/>
      <c r="X366" s="113"/>
      <c r="Y366" s="113"/>
      <c r="Z366" s="113"/>
    </row>
    <row r="367" ht="27.75" customHeight="1" spans="1:26">
      <c r="A367" s="328" t="s">
        <v>2998</v>
      </c>
      <c r="B367" s="328" t="s">
        <v>2999</v>
      </c>
      <c r="C367" s="328" t="s">
        <v>2790</v>
      </c>
      <c r="D367" s="328" t="s">
        <v>286</v>
      </c>
      <c r="E367" s="328" t="s">
        <v>2791</v>
      </c>
      <c r="F367" s="328" t="s">
        <v>2792</v>
      </c>
      <c r="G367" s="328" t="s">
        <v>2793</v>
      </c>
      <c r="H367" s="113">
        <v>56.5656</v>
      </c>
      <c r="I367" s="113">
        <v>56.5656</v>
      </c>
      <c r="J367" s="113"/>
      <c r="K367" s="113"/>
      <c r="L367" s="113"/>
      <c r="M367" s="113">
        <v>56.5656</v>
      </c>
      <c r="N367" s="113"/>
      <c r="O367" s="113"/>
      <c r="P367" s="113"/>
      <c r="Q367" s="113"/>
      <c r="R367" s="113"/>
      <c r="S367" s="113"/>
      <c r="T367" s="113"/>
      <c r="U367" s="113"/>
      <c r="V367" s="113"/>
      <c r="W367" s="113"/>
      <c r="X367" s="113"/>
      <c r="Y367" s="113"/>
      <c r="Z367" s="113"/>
    </row>
    <row r="368" ht="27.75" customHeight="1" spans="1:26">
      <c r="A368" s="328" t="s">
        <v>2998</v>
      </c>
      <c r="B368" s="328" t="s">
        <v>2999</v>
      </c>
      <c r="C368" s="328" t="s">
        <v>2790</v>
      </c>
      <c r="D368" s="328" t="s">
        <v>1021</v>
      </c>
      <c r="E368" s="328" t="s">
        <v>2791</v>
      </c>
      <c r="F368" s="328" t="s">
        <v>2792</v>
      </c>
      <c r="G368" s="328" t="s">
        <v>2793</v>
      </c>
      <c r="H368" s="113">
        <v>3.5052</v>
      </c>
      <c r="I368" s="113">
        <v>3.5052</v>
      </c>
      <c r="J368" s="113"/>
      <c r="K368" s="113"/>
      <c r="L368" s="113"/>
      <c r="M368" s="113">
        <v>3.5052</v>
      </c>
      <c r="N368" s="113"/>
      <c r="O368" s="113"/>
      <c r="P368" s="113"/>
      <c r="Q368" s="113"/>
      <c r="R368" s="113"/>
      <c r="S368" s="113"/>
      <c r="T368" s="113"/>
      <c r="U368" s="113"/>
      <c r="V368" s="113"/>
      <c r="W368" s="113"/>
      <c r="X368" s="113"/>
      <c r="Y368" s="113"/>
      <c r="Z368" s="113"/>
    </row>
    <row r="369" ht="27.75" customHeight="1" spans="1:26">
      <c r="A369" s="328" t="s">
        <v>2998</v>
      </c>
      <c r="B369" s="328" t="s">
        <v>2999</v>
      </c>
      <c r="C369" s="328" t="s">
        <v>2790</v>
      </c>
      <c r="D369" s="328" t="s">
        <v>1123</v>
      </c>
      <c r="E369" s="328" t="s">
        <v>2791</v>
      </c>
      <c r="F369" s="328" t="s">
        <v>2792</v>
      </c>
      <c r="G369" s="328" t="s">
        <v>2793</v>
      </c>
      <c r="H369" s="113">
        <v>7.5252</v>
      </c>
      <c r="I369" s="113">
        <v>7.5252</v>
      </c>
      <c r="J369" s="113"/>
      <c r="K369" s="113"/>
      <c r="L369" s="113"/>
      <c r="M369" s="113">
        <v>7.5252</v>
      </c>
      <c r="N369" s="113"/>
      <c r="O369" s="113"/>
      <c r="P369" s="113"/>
      <c r="Q369" s="113"/>
      <c r="R369" s="113"/>
      <c r="S369" s="113"/>
      <c r="T369" s="113"/>
      <c r="U369" s="113"/>
      <c r="V369" s="113"/>
      <c r="W369" s="113"/>
      <c r="X369" s="113"/>
      <c r="Y369" s="113"/>
      <c r="Z369" s="113"/>
    </row>
    <row r="370" ht="27.75" customHeight="1" spans="1:26">
      <c r="A370" s="328" t="s">
        <v>2998</v>
      </c>
      <c r="B370" s="328" t="s">
        <v>3000</v>
      </c>
      <c r="C370" s="328" t="s">
        <v>2867</v>
      </c>
      <c r="D370" s="328" t="s">
        <v>286</v>
      </c>
      <c r="E370" s="328" t="s">
        <v>2791</v>
      </c>
      <c r="F370" s="328" t="s">
        <v>2792</v>
      </c>
      <c r="G370" s="328" t="s">
        <v>2793</v>
      </c>
      <c r="H370" s="113">
        <v>3.312</v>
      </c>
      <c r="I370" s="113">
        <v>3.312</v>
      </c>
      <c r="J370" s="113"/>
      <c r="K370" s="113"/>
      <c r="L370" s="113"/>
      <c r="M370" s="113">
        <v>3.312</v>
      </c>
      <c r="N370" s="113"/>
      <c r="O370" s="113"/>
      <c r="P370" s="113"/>
      <c r="Q370" s="113"/>
      <c r="R370" s="113"/>
      <c r="S370" s="113"/>
      <c r="T370" s="113"/>
      <c r="U370" s="113"/>
      <c r="V370" s="113"/>
      <c r="W370" s="113"/>
      <c r="X370" s="113"/>
      <c r="Y370" s="113"/>
      <c r="Z370" s="113"/>
    </row>
    <row r="371" ht="27.75" customHeight="1" spans="1:26">
      <c r="A371" s="328" t="s">
        <v>2998</v>
      </c>
      <c r="B371" s="328" t="s">
        <v>3000</v>
      </c>
      <c r="C371" s="328" t="s">
        <v>2867</v>
      </c>
      <c r="D371" s="328" t="s">
        <v>522</v>
      </c>
      <c r="E371" s="328" t="s">
        <v>2791</v>
      </c>
      <c r="F371" s="328" t="s">
        <v>2792</v>
      </c>
      <c r="G371" s="328" t="s">
        <v>2793</v>
      </c>
      <c r="H371" s="113">
        <v>23.6184</v>
      </c>
      <c r="I371" s="113">
        <v>23.6184</v>
      </c>
      <c r="J371" s="113"/>
      <c r="K371" s="113"/>
      <c r="L371" s="113"/>
      <c r="M371" s="113">
        <v>23.6184</v>
      </c>
      <c r="N371" s="113"/>
      <c r="O371" s="113"/>
      <c r="P371" s="113"/>
      <c r="Q371" s="113"/>
      <c r="R371" s="113"/>
      <c r="S371" s="113"/>
      <c r="T371" s="113"/>
      <c r="U371" s="113"/>
      <c r="V371" s="113"/>
      <c r="W371" s="113"/>
      <c r="X371" s="113"/>
      <c r="Y371" s="113"/>
      <c r="Z371" s="113"/>
    </row>
    <row r="372" ht="27.75" customHeight="1" spans="1:26">
      <c r="A372" s="328" t="s">
        <v>2998</v>
      </c>
      <c r="B372" s="328" t="s">
        <v>3000</v>
      </c>
      <c r="C372" s="328" t="s">
        <v>2867</v>
      </c>
      <c r="D372" s="328" t="s">
        <v>1021</v>
      </c>
      <c r="E372" s="328" t="s">
        <v>2791</v>
      </c>
      <c r="F372" s="328" t="s">
        <v>2792</v>
      </c>
      <c r="G372" s="328" t="s">
        <v>2793</v>
      </c>
      <c r="H372" s="113">
        <v>10.2192</v>
      </c>
      <c r="I372" s="113">
        <v>10.2192</v>
      </c>
      <c r="J372" s="113"/>
      <c r="K372" s="113"/>
      <c r="L372" s="113"/>
      <c r="M372" s="113">
        <v>10.2192</v>
      </c>
      <c r="N372" s="113"/>
      <c r="O372" s="113"/>
      <c r="P372" s="113"/>
      <c r="Q372" s="113"/>
      <c r="R372" s="113"/>
      <c r="S372" s="113"/>
      <c r="T372" s="113"/>
      <c r="U372" s="113"/>
      <c r="V372" s="113"/>
      <c r="W372" s="113"/>
      <c r="X372" s="113"/>
      <c r="Y372" s="113"/>
      <c r="Z372" s="113"/>
    </row>
    <row r="373" ht="27.75" customHeight="1" spans="1:26">
      <c r="A373" s="328" t="s">
        <v>2998</v>
      </c>
      <c r="B373" s="328" t="s">
        <v>3000</v>
      </c>
      <c r="C373" s="328" t="s">
        <v>2867</v>
      </c>
      <c r="D373" s="328" t="s">
        <v>1123</v>
      </c>
      <c r="E373" s="328" t="s">
        <v>2791</v>
      </c>
      <c r="F373" s="328" t="s">
        <v>2792</v>
      </c>
      <c r="G373" s="328" t="s">
        <v>2793</v>
      </c>
      <c r="H373" s="113">
        <v>5.6784</v>
      </c>
      <c r="I373" s="113">
        <v>5.6784</v>
      </c>
      <c r="J373" s="113"/>
      <c r="K373" s="113"/>
      <c r="L373" s="113"/>
      <c r="M373" s="113">
        <v>5.6784</v>
      </c>
      <c r="N373" s="113"/>
      <c r="O373" s="113"/>
      <c r="P373" s="113"/>
      <c r="Q373" s="113"/>
      <c r="R373" s="113"/>
      <c r="S373" s="113"/>
      <c r="T373" s="113"/>
      <c r="U373" s="113"/>
      <c r="V373" s="113"/>
      <c r="W373" s="113"/>
      <c r="X373" s="113"/>
      <c r="Y373" s="113"/>
      <c r="Z373" s="113"/>
    </row>
    <row r="374" ht="27.75" customHeight="1" spans="1:26">
      <c r="A374" s="328" t="s">
        <v>2998</v>
      </c>
      <c r="B374" s="328" t="s">
        <v>3000</v>
      </c>
      <c r="C374" s="328" t="s">
        <v>2867</v>
      </c>
      <c r="D374" s="328" t="s">
        <v>1632</v>
      </c>
      <c r="E374" s="328" t="s">
        <v>2791</v>
      </c>
      <c r="F374" s="328" t="s">
        <v>2792</v>
      </c>
      <c r="G374" s="328" t="s">
        <v>2793</v>
      </c>
      <c r="H374" s="113">
        <v>18.096</v>
      </c>
      <c r="I374" s="113">
        <v>18.096</v>
      </c>
      <c r="J374" s="113"/>
      <c r="K374" s="113"/>
      <c r="L374" s="113"/>
      <c r="M374" s="113">
        <v>18.096</v>
      </c>
      <c r="N374" s="113"/>
      <c r="O374" s="113"/>
      <c r="P374" s="113"/>
      <c r="Q374" s="113"/>
      <c r="R374" s="113"/>
      <c r="S374" s="113"/>
      <c r="T374" s="113"/>
      <c r="U374" s="113"/>
      <c r="V374" s="113"/>
      <c r="W374" s="113"/>
      <c r="X374" s="113"/>
      <c r="Y374" s="113"/>
      <c r="Z374" s="113"/>
    </row>
    <row r="375" ht="27.75" customHeight="1" spans="1:26">
      <c r="A375" s="328" t="s">
        <v>2998</v>
      </c>
      <c r="B375" s="328" t="s">
        <v>3000</v>
      </c>
      <c r="C375" s="328" t="s">
        <v>2867</v>
      </c>
      <c r="D375" s="328" t="s">
        <v>1675</v>
      </c>
      <c r="E375" s="328" t="s">
        <v>2988</v>
      </c>
      <c r="F375" s="328" t="s">
        <v>2792</v>
      </c>
      <c r="G375" s="328" t="s">
        <v>2793</v>
      </c>
      <c r="H375" s="113">
        <v>64.3836</v>
      </c>
      <c r="I375" s="113">
        <v>64.3836</v>
      </c>
      <c r="J375" s="113"/>
      <c r="K375" s="113"/>
      <c r="L375" s="113"/>
      <c r="M375" s="113">
        <v>64.3836</v>
      </c>
      <c r="N375" s="113"/>
      <c r="O375" s="113"/>
      <c r="P375" s="113"/>
      <c r="Q375" s="113"/>
      <c r="R375" s="113"/>
      <c r="S375" s="113"/>
      <c r="T375" s="113"/>
      <c r="U375" s="113"/>
      <c r="V375" s="113"/>
      <c r="W375" s="113"/>
      <c r="X375" s="113"/>
      <c r="Y375" s="113"/>
      <c r="Z375" s="113"/>
    </row>
    <row r="376" ht="27.75" customHeight="1" spans="1:26">
      <c r="A376" s="328" t="s">
        <v>2998</v>
      </c>
      <c r="B376" s="328" t="s">
        <v>3000</v>
      </c>
      <c r="C376" s="328" t="s">
        <v>2867</v>
      </c>
      <c r="D376" s="328" t="s">
        <v>2420</v>
      </c>
      <c r="E376" s="328" t="s">
        <v>2791</v>
      </c>
      <c r="F376" s="328" t="s">
        <v>2792</v>
      </c>
      <c r="G376" s="328" t="s">
        <v>2793</v>
      </c>
      <c r="H376" s="113">
        <v>5.8992</v>
      </c>
      <c r="I376" s="113">
        <v>5.8992</v>
      </c>
      <c r="J376" s="113"/>
      <c r="K376" s="113"/>
      <c r="L376" s="113"/>
      <c r="M376" s="113">
        <v>5.8992</v>
      </c>
      <c r="N376" s="113"/>
      <c r="O376" s="113"/>
      <c r="P376" s="113"/>
      <c r="Q376" s="113"/>
      <c r="R376" s="113"/>
      <c r="S376" s="113"/>
      <c r="T376" s="113"/>
      <c r="U376" s="113"/>
      <c r="V376" s="113"/>
      <c r="W376" s="113"/>
      <c r="X376" s="113"/>
      <c r="Y376" s="113"/>
      <c r="Z376" s="113"/>
    </row>
    <row r="377" ht="27.75" customHeight="1" spans="1:26">
      <c r="A377" s="328" t="s">
        <v>2998</v>
      </c>
      <c r="B377" s="328" t="s">
        <v>2999</v>
      </c>
      <c r="C377" s="328" t="s">
        <v>2790</v>
      </c>
      <c r="D377" s="328" t="s">
        <v>286</v>
      </c>
      <c r="E377" s="328" t="s">
        <v>2791</v>
      </c>
      <c r="F377" s="328" t="s">
        <v>2794</v>
      </c>
      <c r="G377" s="328" t="s">
        <v>2795</v>
      </c>
      <c r="H377" s="113">
        <v>99.42</v>
      </c>
      <c r="I377" s="113">
        <v>99.42</v>
      </c>
      <c r="J377" s="113"/>
      <c r="K377" s="113"/>
      <c r="L377" s="113"/>
      <c r="M377" s="113">
        <v>99.42</v>
      </c>
      <c r="N377" s="113"/>
      <c r="O377" s="113"/>
      <c r="P377" s="113"/>
      <c r="Q377" s="113"/>
      <c r="R377" s="113"/>
      <c r="S377" s="113"/>
      <c r="T377" s="113"/>
      <c r="U377" s="113"/>
      <c r="V377" s="113"/>
      <c r="W377" s="113"/>
      <c r="X377" s="113"/>
      <c r="Y377" s="113"/>
      <c r="Z377" s="113"/>
    </row>
    <row r="378" ht="27.75" customHeight="1" spans="1:26">
      <c r="A378" s="328" t="s">
        <v>2998</v>
      </c>
      <c r="B378" s="328" t="s">
        <v>2999</v>
      </c>
      <c r="C378" s="328" t="s">
        <v>2790</v>
      </c>
      <c r="D378" s="328" t="s">
        <v>1021</v>
      </c>
      <c r="E378" s="328" t="s">
        <v>2791</v>
      </c>
      <c r="F378" s="328" t="s">
        <v>2794</v>
      </c>
      <c r="G378" s="328" t="s">
        <v>2795</v>
      </c>
      <c r="H378" s="113">
        <v>6.654</v>
      </c>
      <c r="I378" s="113">
        <v>6.654</v>
      </c>
      <c r="J378" s="113"/>
      <c r="K378" s="113"/>
      <c r="L378" s="113"/>
      <c r="M378" s="113">
        <v>6.654</v>
      </c>
      <c r="N378" s="113"/>
      <c r="O378" s="113"/>
      <c r="P378" s="113"/>
      <c r="Q378" s="113"/>
      <c r="R378" s="113"/>
      <c r="S378" s="113"/>
      <c r="T378" s="113"/>
      <c r="U378" s="113"/>
      <c r="V378" s="113"/>
      <c r="W378" s="113"/>
      <c r="X378" s="113"/>
      <c r="Y378" s="113"/>
      <c r="Z378" s="113"/>
    </row>
    <row r="379" ht="27.75" customHeight="1" spans="1:26">
      <c r="A379" s="328" t="s">
        <v>2998</v>
      </c>
      <c r="B379" s="328" t="s">
        <v>2999</v>
      </c>
      <c r="C379" s="328" t="s">
        <v>2790</v>
      </c>
      <c r="D379" s="328" t="s">
        <v>1123</v>
      </c>
      <c r="E379" s="328" t="s">
        <v>2791</v>
      </c>
      <c r="F379" s="328" t="s">
        <v>2794</v>
      </c>
      <c r="G379" s="328" t="s">
        <v>2795</v>
      </c>
      <c r="H379" s="113">
        <v>13.8504</v>
      </c>
      <c r="I379" s="113">
        <v>13.8504</v>
      </c>
      <c r="J379" s="113"/>
      <c r="K379" s="113"/>
      <c r="L379" s="113"/>
      <c r="M379" s="113">
        <v>13.8504</v>
      </c>
      <c r="N379" s="113"/>
      <c r="O379" s="113"/>
      <c r="P379" s="113"/>
      <c r="Q379" s="113"/>
      <c r="R379" s="113"/>
      <c r="S379" s="113"/>
      <c r="T379" s="113"/>
      <c r="U379" s="113"/>
      <c r="V379" s="113"/>
      <c r="W379" s="113"/>
      <c r="X379" s="113"/>
      <c r="Y379" s="113"/>
      <c r="Z379" s="113"/>
    </row>
    <row r="380" ht="27.75" customHeight="1" spans="1:26">
      <c r="A380" s="328" t="s">
        <v>2998</v>
      </c>
      <c r="B380" s="328" t="s">
        <v>3000</v>
      </c>
      <c r="C380" s="328" t="s">
        <v>2867</v>
      </c>
      <c r="D380" s="328" t="s">
        <v>286</v>
      </c>
      <c r="E380" s="328" t="s">
        <v>2791</v>
      </c>
      <c r="F380" s="328" t="s">
        <v>2794</v>
      </c>
      <c r="G380" s="328" t="s">
        <v>2795</v>
      </c>
      <c r="H380" s="113">
        <v>1.932</v>
      </c>
      <c r="I380" s="113">
        <v>1.932</v>
      </c>
      <c r="J380" s="113"/>
      <c r="K380" s="113"/>
      <c r="L380" s="113"/>
      <c r="M380" s="113">
        <v>1.932</v>
      </c>
      <c r="N380" s="113"/>
      <c r="O380" s="113"/>
      <c r="P380" s="113"/>
      <c r="Q380" s="113"/>
      <c r="R380" s="113"/>
      <c r="S380" s="113"/>
      <c r="T380" s="113"/>
      <c r="U380" s="113"/>
      <c r="V380" s="113"/>
      <c r="W380" s="113"/>
      <c r="X380" s="113"/>
      <c r="Y380" s="113"/>
      <c r="Z380" s="113"/>
    </row>
    <row r="381" ht="27.75" customHeight="1" spans="1:26">
      <c r="A381" s="328" t="s">
        <v>2998</v>
      </c>
      <c r="B381" s="328" t="s">
        <v>3000</v>
      </c>
      <c r="C381" s="328" t="s">
        <v>2867</v>
      </c>
      <c r="D381" s="328" t="s">
        <v>522</v>
      </c>
      <c r="E381" s="328" t="s">
        <v>2791</v>
      </c>
      <c r="F381" s="328" t="s">
        <v>2794</v>
      </c>
      <c r="G381" s="328" t="s">
        <v>2795</v>
      </c>
      <c r="H381" s="113">
        <v>13.7904</v>
      </c>
      <c r="I381" s="113">
        <v>13.7904</v>
      </c>
      <c r="J381" s="113"/>
      <c r="K381" s="113"/>
      <c r="L381" s="113"/>
      <c r="M381" s="113">
        <v>13.7904</v>
      </c>
      <c r="N381" s="113"/>
      <c r="O381" s="113"/>
      <c r="P381" s="113"/>
      <c r="Q381" s="113"/>
      <c r="R381" s="113"/>
      <c r="S381" s="113"/>
      <c r="T381" s="113"/>
      <c r="U381" s="113"/>
      <c r="V381" s="113"/>
      <c r="W381" s="113"/>
      <c r="X381" s="113"/>
      <c r="Y381" s="113"/>
      <c r="Z381" s="113"/>
    </row>
    <row r="382" ht="27.75" customHeight="1" spans="1:26">
      <c r="A382" s="328" t="s">
        <v>2998</v>
      </c>
      <c r="B382" s="328" t="s">
        <v>3000</v>
      </c>
      <c r="C382" s="328" t="s">
        <v>2867</v>
      </c>
      <c r="D382" s="328" t="s">
        <v>1021</v>
      </c>
      <c r="E382" s="328" t="s">
        <v>2791</v>
      </c>
      <c r="F382" s="328" t="s">
        <v>2794</v>
      </c>
      <c r="G382" s="328" t="s">
        <v>2795</v>
      </c>
      <c r="H382" s="113">
        <v>5.958</v>
      </c>
      <c r="I382" s="113">
        <v>5.958</v>
      </c>
      <c r="J382" s="113"/>
      <c r="K382" s="113"/>
      <c r="L382" s="113"/>
      <c r="M382" s="113">
        <v>5.958</v>
      </c>
      <c r="N382" s="113"/>
      <c r="O382" s="113"/>
      <c r="P382" s="113"/>
      <c r="Q382" s="113"/>
      <c r="R382" s="113"/>
      <c r="S382" s="113"/>
      <c r="T382" s="113"/>
      <c r="U382" s="113"/>
      <c r="V382" s="113"/>
      <c r="W382" s="113"/>
      <c r="X382" s="113"/>
      <c r="Y382" s="113"/>
      <c r="Z382" s="113"/>
    </row>
    <row r="383" ht="27.75" customHeight="1" spans="1:26">
      <c r="A383" s="328" t="s">
        <v>2998</v>
      </c>
      <c r="B383" s="328" t="s">
        <v>3000</v>
      </c>
      <c r="C383" s="328" t="s">
        <v>2867</v>
      </c>
      <c r="D383" s="328" t="s">
        <v>1123</v>
      </c>
      <c r="E383" s="328" t="s">
        <v>2791</v>
      </c>
      <c r="F383" s="328" t="s">
        <v>2794</v>
      </c>
      <c r="G383" s="328" t="s">
        <v>2795</v>
      </c>
      <c r="H383" s="113">
        <v>3.7608</v>
      </c>
      <c r="I383" s="113">
        <v>3.7608</v>
      </c>
      <c r="J383" s="113"/>
      <c r="K383" s="113"/>
      <c r="L383" s="113"/>
      <c r="M383" s="113">
        <v>3.7608</v>
      </c>
      <c r="N383" s="113"/>
      <c r="O383" s="113"/>
      <c r="P383" s="113"/>
      <c r="Q383" s="113"/>
      <c r="R383" s="113"/>
      <c r="S383" s="113"/>
      <c r="T383" s="113"/>
      <c r="U383" s="113"/>
      <c r="V383" s="113"/>
      <c r="W383" s="113"/>
      <c r="X383" s="113"/>
      <c r="Y383" s="113"/>
      <c r="Z383" s="113"/>
    </row>
    <row r="384" ht="27.75" customHeight="1" spans="1:26">
      <c r="A384" s="328" t="s">
        <v>2998</v>
      </c>
      <c r="B384" s="328" t="s">
        <v>3000</v>
      </c>
      <c r="C384" s="328" t="s">
        <v>2867</v>
      </c>
      <c r="D384" s="328" t="s">
        <v>1632</v>
      </c>
      <c r="E384" s="328" t="s">
        <v>2791</v>
      </c>
      <c r="F384" s="328" t="s">
        <v>2794</v>
      </c>
      <c r="G384" s="328" t="s">
        <v>2795</v>
      </c>
      <c r="H384" s="113">
        <v>10.1676</v>
      </c>
      <c r="I384" s="113">
        <v>10.1676</v>
      </c>
      <c r="J384" s="113"/>
      <c r="K384" s="113"/>
      <c r="L384" s="113"/>
      <c r="M384" s="113">
        <v>10.1676</v>
      </c>
      <c r="N384" s="113"/>
      <c r="O384" s="113"/>
      <c r="P384" s="113"/>
      <c r="Q384" s="113"/>
      <c r="R384" s="113"/>
      <c r="S384" s="113"/>
      <c r="T384" s="113"/>
      <c r="U384" s="113"/>
      <c r="V384" s="113"/>
      <c r="W384" s="113"/>
      <c r="X384" s="113"/>
      <c r="Y384" s="113"/>
      <c r="Z384" s="113"/>
    </row>
    <row r="385" ht="27.75" customHeight="1" spans="1:26">
      <c r="A385" s="328" t="s">
        <v>2998</v>
      </c>
      <c r="B385" s="328" t="s">
        <v>3000</v>
      </c>
      <c r="C385" s="328" t="s">
        <v>2867</v>
      </c>
      <c r="D385" s="328" t="s">
        <v>1675</v>
      </c>
      <c r="E385" s="328" t="s">
        <v>2988</v>
      </c>
      <c r="F385" s="328" t="s">
        <v>2794</v>
      </c>
      <c r="G385" s="328" t="s">
        <v>2795</v>
      </c>
      <c r="H385" s="113">
        <v>32.1396</v>
      </c>
      <c r="I385" s="113">
        <v>32.1396</v>
      </c>
      <c r="J385" s="113"/>
      <c r="K385" s="113"/>
      <c r="L385" s="113"/>
      <c r="M385" s="113">
        <v>32.1396</v>
      </c>
      <c r="N385" s="113"/>
      <c r="O385" s="113"/>
      <c r="P385" s="113"/>
      <c r="Q385" s="113"/>
      <c r="R385" s="113"/>
      <c r="S385" s="113"/>
      <c r="T385" s="113"/>
      <c r="U385" s="113"/>
      <c r="V385" s="113"/>
      <c r="W385" s="113"/>
      <c r="X385" s="113"/>
      <c r="Y385" s="113"/>
      <c r="Z385" s="113"/>
    </row>
    <row r="386" ht="27.75" customHeight="1" spans="1:26">
      <c r="A386" s="328" t="s">
        <v>2998</v>
      </c>
      <c r="B386" s="328" t="s">
        <v>3000</v>
      </c>
      <c r="C386" s="328" t="s">
        <v>2867</v>
      </c>
      <c r="D386" s="328" t="s">
        <v>2420</v>
      </c>
      <c r="E386" s="328" t="s">
        <v>2791</v>
      </c>
      <c r="F386" s="328" t="s">
        <v>2794</v>
      </c>
      <c r="G386" s="328" t="s">
        <v>2795</v>
      </c>
      <c r="H386" s="113">
        <v>3.7968</v>
      </c>
      <c r="I386" s="113">
        <v>3.7968</v>
      </c>
      <c r="J386" s="113"/>
      <c r="K386" s="113"/>
      <c r="L386" s="113"/>
      <c r="M386" s="113">
        <v>3.7968</v>
      </c>
      <c r="N386" s="113"/>
      <c r="O386" s="113"/>
      <c r="P386" s="113"/>
      <c r="Q386" s="113"/>
      <c r="R386" s="113"/>
      <c r="S386" s="113"/>
      <c r="T386" s="113"/>
      <c r="U386" s="113"/>
      <c r="V386" s="113"/>
      <c r="W386" s="113"/>
      <c r="X386" s="113"/>
      <c r="Y386" s="113"/>
      <c r="Z386" s="113"/>
    </row>
    <row r="387" ht="27.75" customHeight="1" spans="1:26">
      <c r="A387" s="328" t="s">
        <v>2998</v>
      </c>
      <c r="B387" s="328" t="s">
        <v>2999</v>
      </c>
      <c r="C387" s="328" t="s">
        <v>2790</v>
      </c>
      <c r="D387" s="328" t="s">
        <v>286</v>
      </c>
      <c r="E387" s="328" t="s">
        <v>2791</v>
      </c>
      <c r="F387" s="328" t="s">
        <v>2796</v>
      </c>
      <c r="G387" s="328" t="s">
        <v>2797</v>
      </c>
      <c r="H387" s="113">
        <v>4.7138</v>
      </c>
      <c r="I387" s="113">
        <v>4.7138</v>
      </c>
      <c r="J387" s="113"/>
      <c r="K387" s="113"/>
      <c r="L387" s="113"/>
      <c r="M387" s="113">
        <v>4.7138</v>
      </c>
      <c r="N387" s="113"/>
      <c r="O387" s="113"/>
      <c r="P387" s="113"/>
      <c r="Q387" s="113"/>
      <c r="R387" s="113"/>
      <c r="S387" s="113"/>
      <c r="T387" s="113"/>
      <c r="U387" s="113"/>
      <c r="V387" s="113"/>
      <c r="W387" s="113"/>
      <c r="X387" s="113"/>
      <c r="Y387" s="113"/>
      <c r="Z387" s="113"/>
    </row>
    <row r="388" ht="27.75" customHeight="1" spans="1:26">
      <c r="A388" s="328" t="s">
        <v>2998</v>
      </c>
      <c r="B388" s="328" t="s">
        <v>2999</v>
      </c>
      <c r="C388" s="328" t="s">
        <v>2790</v>
      </c>
      <c r="D388" s="328" t="s">
        <v>1021</v>
      </c>
      <c r="E388" s="328" t="s">
        <v>2791</v>
      </c>
      <c r="F388" s="328" t="s">
        <v>2796</v>
      </c>
      <c r="G388" s="328" t="s">
        <v>2797</v>
      </c>
      <c r="H388" s="113">
        <v>0.2921</v>
      </c>
      <c r="I388" s="113">
        <v>0.2921</v>
      </c>
      <c r="J388" s="113"/>
      <c r="K388" s="113"/>
      <c r="L388" s="113"/>
      <c r="M388" s="113">
        <v>0.2921</v>
      </c>
      <c r="N388" s="113"/>
      <c r="O388" s="113"/>
      <c r="P388" s="113"/>
      <c r="Q388" s="113"/>
      <c r="R388" s="113"/>
      <c r="S388" s="113"/>
      <c r="T388" s="113"/>
      <c r="U388" s="113"/>
      <c r="V388" s="113"/>
      <c r="W388" s="113"/>
      <c r="X388" s="113"/>
      <c r="Y388" s="113"/>
      <c r="Z388" s="113"/>
    </row>
    <row r="389" ht="27.75" customHeight="1" spans="1:26">
      <c r="A389" s="328" t="s">
        <v>2998</v>
      </c>
      <c r="B389" s="328" t="s">
        <v>2999</v>
      </c>
      <c r="C389" s="328" t="s">
        <v>2790</v>
      </c>
      <c r="D389" s="328" t="s">
        <v>1123</v>
      </c>
      <c r="E389" s="328" t="s">
        <v>2791</v>
      </c>
      <c r="F389" s="328" t="s">
        <v>2796</v>
      </c>
      <c r="G389" s="328" t="s">
        <v>2797</v>
      </c>
      <c r="H389" s="113">
        <v>0.6271</v>
      </c>
      <c r="I389" s="113">
        <v>0.6271</v>
      </c>
      <c r="J389" s="113"/>
      <c r="K389" s="113"/>
      <c r="L389" s="113"/>
      <c r="M389" s="113">
        <v>0.6271</v>
      </c>
      <c r="N389" s="113"/>
      <c r="O389" s="113"/>
      <c r="P389" s="113"/>
      <c r="Q389" s="113"/>
      <c r="R389" s="113"/>
      <c r="S389" s="113"/>
      <c r="T389" s="113"/>
      <c r="U389" s="113"/>
      <c r="V389" s="113"/>
      <c r="W389" s="113"/>
      <c r="X389" s="113"/>
      <c r="Y389" s="113"/>
      <c r="Z389" s="113"/>
    </row>
    <row r="390" ht="27.75" customHeight="1" spans="1:26">
      <c r="A390" s="328" t="s">
        <v>2998</v>
      </c>
      <c r="B390" s="328" t="s">
        <v>3000</v>
      </c>
      <c r="C390" s="328" t="s">
        <v>2867</v>
      </c>
      <c r="D390" s="328" t="s">
        <v>286</v>
      </c>
      <c r="E390" s="328" t="s">
        <v>2791</v>
      </c>
      <c r="F390" s="328" t="s">
        <v>2796</v>
      </c>
      <c r="G390" s="328" t="s">
        <v>2797</v>
      </c>
      <c r="H390" s="113">
        <v>0.276</v>
      </c>
      <c r="I390" s="113">
        <v>0.276</v>
      </c>
      <c r="J390" s="113"/>
      <c r="K390" s="113"/>
      <c r="L390" s="113"/>
      <c r="M390" s="113">
        <v>0.276</v>
      </c>
      <c r="N390" s="113"/>
      <c r="O390" s="113"/>
      <c r="P390" s="113"/>
      <c r="Q390" s="113"/>
      <c r="R390" s="113"/>
      <c r="S390" s="113"/>
      <c r="T390" s="113"/>
      <c r="U390" s="113"/>
      <c r="V390" s="113"/>
      <c r="W390" s="113"/>
      <c r="X390" s="113"/>
      <c r="Y390" s="113"/>
      <c r="Z390" s="113"/>
    </row>
    <row r="391" ht="27.75" customHeight="1" spans="1:26">
      <c r="A391" s="328" t="s">
        <v>2998</v>
      </c>
      <c r="B391" s="328" t="s">
        <v>3000</v>
      </c>
      <c r="C391" s="328" t="s">
        <v>2867</v>
      </c>
      <c r="D391" s="328" t="s">
        <v>522</v>
      </c>
      <c r="E391" s="328" t="s">
        <v>2791</v>
      </c>
      <c r="F391" s="328" t="s">
        <v>2796</v>
      </c>
      <c r="G391" s="328" t="s">
        <v>2797</v>
      </c>
      <c r="H391" s="113">
        <v>1.9682</v>
      </c>
      <c r="I391" s="113">
        <v>1.9682</v>
      </c>
      <c r="J391" s="113"/>
      <c r="K391" s="113"/>
      <c r="L391" s="113"/>
      <c r="M391" s="113">
        <v>1.9682</v>
      </c>
      <c r="N391" s="113"/>
      <c r="O391" s="113"/>
      <c r="P391" s="113"/>
      <c r="Q391" s="113"/>
      <c r="R391" s="113"/>
      <c r="S391" s="113"/>
      <c r="T391" s="113"/>
      <c r="U391" s="113"/>
      <c r="V391" s="113"/>
      <c r="W391" s="113"/>
      <c r="X391" s="113"/>
      <c r="Y391" s="113"/>
      <c r="Z391" s="113"/>
    </row>
    <row r="392" ht="27.75" customHeight="1" spans="1:26">
      <c r="A392" s="328" t="s">
        <v>2998</v>
      </c>
      <c r="B392" s="328" t="s">
        <v>3000</v>
      </c>
      <c r="C392" s="328" t="s">
        <v>2867</v>
      </c>
      <c r="D392" s="328" t="s">
        <v>1021</v>
      </c>
      <c r="E392" s="328" t="s">
        <v>2791</v>
      </c>
      <c r="F392" s="328" t="s">
        <v>2796</v>
      </c>
      <c r="G392" s="328" t="s">
        <v>2797</v>
      </c>
      <c r="H392" s="113">
        <v>0.8516</v>
      </c>
      <c r="I392" s="113">
        <v>0.8516</v>
      </c>
      <c r="J392" s="113"/>
      <c r="K392" s="113"/>
      <c r="L392" s="113"/>
      <c r="M392" s="113">
        <v>0.8516</v>
      </c>
      <c r="N392" s="113"/>
      <c r="O392" s="113"/>
      <c r="P392" s="113"/>
      <c r="Q392" s="113"/>
      <c r="R392" s="113"/>
      <c r="S392" s="113"/>
      <c r="T392" s="113"/>
      <c r="U392" s="113"/>
      <c r="V392" s="113"/>
      <c r="W392" s="113"/>
      <c r="X392" s="113"/>
      <c r="Y392" s="113"/>
      <c r="Z392" s="113"/>
    </row>
    <row r="393" ht="27.75" customHeight="1" spans="1:26">
      <c r="A393" s="328" t="s">
        <v>2998</v>
      </c>
      <c r="B393" s="328" t="s">
        <v>3000</v>
      </c>
      <c r="C393" s="328" t="s">
        <v>2867</v>
      </c>
      <c r="D393" s="328" t="s">
        <v>1123</v>
      </c>
      <c r="E393" s="328" t="s">
        <v>2791</v>
      </c>
      <c r="F393" s="328" t="s">
        <v>2796</v>
      </c>
      <c r="G393" s="328" t="s">
        <v>2797</v>
      </c>
      <c r="H393" s="113">
        <v>0.4732</v>
      </c>
      <c r="I393" s="113">
        <v>0.4732</v>
      </c>
      <c r="J393" s="113"/>
      <c r="K393" s="113"/>
      <c r="L393" s="113"/>
      <c r="M393" s="113">
        <v>0.4732</v>
      </c>
      <c r="N393" s="113"/>
      <c r="O393" s="113"/>
      <c r="P393" s="113"/>
      <c r="Q393" s="113"/>
      <c r="R393" s="113"/>
      <c r="S393" s="113"/>
      <c r="T393" s="113"/>
      <c r="U393" s="113"/>
      <c r="V393" s="113"/>
      <c r="W393" s="113"/>
      <c r="X393" s="113"/>
      <c r="Y393" s="113"/>
      <c r="Z393" s="113"/>
    </row>
    <row r="394" ht="27.75" customHeight="1" spans="1:26">
      <c r="A394" s="328" t="s">
        <v>2998</v>
      </c>
      <c r="B394" s="328" t="s">
        <v>3000</v>
      </c>
      <c r="C394" s="328" t="s">
        <v>2867</v>
      </c>
      <c r="D394" s="328" t="s">
        <v>1632</v>
      </c>
      <c r="E394" s="328" t="s">
        <v>2791</v>
      </c>
      <c r="F394" s="328" t="s">
        <v>2796</v>
      </c>
      <c r="G394" s="328" t="s">
        <v>2797</v>
      </c>
      <c r="H394" s="113">
        <v>1.508</v>
      </c>
      <c r="I394" s="113">
        <v>1.508</v>
      </c>
      <c r="J394" s="113"/>
      <c r="K394" s="113"/>
      <c r="L394" s="113"/>
      <c r="M394" s="113">
        <v>1.508</v>
      </c>
      <c r="N394" s="113"/>
      <c r="O394" s="113"/>
      <c r="P394" s="113"/>
      <c r="Q394" s="113"/>
      <c r="R394" s="113"/>
      <c r="S394" s="113"/>
      <c r="T394" s="113"/>
      <c r="U394" s="113"/>
      <c r="V394" s="113"/>
      <c r="W394" s="113"/>
      <c r="X394" s="113"/>
      <c r="Y394" s="113"/>
      <c r="Z394" s="113"/>
    </row>
    <row r="395" ht="27.75" customHeight="1" spans="1:26">
      <c r="A395" s="328" t="s">
        <v>2998</v>
      </c>
      <c r="B395" s="328" t="s">
        <v>3000</v>
      </c>
      <c r="C395" s="328" t="s">
        <v>2867</v>
      </c>
      <c r="D395" s="328" t="s">
        <v>1675</v>
      </c>
      <c r="E395" s="328" t="s">
        <v>2988</v>
      </c>
      <c r="F395" s="328" t="s">
        <v>2796</v>
      </c>
      <c r="G395" s="328" t="s">
        <v>2797</v>
      </c>
      <c r="H395" s="113">
        <v>5.3653</v>
      </c>
      <c r="I395" s="113">
        <v>5.3653</v>
      </c>
      <c r="J395" s="113"/>
      <c r="K395" s="113"/>
      <c r="L395" s="113"/>
      <c r="M395" s="113">
        <v>5.3653</v>
      </c>
      <c r="N395" s="113"/>
      <c r="O395" s="113"/>
      <c r="P395" s="113"/>
      <c r="Q395" s="113"/>
      <c r="R395" s="113"/>
      <c r="S395" s="113"/>
      <c r="T395" s="113"/>
      <c r="U395" s="113"/>
      <c r="V395" s="113"/>
      <c r="W395" s="113"/>
      <c r="X395" s="113"/>
      <c r="Y395" s="113"/>
      <c r="Z395" s="113"/>
    </row>
    <row r="396" ht="27.75" customHeight="1" spans="1:26">
      <c r="A396" s="328" t="s">
        <v>2998</v>
      </c>
      <c r="B396" s="328" t="s">
        <v>3000</v>
      </c>
      <c r="C396" s="328" t="s">
        <v>2867</v>
      </c>
      <c r="D396" s="328" t="s">
        <v>2420</v>
      </c>
      <c r="E396" s="328" t="s">
        <v>2791</v>
      </c>
      <c r="F396" s="328" t="s">
        <v>2796</v>
      </c>
      <c r="G396" s="328" t="s">
        <v>2797</v>
      </c>
      <c r="H396" s="113">
        <v>0.4916</v>
      </c>
      <c r="I396" s="113">
        <v>0.4916</v>
      </c>
      <c r="J396" s="113"/>
      <c r="K396" s="113"/>
      <c r="L396" s="113"/>
      <c r="M396" s="113">
        <v>0.4916</v>
      </c>
      <c r="N396" s="113"/>
      <c r="O396" s="113"/>
      <c r="P396" s="113"/>
      <c r="Q396" s="113"/>
      <c r="R396" s="113"/>
      <c r="S396" s="113"/>
      <c r="T396" s="113"/>
      <c r="U396" s="113"/>
      <c r="V396" s="113"/>
      <c r="W396" s="113"/>
      <c r="X396" s="113"/>
      <c r="Y396" s="113"/>
      <c r="Z396" s="113"/>
    </row>
    <row r="397" ht="27.75" customHeight="1" spans="1:26">
      <c r="A397" s="328" t="s">
        <v>2998</v>
      </c>
      <c r="B397" s="328" t="s">
        <v>3000</v>
      </c>
      <c r="C397" s="328" t="s">
        <v>2867</v>
      </c>
      <c r="D397" s="328" t="s">
        <v>286</v>
      </c>
      <c r="E397" s="328" t="s">
        <v>2791</v>
      </c>
      <c r="F397" s="328" t="s">
        <v>2869</v>
      </c>
      <c r="G397" s="328" t="s">
        <v>2870</v>
      </c>
      <c r="H397" s="113">
        <v>2.322</v>
      </c>
      <c r="I397" s="113">
        <v>2.322</v>
      </c>
      <c r="J397" s="113"/>
      <c r="K397" s="113"/>
      <c r="L397" s="113"/>
      <c r="M397" s="113">
        <v>2.322</v>
      </c>
      <c r="N397" s="113"/>
      <c r="O397" s="113"/>
      <c r="P397" s="113"/>
      <c r="Q397" s="113"/>
      <c r="R397" s="113"/>
      <c r="S397" s="113"/>
      <c r="T397" s="113"/>
      <c r="U397" s="113"/>
      <c r="V397" s="113"/>
      <c r="W397" s="113"/>
      <c r="X397" s="113"/>
      <c r="Y397" s="113"/>
      <c r="Z397" s="113"/>
    </row>
    <row r="398" ht="27.75" customHeight="1" spans="1:26">
      <c r="A398" s="328" t="s">
        <v>2998</v>
      </c>
      <c r="B398" s="328" t="s">
        <v>3000</v>
      </c>
      <c r="C398" s="328" t="s">
        <v>2867</v>
      </c>
      <c r="D398" s="328" t="s">
        <v>522</v>
      </c>
      <c r="E398" s="328" t="s">
        <v>2791</v>
      </c>
      <c r="F398" s="328" t="s">
        <v>2869</v>
      </c>
      <c r="G398" s="328" t="s">
        <v>2870</v>
      </c>
      <c r="H398" s="113">
        <v>16.758</v>
      </c>
      <c r="I398" s="113">
        <v>16.758</v>
      </c>
      <c r="J398" s="113"/>
      <c r="K398" s="113"/>
      <c r="L398" s="113"/>
      <c r="M398" s="113">
        <v>16.758</v>
      </c>
      <c r="N398" s="113"/>
      <c r="O398" s="113"/>
      <c r="P398" s="113"/>
      <c r="Q398" s="113"/>
      <c r="R398" s="113"/>
      <c r="S398" s="113"/>
      <c r="T398" s="113"/>
      <c r="U398" s="113"/>
      <c r="V398" s="113"/>
      <c r="W398" s="113"/>
      <c r="X398" s="113"/>
      <c r="Y398" s="113"/>
      <c r="Z398" s="113"/>
    </row>
    <row r="399" ht="27.75" customHeight="1" spans="1:26">
      <c r="A399" s="328" t="s">
        <v>2998</v>
      </c>
      <c r="B399" s="328" t="s">
        <v>3000</v>
      </c>
      <c r="C399" s="328" t="s">
        <v>2867</v>
      </c>
      <c r="D399" s="328" t="s">
        <v>1021</v>
      </c>
      <c r="E399" s="328" t="s">
        <v>2791</v>
      </c>
      <c r="F399" s="328" t="s">
        <v>2869</v>
      </c>
      <c r="G399" s="328" t="s">
        <v>2870</v>
      </c>
      <c r="H399" s="113">
        <v>7.728</v>
      </c>
      <c r="I399" s="113">
        <v>7.728</v>
      </c>
      <c r="J399" s="113"/>
      <c r="K399" s="113"/>
      <c r="L399" s="113"/>
      <c r="M399" s="113">
        <v>7.728</v>
      </c>
      <c r="N399" s="113"/>
      <c r="O399" s="113"/>
      <c r="P399" s="113"/>
      <c r="Q399" s="113"/>
      <c r="R399" s="113"/>
      <c r="S399" s="113"/>
      <c r="T399" s="113"/>
      <c r="U399" s="113"/>
      <c r="V399" s="113"/>
      <c r="W399" s="113"/>
      <c r="X399" s="113"/>
      <c r="Y399" s="113"/>
      <c r="Z399" s="113"/>
    </row>
    <row r="400" ht="27.75" customHeight="1" spans="1:26">
      <c r="A400" s="328" t="s">
        <v>2998</v>
      </c>
      <c r="B400" s="328" t="s">
        <v>3000</v>
      </c>
      <c r="C400" s="328" t="s">
        <v>2867</v>
      </c>
      <c r="D400" s="328" t="s">
        <v>1123</v>
      </c>
      <c r="E400" s="328" t="s">
        <v>2791</v>
      </c>
      <c r="F400" s="328" t="s">
        <v>2869</v>
      </c>
      <c r="G400" s="328" t="s">
        <v>2870</v>
      </c>
      <c r="H400" s="113">
        <v>4.644</v>
      </c>
      <c r="I400" s="113">
        <v>4.644</v>
      </c>
      <c r="J400" s="113"/>
      <c r="K400" s="113"/>
      <c r="L400" s="113"/>
      <c r="M400" s="113">
        <v>4.644</v>
      </c>
      <c r="N400" s="113"/>
      <c r="O400" s="113"/>
      <c r="P400" s="113"/>
      <c r="Q400" s="113"/>
      <c r="R400" s="113"/>
      <c r="S400" s="113"/>
      <c r="T400" s="113"/>
      <c r="U400" s="113"/>
      <c r="V400" s="113"/>
      <c r="W400" s="113"/>
      <c r="X400" s="113"/>
      <c r="Y400" s="113"/>
      <c r="Z400" s="113"/>
    </row>
    <row r="401" ht="27.75" customHeight="1" spans="1:26">
      <c r="A401" s="328" t="s">
        <v>2998</v>
      </c>
      <c r="B401" s="328" t="s">
        <v>3000</v>
      </c>
      <c r="C401" s="328" t="s">
        <v>2867</v>
      </c>
      <c r="D401" s="328" t="s">
        <v>1632</v>
      </c>
      <c r="E401" s="328" t="s">
        <v>2791</v>
      </c>
      <c r="F401" s="328" t="s">
        <v>2869</v>
      </c>
      <c r="G401" s="328" t="s">
        <v>2870</v>
      </c>
      <c r="H401" s="113">
        <v>12.246</v>
      </c>
      <c r="I401" s="113">
        <v>12.246</v>
      </c>
      <c r="J401" s="113"/>
      <c r="K401" s="113"/>
      <c r="L401" s="113"/>
      <c r="M401" s="113">
        <v>12.246</v>
      </c>
      <c r="N401" s="113"/>
      <c r="O401" s="113"/>
      <c r="P401" s="113"/>
      <c r="Q401" s="113"/>
      <c r="R401" s="113"/>
      <c r="S401" s="113"/>
      <c r="T401" s="113"/>
      <c r="U401" s="113"/>
      <c r="V401" s="113"/>
      <c r="W401" s="113"/>
      <c r="X401" s="113"/>
      <c r="Y401" s="113"/>
      <c r="Z401" s="113"/>
    </row>
    <row r="402" ht="27.75" customHeight="1" spans="1:26">
      <c r="A402" s="328" t="s">
        <v>2998</v>
      </c>
      <c r="B402" s="328" t="s">
        <v>3000</v>
      </c>
      <c r="C402" s="328" t="s">
        <v>2867</v>
      </c>
      <c r="D402" s="328" t="s">
        <v>1675</v>
      </c>
      <c r="E402" s="328" t="s">
        <v>2988</v>
      </c>
      <c r="F402" s="328" t="s">
        <v>2869</v>
      </c>
      <c r="G402" s="328" t="s">
        <v>2870</v>
      </c>
      <c r="H402" s="113">
        <v>40.554</v>
      </c>
      <c r="I402" s="113">
        <v>40.554</v>
      </c>
      <c r="J402" s="113"/>
      <c r="K402" s="113"/>
      <c r="L402" s="113"/>
      <c r="M402" s="113">
        <v>40.554</v>
      </c>
      <c r="N402" s="113"/>
      <c r="O402" s="113"/>
      <c r="P402" s="113"/>
      <c r="Q402" s="113"/>
      <c r="R402" s="113"/>
      <c r="S402" s="113"/>
      <c r="T402" s="113"/>
      <c r="U402" s="113"/>
      <c r="V402" s="113"/>
      <c r="W402" s="113"/>
      <c r="X402" s="113"/>
      <c r="Y402" s="113"/>
      <c r="Z402" s="113"/>
    </row>
    <row r="403" ht="27.75" customHeight="1" spans="1:26">
      <c r="A403" s="328" t="s">
        <v>2998</v>
      </c>
      <c r="B403" s="328" t="s">
        <v>3000</v>
      </c>
      <c r="C403" s="328" t="s">
        <v>2867</v>
      </c>
      <c r="D403" s="328" t="s">
        <v>2420</v>
      </c>
      <c r="E403" s="328" t="s">
        <v>2791</v>
      </c>
      <c r="F403" s="328" t="s">
        <v>2869</v>
      </c>
      <c r="G403" s="328" t="s">
        <v>2870</v>
      </c>
      <c r="H403" s="113">
        <v>4.644</v>
      </c>
      <c r="I403" s="113">
        <v>4.644</v>
      </c>
      <c r="J403" s="113"/>
      <c r="K403" s="113"/>
      <c r="L403" s="113"/>
      <c r="M403" s="113">
        <v>4.644</v>
      </c>
      <c r="N403" s="113"/>
      <c r="O403" s="113"/>
      <c r="P403" s="113"/>
      <c r="Q403" s="113"/>
      <c r="R403" s="113"/>
      <c r="S403" s="113"/>
      <c r="T403" s="113"/>
      <c r="U403" s="113"/>
      <c r="V403" s="113"/>
      <c r="W403" s="113"/>
      <c r="X403" s="113"/>
      <c r="Y403" s="113"/>
      <c r="Z403" s="113"/>
    </row>
    <row r="404" ht="27.75" customHeight="1" spans="1:26">
      <c r="A404" s="328" t="s">
        <v>2998</v>
      </c>
      <c r="B404" s="328" t="s">
        <v>3001</v>
      </c>
      <c r="C404" s="328" t="s">
        <v>2799</v>
      </c>
      <c r="D404" s="328" t="s">
        <v>1170</v>
      </c>
      <c r="E404" s="328" t="s">
        <v>2800</v>
      </c>
      <c r="F404" s="328" t="s">
        <v>2801</v>
      </c>
      <c r="G404" s="328" t="s">
        <v>2802</v>
      </c>
      <c r="H404" s="113">
        <v>81.431424</v>
      </c>
      <c r="I404" s="113">
        <v>81.431424</v>
      </c>
      <c r="J404" s="113"/>
      <c r="K404" s="113"/>
      <c r="L404" s="113"/>
      <c r="M404" s="113">
        <v>81.431424</v>
      </c>
      <c r="N404" s="113"/>
      <c r="O404" s="113"/>
      <c r="P404" s="113"/>
      <c r="Q404" s="113"/>
      <c r="R404" s="113"/>
      <c r="S404" s="113"/>
      <c r="T404" s="113"/>
      <c r="U404" s="113"/>
      <c r="V404" s="113"/>
      <c r="W404" s="113"/>
      <c r="X404" s="113"/>
      <c r="Y404" s="113"/>
      <c r="Z404" s="113"/>
    </row>
    <row r="405" ht="27.75" customHeight="1" spans="1:26">
      <c r="A405" s="328" t="s">
        <v>2998</v>
      </c>
      <c r="B405" s="328" t="s">
        <v>3001</v>
      </c>
      <c r="C405" s="328" t="s">
        <v>2799</v>
      </c>
      <c r="D405" s="328" t="s">
        <v>1432</v>
      </c>
      <c r="E405" s="328" t="s">
        <v>2803</v>
      </c>
      <c r="F405" s="328" t="s">
        <v>2804</v>
      </c>
      <c r="G405" s="328" t="s">
        <v>2805</v>
      </c>
      <c r="H405" s="113">
        <v>15.0516</v>
      </c>
      <c r="I405" s="113">
        <v>15.0516</v>
      </c>
      <c r="J405" s="113"/>
      <c r="K405" s="113"/>
      <c r="L405" s="113"/>
      <c r="M405" s="113">
        <v>15.0516</v>
      </c>
      <c r="N405" s="113"/>
      <c r="O405" s="113"/>
      <c r="P405" s="113"/>
      <c r="Q405" s="113"/>
      <c r="R405" s="113"/>
      <c r="S405" s="113"/>
      <c r="T405" s="113"/>
      <c r="U405" s="113"/>
      <c r="V405" s="113"/>
      <c r="W405" s="113"/>
      <c r="X405" s="113"/>
      <c r="Y405" s="113"/>
      <c r="Z405" s="113"/>
    </row>
    <row r="406" ht="27.75" customHeight="1" spans="1:26">
      <c r="A406" s="328" t="s">
        <v>2998</v>
      </c>
      <c r="B406" s="328" t="s">
        <v>3001</v>
      </c>
      <c r="C406" s="328" t="s">
        <v>2799</v>
      </c>
      <c r="D406" s="328" t="s">
        <v>1434</v>
      </c>
      <c r="E406" s="328" t="s">
        <v>2968</v>
      </c>
      <c r="F406" s="328" t="s">
        <v>2804</v>
      </c>
      <c r="G406" s="328" t="s">
        <v>2805</v>
      </c>
      <c r="H406" s="113">
        <v>29.08344</v>
      </c>
      <c r="I406" s="113">
        <v>29.08344</v>
      </c>
      <c r="J406" s="113"/>
      <c r="K406" s="113"/>
      <c r="L406" s="113"/>
      <c r="M406" s="113">
        <v>29.08344</v>
      </c>
      <c r="N406" s="113"/>
      <c r="O406" s="113"/>
      <c r="P406" s="113"/>
      <c r="Q406" s="113"/>
      <c r="R406" s="113"/>
      <c r="S406" s="113"/>
      <c r="T406" s="113"/>
      <c r="U406" s="113"/>
      <c r="V406" s="113"/>
      <c r="W406" s="113"/>
      <c r="X406" s="113"/>
      <c r="Y406" s="113"/>
      <c r="Z406" s="113"/>
    </row>
    <row r="407" ht="27.75" customHeight="1" spans="1:26">
      <c r="A407" s="328" t="s">
        <v>2998</v>
      </c>
      <c r="B407" s="328" t="s">
        <v>3001</v>
      </c>
      <c r="C407" s="328" t="s">
        <v>2799</v>
      </c>
      <c r="D407" s="328" t="s">
        <v>1438</v>
      </c>
      <c r="E407" s="328" t="s">
        <v>2806</v>
      </c>
      <c r="F407" s="328" t="s">
        <v>2804</v>
      </c>
      <c r="G407" s="328" t="s">
        <v>2805</v>
      </c>
      <c r="H407" s="113">
        <v>1.0863</v>
      </c>
      <c r="I407" s="113">
        <v>1.0863</v>
      </c>
      <c r="J407" s="113"/>
      <c r="K407" s="113"/>
      <c r="L407" s="113"/>
      <c r="M407" s="113">
        <v>1.0863</v>
      </c>
      <c r="N407" s="113"/>
      <c r="O407" s="113"/>
      <c r="P407" s="113"/>
      <c r="Q407" s="113"/>
      <c r="R407" s="113"/>
      <c r="S407" s="113"/>
      <c r="T407" s="113"/>
      <c r="U407" s="113"/>
      <c r="V407" s="113"/>
      <c r="W407" s="113"/>
      <c r="X407" s="113"/>
      <c r="Y407" s="113"/>
      <c r="Z407" s="113"/>
    </row>
    <row r="408" ht="27.75" customHeight="1" spans="1:26">
      <c r="A408" s="328" t="s">
        <v>2998</v>
      </c>
      <c r="B408" s="328" t="s">
        <v>3001</v>
      </c>
      <c r="C408" s="328" t="s">
        <v>2799</v>
      </c>
      <c r="D408" s="328" t="s">
        <v>286</v>
      </c>
      <c r="E408" s="328" t="s">
        <v>2791</v>
      </c>
      <c r="F408" s="328" t="s">
        <v>2807</v>
      </c>
      <c r="G408" s="328" t="s">
        <v>2808</v>
      </c>
      <c r="H408" s="113">
        <v>6.50226</v>
      </c>
      <c r="I408" s="113">
        <v>6.50226</v>
      </c>
      <c r="J408" s="113"/>
      <c r="K408" s="113"/>
      <c r="L408" s="113"/>
      <c r="M408" s="113">
        <v>6.50226</v>
      </c>
      <c r="N408" s="113"/>
      <c r="O408" s="113"/>
      <c r="P408" s="113"/>
      <c r="Q408" s="113"/>
      <c r="R408" s="113"/>
      <c r="S408" s="113"/>
      <c r="T408" s="113"/>
      <c r="U408" s="113"/>
      <c r="V408" s="113"/>
      <c r="W408" s="113"/>
      <c r="X408" s="113"/>
      <c r="Y408" s="113"/>
      <c r="Z408" s="113"/>
    </row>
    <row r="409" ht="27.75" customHeight="1" spans="1:26">
      <c r="A409" s="328" t="s">
        <v>2998</v>
      </c>
      <c r="B409" s="328" t="s">
        <v>3001</v>
      </c>
      <c r="C409" s="328" t="s">
        <v>2799</v>
      </c>
      <c r="D409" s="328" t="s">
        <v>522</v>
      </c>
      <c r="E409" s="328" t="s">
        <v>2791</v>
      </c>
      <c r="F409" s="328" t="s">
        <v>2807</v>
      </c>
      <c r="G409" s="328" t="s">
        <v>2808</v>
      </c>
      <c r="H409" s="113">
        <v>1.86996</v>
      </c>
      <c r="I409" s="113">
        <v>1.86996</v>
      </c>
      <c r="J409" s="113"/>
      <c r="K409" s="113"/>
      <c r="L409" s="113"/>
      <c r="M409" s="113">
        <v>1.86996</v>
      </c>
      <c r="N409" s="113"/>
      <c r="O409" s="113"/>
      <c r="P409" s="113"/>
      <c r="Q409" s="113"/>
      <c r="R409" s="113"/>
      <c r="S409" s="113"/>
      <c r="T409" s="113"/>
      <c r="U409" s="113"/>
      <c r="V409" s="113"/>
      <c r="W409" s="113"/>
      <c r="X409" s="113"/>
      <c r="Y409" s="113"/>
      <c r="Z409" s="113"/>
    </row>
    <row r="410" ht="27.75" customHeight="1" spans="1:26">
      <c r="A410" s="328" t="s">
        <v>2998</v>
      </c>
      <c r="B410" s="328" t="s">
        <v>3001</v>
      </c>
      <c r="C410" s="328" t="s">
        <v>2799</v>
      </c>
      <c r="D410" s="328" t="s">
        <v>1021</v>
      </c>
      <c r="E410" s="328" t="s">
        <v>2791</v>
      </c>
      <c r="F410" s="328" t="s">
        <v>2807</v>
      </c>
      <c r="G410" s="328" t="s">
        <v>2808</v>
      </c>
      <c r="H410" s="113">
        <v>1.22382</v>
      </c>
      <c r="I410" s="113">
        <v>1.22382</v>
      </c>
      <c r="J410" s="113"/>
      <c r="K410" s="113"/>
      <c r="L410" s="113"/>
      <c r="M410" s="113">
        <v>1.22382</v>
      </c>
      <c r="N410" s="113"/>
      <c r="O410" s="113"/>
      <c r="P410" s="113"/>
      <c r="Q410" s="113"/>
      <c r="R410" s="113"/>
      <c r="S410" s="113"/>
      <c r="T410" s="113"/>
      <c r="U410" s="113"/>
      <c r="V410" s="113"/>
      <c r="W410" s="113"/>
      <c r="X410" s="113"/>
      <c r="Y410" s="113"/>
      <c r="Z410" s="113"/>
    </row>
    <row r="411" ht="27.75" customHeight="1" spans="1:26">
      <c r="A411" s="328" t="s">
        <v>2998</v>
      </c>
      <c r="B411" s="328" t="s">
        <v>3001</v>
      </c>
      <c r="C411" s="328" t="s">
        <v>2799</v>
      </c>
      <c r="D411" s="328" t="s">
        <v>1123</v>
      </c>
      <c r="E411" s="328" t="s">
        <v>2791</v>
      </c>
      <c r="F411" s="328" t="s">
        <v>2807</v>
      </c>
      <c r="G411" s="328" t="s">
        <v>2808</v>
      </c>
      <c r="H411" s="113">
        <v>1.34274</v>
      </c>
      <c r="I411" s="113">
        <v>1.34274</v>
      </c>
      <c r="J411" s="113"/>
      <c r="K411" s="113"/>
      <c r="L411" s="113"/>
      <c r="M411" s="113">
        <v>1.34274</v>
      </c>
      <c r="N411" s="113"/>
      <c r="O411" s="113"/>
      <c r="P411" s="113"/>
      <c r="Q411" s="113"/>
      <c r="R411" s="113"/>
      <c r="S411" s="113"/>
      <c r="T411" s="113"/>
      <c r="U411" s="113"/>
      <c r="V411" s="113"/>
      <c r="W411" s="113"/>
      <c r="X411" s="113"/>
      <c r="Y411" s="113"/>
      <c r="Z411" s="113"/>
    </row>
    <row r="412" ht="27.75" customHeight="1" spans="1:26">
      <c r="A412" s="328" t="s">
        <v>2998</v>
      </c>
      <c r="B412" s="328" t="s">
        <v>3001</v>
      </c>
      <c r="C412" s="328" t="s">
        <v>2799</v>
      </c>
      <c r="D412" s="328" t="s">
        <v>1632</v>
      </c>
      <c r="E412" s="328" t="s">
        <v>2791</v>
      </c>
      <c r="F412" s="328" t="s">
        <v>2807</v>
      </c>
      <c r="G412" s="328" t="s">
        <v>2808</v>
      </c>
      <c r="H412" s="113">
        <v>1.39998</v>
      </c>
      <c r="I412" s="113">
        <v>1.39998</v>
      </c>
      <c r="J412" s="113"/>
      <c r="K412" s="113"/>
      <c r="L412" s="113"/>
      <c r="M412" s="113">
        <v>1.39998</v>
      </c>
      <c r="N412" s="113"/>
      <c r="O412" s="113"/>
      <c r="P412" s="113"/>
      <c r="Q412" s="113"/>
      <c r="R412" s="113"/>
      <c r="S412" s="113"/>
      <c r="T412" s="113"/>
      <c r="U412" s="113"/>
      <c r="V412" s="113"/>
      <c r="W412" s="113"/>
      <c r="X412" s="113"/>
      <c r="Y412" s="113"/>
      <c r="Z412" s="113"/>
    </row>
    <row r="413" ht="27.75" customHeight="1" spans="1:26">
      <c r="A413" s="328" t="s">
        <v>2998</v>
      </c>
      <c r="B413" s="328" t="s">
        <v>3001</v>
      </c>
      <c r="C413" s="328" t="s">
        <v>2799</v>
      </c>
      <c r="D413" s="328" t="s">
        <v>1675</v>
      </c>
      <c r="E413" s="328" t="s">
        <v>2988</v>
      </c>
      <c r="F413" s="328" t="s">
        <v>2807</v>
      </c>
      <c r="G413" s="328" t="s">
        <v>2808</v>
      </c>
      <c r="H413" s="113">
        <v>4.79916</v>
      </c>
      <c r="I413" s="113">
        <v>4.79916</v>
      </c>
      <c r="J413" s="113"/>
      <c r="K413" s="113"/>
      <c r="L413" s="113"/>
      <c r="M413" s="113">
        <v>4.79916</v>
      </c>
      <c r="N413" s="113"/>
      <c r="O413" s="113"/>
      <c r="P413" s="113"/>
      <c r="Q413" s="113"/>
      <c r="R413" s="113"/>
      <c r="S413" s="113"/>
      <c r="T413" s="113"/>
      <c r="U413" s="113"/>
      <c r="V413" s="113"/>
      <c r="W413" s="113"/>
      <c r="X413" s="113"/>
      <c r="Y413" s="113"/>
      <c r="Z413" s="113"/>
    </row>
    <row r="414" ht="27.75" customHeight="1" spans="1:26">
      <c r="A414" s="328" t="s">
        <v>2998</v>
      </c>
      <c r="B414" s="328" t="s">
        <v>3001</v>
      </c>
      <c r="C414" s="328" t="s">
        <v>2799</v>
      </c>
      <c r="D414" s="328" t="s">
        <v>2420</v>
      </c>
      <c r="E414" s="328" t="s">
        <v>2791</v>
      </c>
      <c r="F414" s="328" t="s">
        <v>2807</v>
      </c>
      <c r="G414" s="328" t="s">
        <v>2808</v>
      </c>
      <c r="H414" s="113">
        <v>0.4848</v>
      </c>
      <c r="I414" s="113">
        <v>0.4848</v>
      </c>
      <c r="J414" s="113"/>
      <c r="K414" s="113"/>
      <c r="L414" s="113"/>
      <c r="M414" s="113">
        <v>0.4848</v>
      </c>
      <c r="N414" s="113"/>
      <c r="O414" s="113"/>
      <c r="P414" s="113"/>
      <c r="Q414" s="113"/>
      <c r="R414" s="113"/>
      <c r="S414" s="113"/>
      <c r="T414" s="113"/>
      <c r="U414" s="113"/>
      <c r="V414" s="113"/>
      <c r="W414" s="113"/>
      <c r="X414" s="113"/>
      <c r="Y414" s="113"/>
      <c r="Z414" s="113"/>
    </row>
    <row r="415" ht="27.75" customHeight="1" spans="1:26">
      <c r="A415" s="328" t="s">
        <v>2998</v>
      </c>
      <c r="B415" s="328" t="s">
        <v>3001</v>
      </c>
      <c r="C415" s="328" t="s">
        <v>2799</v>
      </c>
      <c r="D415" s="328" t="s">
        <v>1438</v>
      </c>
      <c r="E415" s="328" t="s">
        <v>2806</v>
      </c>
      <c r="F415" s="328" t="s">
        <v>2809</v>
      </c>
      <c r="G415" s="328" t="s">
        <v>2810</v>
      </c>
      <c r="H415" s="113">
        <v>0.46445</v>
      </c>
      <c r="I415" s="113">
        <v>0.46445</v>
      </c>
      <c r="J415" s="113"/>
      <c r="K415" s="113"/>
      <c r="L415" s="113"/>
      <c r="M415" s="113">
        <v>0.46445</v>
      </c>
      <c r="N415" s="113"/>
      <c r="O415" s="113"/>
      <c r="P415" s="113"/>
      <c r="Q415" s="113"/>
      <c r="R415" s="113"/>
      <c r="S415" s="113"/>
      <c r="T415" s="113"/>
      <c r="U415" s="113"/>
      <c r="V415" s="113"/>
      <c r="W415" s="113"/>
      <c r="X415" s="113"/>
      <c r="Y415" s="113"/>
      <c r="Z415" s="113"/>
    </row>
    <row r="416" ht="27.75" customHeight="1" spans="1:26">
      <c r="A416" s="328" t="s">
        <v>2998</v>
      </c>
      <c r="B416" s="328" t="s">
        <v>3001</v>
      </c>
      <c r="C416" s="328" t="s">
        <v>2799</v>
      </c>
      <c r="D416" s="328" t="s">
        <v>1438</v>
      </c>
      <c r="E416" s="328" t="s">
        <v>2806</v>
      </c>
      <c r="F416" s="328" t="s">
        <v>2809</v>
      </c>
      <c r="G416" s="328" t="s">
        <v>2810</v>
      </c>
      <c r="H416" s="113">
        <v>4.644504</v>
      </c>
      <c r="I416" s="113">
        <v>4.644504</v>
      </c>
      <c r="J416" s="113"/>
      <c r="K416" s="113"/>
      <c r="L416" s="113"/>
      <c r="M416" s="113">
        <v>4.644504</v>
      </c>
      <c r="N416" s="113"/>
      <c r="O416" s="113"/>
      <c r="P416" s="113"/>
      <c r="Q416" s="113"/>
      <c r="R416" s="113"/>
      <c r="S416" s="113"/>
      <c r="T416" s="113"/>
      <c r="U416" s="113"/>
      <c r="V416" s="113"/>
      <c r="W416" s="113"/>
      <c r="X416" s="113"/>
      <c r="Y416" s="113"/>
      <c r="Z416" s="113"/>
    </row>
    <row r="417" ht="27.75" customHeight="1" spans="1:26">
      <c r="A417" s="328" t="s">
        <v>2998</v>
      </c>
      <c r="B417" s="328" t="s">
        <v>3001</v>
      </c>
      <c r="C417" s="328" t="s">
        <v>2799</v>
      </c>
      <c r="D417" s="328" t="s">
        <v>1319</v>
      </c>
      <c r="E417" s="328" t="s">
        <v>2969</v>
      </c>
      <c r="F417" s="328" t="s">
        <v>2809</v>
      </c>
      <c r="G417" s="328" t="s">
        <v>2810</v>
      </c>
      <c r="H417" s="113">
        <v>2.583444</v>
      </c>
      <c r="I417" s="113">
        <v>2.583444</v>
      </c>
      <c r="J417" s="113"/>
      <c r="K417" s="113"/>
      <c r="L417" s="113"/>
      <c r="M417" s="113">
        <v>2.583444</v>
      </c>
      <c r="N417" s="113"/>
      <c r="O417" s="113"/>
      <c r="P417" s="113"/>
      <c r="Q417" s="113"/>
      <c r="R417" s="113"/>
      <c r="S417" s="113"/>
      <c r="T417" s="113"/>
      <c r="U417" s="113"/>
      <c r="V417" s="113"/>
      <c r="W417" s="113"/>
      <c r="X417" s="113"/>
      <c r="Y417" s="113"/>
      <c r="Z417" s="113"/>
    </row>
    <row r="418" ht="27.75" customHeight="1" spans="1:26">
      <c r="A418" s="328" t="s">
        <v>2998</v>
      </c>
      <c r="B418" s="328" t="s">
        <v>3002</v>
      </c>
      <c r="C418" s="328" t="s">
        <v>2812</v>
      </c>
      <c r="D418" s="328" t="s">
        <v>2299</v>
      </c>
      <c r="E418" s="328" t="s">
        <v>2812</v>
      </c>
      <c r="F418" s="328" t="s">
        <v>2813</v>
      </c>
      <c r="G418" s="328" t="s">
        <v>2812</v>
      </c>
      <c r="H418" s="113">
        <v>52.962048</v>
      </c>
      <c r="I418" s="113">
        <v>52.962048</v>
      </c>
      <c r="J418" s="113"/>
      <c r="K418" s="113"/>
      <c r="L418" s="113"/>
      <c r="M418" s="113">
        <v>52.962048</v>
      </c>
      <c r="N418" s="113"/>
      <c r="O418" s="113"/>
      <c r="P418" s="113"/>
      <c r="Q418" s="113"/>
      <c r="R418" s="113"/>
      <c r="S418" s="113"/>
      <c r="T418" s="113"/>
      <c r="U418" s="113"/>
      <c r="V418" s="113"/>
      <c r="W418" s="113"/>
      <c r="X418" s="113"/>
      <c r="Y418" s="113"/>
      <c r="Z418" s="113"/>
    </row>
    <row r="419" ht="27.75" customHeight="1" spans="1:26">
      <c r="A419" s="328" t="s">
        <v>2998</v>
      </c>
      <c r="B419" s="328" t="s">
        <v>3003</v>
      </c>
      <c r="C419" s="328" t="s">
        <v>2815</v>
      </c>
      <c r="D419" s="328" t="s">
        <v>680</v>
      </c>
      <c r="E419" s="328" t="s">
        <v>2912</v>
      </c>
      <c r="F419" s="328" t="s">
        <v>2816</v>
      </c>
      <c r="G419" s="328" t="s">
        <v>2815</v>
      </c>
      <c r="H419" s="113">
        <v>63</v>
      </c>
      <c r="I419" s="113">
        <v>63</v>
      </c>
      <c r="J419" s="113"/>
      <c r="K419" s="113"/>
      <c r="L419" s="113"/>
      <c r="M419" s="113">
        <v>63</v>
      </c>
      <c r="N419" s="113"/>
      <c r="O419" s="113"/>
      <c r="P419" s="113"/>
      <c r="Q419" s="113"/>
      <c r="R419" s="113"/>
      <c r="S419" s="113"/>
      <c r="T419" s="113"/>
      <c r="U419" s="113"/>
      <c r="V419" s="113"/>
      <c r="W419" s="113"/>
      <c r="X419" s="113"/>
      <c r="Y419" s="113"/>
      <c r="Z419" s="113"/>
    </row>
    <row r="420" ht="27.75" customHeight="1" spans="1:26">
      <c r="A420" s="328" t="s">
        <v>2998</v>
      </c>
      <c r="B420" s="328" t="s">
        <v>3003</v>
      </c>
      <c r="C420" s="328" t="s">
        <v>2815</v>
      </c>
      <c r="D420" s="328" t="s">
        <v>1154</v>
      </c>
      <c r="E420" s="328" t="s">
        <v>2992</v>
      </c>
      <c r="F420" s="328" t="s">
        <v>2816</v>
      </c>
      <c r="G420" s="328" t="s">
        <v>2815</v>
      </c>
      <c r="H420" s="113">
        <v>123</v>
      </c>
      <c r="I420" s="113">
        <v>123</v>
      </c>
      <c r="J420" s="113"/>
      <c r="K420" s="113"/>
      <c r="L420" s="113"/>
      <c r="M420" s="113">
        <v>123</v>
      </c>
      <c r="N420" s="113"/>
      <c r="O420" s="113"/>
      <c r="P420" s="113"/>
      <c r="Q420" s="113"/>
      <c r="R420" s="113"/>
      <c r="S420" s="113"/>
      <c r="T420" s="113"/>
      <c r="U420" s="113"/>
      <c r="V420" s="113"/>
      <c r="W420" s="113"/>
      <c r="X420" s="113"/>
      <c r="Y420" s="113"/>
      <c r="Z420" s="113"/>
    </row>
    <row r="421" ht="27.75" customHeight="1" spans="1:26">
      <c r="A421" s="328" t="s">
        <v>2998</v>
      </c>
      <c r="B421" s="328" t="s">
        <v>3003</v>
      </c>
      <c r="C421" s="328" t="s">
        <v>2815</v>
      </c>
      <c r="D421" s="328" t="s">
        <v>1154</v>
      </c>
      <c r="E421" s="328" t="s">
        <v>2992</v>
      </c>
      <c r="F421" s="328" t="s">
        <v>2816</v>
      </c>
      <c r="G421" s="328" t="s">
        <v>2815</v>
      </c>
      <c r="H421" s="113">
        <v>9</v>
      </c>
      <c r="I421" s="113">
        <v>9</v>
      </c>
      <c r="J421" s="113"/>
      <c r="K421" s="113"/>
      <c r="L421" s="113"/>
      <c r="M421" s="113">
        <v>9</v>
      </c>
      <c r="N421" s="113"/>
      <c r="O421" s="113"/>
      <c r="P421" s="113"/>
      <c r="Q421" s="113"/>
      <c r="R421" s="113"/>
      <c r="S421" s="113"/>
      <c r="T421" s="113"/>
      <c r="U421" s="113"/>
      <c r="V421" s="113"/>
      <c r="W421" s="113"/>
      <c r="X421" s="113"/>
      <c r="Y421" s="113"/>
      <c r="Z421" s="113"/>
    </row>
    <row r="422" ht="27.75" customHeight="1" spans="1:26">
      <c r="A422" s="328" t="s">
        <v>2998</v>
      </c>
      <c r="B422" s="328" t="s">
        <v>3003</v>
      </c>
      <c r="C422" s="328" t="s">
        <v>2815</v>
      </c>
      <c r="D422" s="328" t="s">
        <v>1154</v>
      </c>
      <c r="E422" s="328" t="s">
        <v>2992</v>
      </c>
      <c r="F422" s="328" t="s">
        <v>2816</v>
      </c>
      <c r="G422" s="328" t="s">
        <v>2815</v>
      </c>
      <c r="H422" s="113">
        <v>192</v>
      </c>
      <c r="I422" s="113">
        <v>192</v>
      </c>
      <c r="J422" s="113"/>
      <c r="K422" s="113"/>
      <c r="L422" s="113"/>
      <c r="M422" s="113">
        <v>192</v>
      </c>
      <c r="N422" s="113"/>
      <c r="O422" s="113"/>
      <c r="P422" s="113"/>
      <c r="Q422" s="113"/>
      <c r="R422" s="113"/>
      <c r="S422" s="113"/>
      <c r="T422" s="113"/>
      <c r="U422" s="113"/>
      <c r="V422" s="113"/>
      <c r="W422" s="113"/>
      <c r="X422" s="113"/>
      <c r="Y422" s="113"/>
      <c r="Z422" s="113"/>
    </row>
    <row r="423" ht="27.75" customHeight="1" spans="1:26">
      <c r="A423" s="328" t="s">
        <v>2998</v>
      </c>
      <c r="B423" s="328" t="s">
        <v>3004</v>
      </c>
      <c r="C423" s="328" t="s">
        <v>2820</v>
      </c>
      <c r="D423" s="328" t="s">
        <v>286</v>
      </c>
      <c r="E423" s="328" t="s">
        <v>2791</v>
      </c>
      <c r="F423" s="328" t="s">
        <v>2821</v>
      </c>
      <c r="G423" s="328" t="s">
        <v>2822</v>
      </c>
      <c r="H423" s="113">
        <v>12.25</v>
      </c>
      <c r="I423" s="113">
        <v>12.25</v>
      </c>
      <c r="J423" s="113"/>
      <c r="K423" s="113"/>
      <c r="L423" s="113"/>
      <c r="M423" s="113">
        <v>12.25</v>
      </c>
      <c r="N423" s="113"/>
      <c r="O423" s="113"/>
      <c r="P423" s="113"/>
      <c r="Q423" s="113"/>
      <c r="R423" s="113"/>
      <c r="S423" s="113"/>
      <c r="T423" s="113"/>
      <c r="U423" s="113"/>
      <c r="V423" s="113"/>
      <c r="W423" s="113"/>
      <c r="X423" s="113"/>
      <c r="Y423" s="113"/>
      <c r="Z423" s="113"/>
    </row>
    <row r="424" ht="27.75" customHeight="1" spans="1:26">
      <c r="A424" s="328" t="s">
        <v>2998</v>
      </c>
      <c r="B424" s="328" t="s">
        <v>3005</v>
      </c>
      <c r="C424" s="328" t="s">
        <v>2768</v>
      </c>
      <c r="D424" s="328" t="s">
        <v>286</v>
      </c>
      <c r="E424" s="328" t="s">
        <v>2791</v>
      </c>
      <c r="F424" s="328" t="s">
        <v>2824</v>
      </c>
      <c r="G424" s="328" t="s">
        <v>2768</v>
      </c>
      <c r="H424" s="113">
        <v>1</v>
      </c>
      <c r="I424" s="113">
        <v>1</v>
      </c>
      <c r="J424" s="113"/>
      <c r="K424" s="113"/>
      <c r="L424" s="113"/>
      <c r="M424" s="113">
        <v>1</v>
      </c>
      <c r="N424" s="113"/>
      <c r="O424" s="113"/>
      <c r="P424" s="113"/>
      <c r="Q424" s="113"/>
      <c r="R424" s="113"/>
      <c r="S424" s="113"/>
      <c r="T424" s="113"/>
      <c r="U424" s="113"/>
      <c r="V424" s="113"/>
      <c r="W424" s="113"/>
      <c r="X424" s="113"/>
      <c r="Y424" s="113"/>
      <c r="Z424" s="113"/>
    </row>
    <row r="425" ht="27.75" customHeight="1" spans="1:26">
      <c r="A425" s="328" t="s">
        <v>2998</v>
      </c>
      <c r="B425" s="328" t="s">
        <v>3006</v>
      </c>
      <c r="C425" s="328" t="s">
        <v>2826</v>
      </c>
      <c r="D425" s="328" t="s">
        <v>286</v>
      </c>
      <c r="E425" s="328" t="s">
        <v>2791</v>
      </c>
      <c r="F425" s="328" t="s">
        <v>2827</v>
      </c>
      <c r="G425" s="328" t="s">
        <v>2826</v>
      </c>
      <c r="H425" s="113">
        <v>3.028512</v>
      </c>
      <c r="I425" s="113">
        <v>3.028512</v>
      </c>
      <c r="J425" s="113"/>
      <c r="K425" s="113"/>
      <c r="L425" s="113"/>
      <c r="M425" s="113">
        <v>3.028512</v>
      </c>
      <c r="N425" s="113"/>
      <c r="O425" s="113"/>
      <c r="P425" s="113"/>
      <c r="Q425" s="113"/>
      <c r="R425" s="113"/>
      <c r="S425" s="113"/>
      <c r="T425" s="113"/>
      <c r="U425" s="113"/>
      <c r="V425" s="113"/>
      <c r="W425" s="113"/>
      <c r="X425" s="113"/>
      <c r="Y425" s="113"/>
      <c r="Z425" s="113"/>
    </row>
    <row r="426" ht="27.75" customHeight="1" spans="1:26">
      <c r="A426" s="328" t="s">
        <v>2998</v>
      </c>
      <c r="B426" s="328" t="s">
        <v>3006</v>
      </c>
      <c r="C426" s="328" t="s">
        <v>2826</v>
      </c>
      <c r="D426" s="328" t="s">
        <v>522</v>
      </c>
      <c r="E426" s="328" t="s">
        <v>2791</v>
      </c>
      <c r="F426" s="328" t="s">
        <v>2827</v>
      </c>
      <c r="G426" s="328" t="s">
        <v>2826</v>
      </c>
      <c r="H426" s="113">
        <v>1.083336</v>
      </c>
      <c r="I426" s="113">
        <v>1.083336</v>
      </c>
      <c r="J426" s="113"/>
      <c r="K426" s="113"/>
      <c r="L426" s="113"/>
      <c r="M426" s="113">
        <v>1.083336</v>
      </c>
      <c r="N426" s="113"/>
      <c r="O426" s="113"/>
      <c r="P426" s="113"/>
      <c r="Q426" s="113"/>
      <c r="R426" s="113"/>
      <c r="S426" s="113"/>
      <c r="T426" s="113"/>
      <c r="U426" s="113"/>
      <c r="V426" s="113"/>
      <c r="W426" s="113"/>
      <c r="X426" s="113"/>
      <c r="Y426" s="113"/>
      <c r="Z426" s="113"/>
    </row>
    <row r="427" ht="27.75" customHeight="1" spans="1:26">
      <c r="A427" s="328" t="s">
        <v>2998</v>
      </c>
      <c r="B427" s="328" t="s">
        <v>3006</v>
      </c>
      <c r="C427" s="328" t="s">
        <v>2826</v>
      </c>
      <c r="D427" s="328" t="s">
        <v>1021</v>
      </c>
      <c r="E427" s="328" t="s">
        <v>2791</v>
      </c>
      <c r="F427" s="328" t="s">
        <v>2827</v>
      </c>
      <c r="G427" s="328" t="s">
        <v>2826</v>
      </c>
      <c r="H427" s="113">
        <v>0.665688</v>
      </c>
      <c r="I427" s="113">
        <v>0.665688</v>
      </c>
      <c r="J427" s="113"/>
      <c r="K427" s="113"/>
      <c r="L427" s="113"/>
      <c r="M427" s="113">
        <v>0.665688</v>
      </c>
      <c r="N427" s="113"/>
      <c r="O427" s="113"/>
      <c r="P427" s="113"/>
      <c r="Q427" s="113"/>
      <c r="R427" s="113"/>
      <c r="S427" s="113"/>
      <c r="T427" s="113"/>
      <c r="U427" s="113"/>
      <c r="V427" s="113"/>
      <c r="W427" s="113"/>
      <c r="X427" s="113"/>
      <c r="Y427" s="113"/>
      <c r="Z427" s="113"/>
    </row>
    <row r="428" ht="27.75" customHeight="1" spans="1:26">
      <c r="A428" s="328" t="s">
        <v>2998</v>
      </c>
      <c r="B428" s="328" t="s">
        <v>3006</v>
      </c>
      <c r="C428" s="328" t="s">
        <v>2826</v>
      </c>
      <c r="D428" s="328" t="s">
        <v>1123</v>
      </c>
      <c r="E428" s="328" t="s">
        <v>2791</v>
      </c>
      <c r="F428" s="328" t="s">
        <v>2827</v>
      </c>
      <c r="G428" s="328" t="s">
        <v>2826</v>
      </c>
      <c r="H428" s="113">
        <v>0.673176</v>
      </c>
      <c r="I428" s="113">
        <v>0.673176</v>
      </c>
      <c r="J428" s="113"/>
      <c r="K428" s="113"/>
      <c r="L428" s="113"/>
      <c r="M428" s="113">
        <v>0.673176</v>
      </c>
      <c r="N428" s="113"/>
      <c r="O428" s="113"/>
      <c r="P428" s="113"/>
      <c r="Q428" s="113"/>
      <c r="R428" s="113"/>
      <c r="S428" s="113"/>
      <c r="T428" s="113"/>
      <c r="U428" s="113"/>
      <c r="V428" s="113"/>
      <c r="W428" s="113"/>
      <c r="X428" s="113"/>
      <c r="Y428" s="113"/>
      <c r="Z428" s="113"/>
    </row>
    <row r="429" ht="27.75" customHeight="1" spans="1:26">
      <c r="A429" s="328" t="s">
        <v>2998</v>
      </c>
      <c r="B429" s="328" t="s">
        <v>3006</v>
      </c>
      <c r="C429" s="328" t="s">
        <v>2826</v>
      </c>
      <c r="D429" s="328" t="s">
        <v>1632</v>
      </c>
      <c r="E429" s="328" t="s">
        <v>2791</v>
      </c>
      <c r="F429" s="328" t="s">
        <v>2827</v>
      </c>
      <c r="G429" s="328" t="s">
        <v>2826</v>
      </c>
      <c r="H429" s="113">
        <v>0.810192</v>
      </c>
      <c r="I429" s="113">
        <v>0.810192</v>
      </c>
      <c r="J429" s="113"/>
      <c r="K429" s="113"/>
      <c r="L429" s="113"/>
      <c r="M429" s="113">
        <v>0.810192</v>
      </c>
      <c r="N429" s="113"/>
      <c r="O429" s="113"/>
      <c r="P429" s="113"/>
      <c r="Q429" s="113"/>
      <c r="R429" s="113"/>
      <c r="S429" s="113"/>
      <c r="T429" s="113"/>
      <c r="U429" s="113"/>
      <c r="V429" s="113"/>
      <c r="W429" s="113"/>
      <c r="X429" s="113"/>
      <c r="Y429" s="113"/>
      <c r="Z429" s="113"/>
    </row>
    <row r="430" ht="27.75" customHeight="1" spans="1:26">
      <c r="A430" s="328" t="s">
        <v>2998</v>
      </c>
      <c r="B430" s="328" t="s">
        <v>3006</v>
      </c>
      <c r="C430" s="328" t="s">
        <v>2826</v>
      </c>
      <c r="D430" s="328" t="s">
        <v>1675</v>
      </c>
      <c r="E430" s="328" t="s">
        <v>2988</v>
      </c>
      <c r="F430" s="328" t="s">
        <v>2827</v>
      </c>
      <c r="G430" s="328" t="s">
        <v>2826</v>
      </c>
      <c r="H430" s="113">
        <v>2.741304</v>
      </c>
      <c r="I430" s="113">
        <v>2.741304</v>
      </c>
      <c r="J430" s="113"/>
      <c r="K430" s="113"/>
      <c r="L430" s="113"/>
      <c r="M430" s="113">
        <v>2.741304</v>
      </c>
      <c r="N430" s="113"/>
      <c r="O430" s="113"/>
      <c r="P430" s="113"/>
      <c r="Q430" s="113"/>
      <c r="R430" s="113"/>
      <c r="S430" s="113"/>
      <c r="T430" s="113"/>
      <c r="U430" s="113"/>
      <c r="V430" s="113"/>
      <c r="W430" s="113"/>
      <c r="X430" s="113"/>
      <c r="Y430" s="113"/>
      <c r="Z430" s="113"/>
    </row>
    <row r="431" ht="27.75" customHeight="1" spans="1:26">
      <c r="A431" s="328" t="s">
        <v>2998</v>
      </c>
      <c r="B431" s="328" t="s">
        <v>3006</v>
      </c>
      <c r="C431" s="328" t="s">
        <v>2826</v>
      </c>
      <c r="D431" s="328" t="s">
        <v>2420</v>
      </c>
      <c r="E431" s="328" t="s">
        <v>2791</v>
      </c>
      <c r="F431" s="328" t="s">
        <v>2827</v>
      </c>
      <c r="G431" s="328" t="s">
        <v>2826</v>
      </c>
      <c r="H431" s="113">
        <v>0.2868</v>
      </c>
      <c r="I431" s="113">
        <v>0.2868</v>
      </c>
      <c r="J431" s="113"/>
      <c r="K431" s="113"/>
      <c r="L431" s="113"/>
      <c r="M431" s="113">
        <v>0.2868</v>
      </c>
      <c r="N431" s="113"/>
      <c r="O431" s="113"/>
      <c r="P431" s="113"/>
      <c r="Q431" s="113"/>
      <c r="R431" s="113"/>
      <c r="S431" s="113"/>
      <c r="T431" s="113"/>
      <c r="U431" s="113"/>
      <c r="V431" s="113"/>
      <c r="W431" s="113"/>
      <c r="X431" s="113"/>
      <c r="Y431" s="113"/>
      <c r="Z431" s="113"/>
    </row>
    <row r="432" ht="27.75" customHeight="1" spans="1:26">
      <c r="A432" s="328" t="s">
        <v>2998</v>
      </c>
      <c r="B432" s="328" t="s">
        <v>3004</v>
      </c>
      <c r="C432" s="328" t="s">
        <v>2820</v>
      </c>
      <c r="D432" s="328" t="s">
        <v>286</v>
      </c>
      <c r="E432" s="328" t="s">
        <v>2791</v>
      </c>
      <c r="F432" s="328" t="s">
        <v>2828</v>
      </c>
      <c r="G432" s="328" t="s">
        <v>2829</v>
      </c>
      <c r="H432" s="113">
        <v>3.78564</v>
      </c>
      <c r="I432" s="113">
        <v>3.78564</v>
      </c>
      <c r="J432" s="113"/>
      <c r="K432" s="113"/>
      <c r="L432" s="113"/>
      <c r="M432" s="113">
        <v>3.78564</v>
      </c>
      <c r="N432" s="113"/>
      <c r="O432" s="113"/>
      <c r="P432" s="113"/>
      <c r="Q432" s="113"/>
      <c r="R432" s="113"/>
      <c r="S432" s="113"/>
      <c r="T432" s="113"/>
      <c r="U432" s="113"/>
      <c r="V432" s="113"/>
      <c r="W432" s="113"/>
      <c r="X432" s="113"/>
      <c r="Y432" s="113"/>
      <c r="Z432" s="113"/>
    </row>
    <row r="433" ht="27.75" customHeight="1" spans="1:26">
      <c r="A433" s="328" t="s">
        <v>2998</v>
      </c>
      <c r="B433" s="328" t="s">
        <v>3004</v>
      </c>
      <c r="C433" s="328" t="s">
        <v>2820</v>
      </c>
      <c r="D433" s="328" t="s">
        <v>522</v>
      </c>
      <c r="E433" s="328" t="s">
        <v>2791</v>
      </c>
      <c r="F433" s="328" t="s">
        <v>2828</v>
      </c>
      <c r="G433" s="328" t="s">
        <v>2829</v>
      </c>
      <c r="H433" s="113">
        <v>1.35417</v>
      </c>
      <c r="I433" s="113">
        <v>1.35417</v>
      </c>
      <c r="J433" s="113"/>
      <c r="K433" s="113"/>
      <c r="L433" s="113"/>
      <c r="M433" s="113">
        <v>1.35417</v>
      </c>
      <c r="N433" s="113"/>
      <c r="O433" s="113"/>
      <c r="P433" s="113"/>
      <c r="Q433" s="113"/>
      <c r="R433" s="113"/>
      <c r="S433" s="113"/>
      <c r="T433" s="113"/>
      <c r="U433" s="113"/>
      <c r="V433" s="113"/>
      <c r="W433" s="113"/>
      <c r="X433" s="113"/>
      <c r="Y433" s="113"/>
      <c r="Z433" s="113"/>
    </row>
    <row r="434" ht="27.75" customHeight="1" spans="1:26">
      <c r="A434" s="328" t="s">
        <v>2998</v>
      </c>
      <c r="B434" s="328" t="s">
        <v>3004</v>
      </c>
      <c r="C434" s="328" t="s">
        <v>2820</v>
      </c>
      <c r="D434" s="328" t="s">
        <v>1021</v>
      </c>
      <c r="E434" s="328" t="s">
        <v>2791</v>
      </c>
      <c r="F434" s="328" t="s">
        <v>2828</v>
      </c>
      <c r="G434" s="328" t="s">
        <v>2829</v>
      </c>
      <c r="H434" s="113">
        <v>0.83211</v>
      </c>
      <c r="I434" s="113">
        <v>0.83211</v>
      </c>
      <c r="J434" s="113"/>
      <c r="K434" s="113"/>
      <c r="L434" s="113"/>
      <c r="M434" s="113">
        <v>0.83211</v>
      </c>
      <c r="N434" s="113"/>
      <c r="O434" s="113"/>
      <c r="P434" s="113"/>
      <c r="Q434" s="113"/>
      <c r="R434" s="113"/>
      <c r="S434" s="113"/>
      <c r="T434" s="113"/>
      <c r="U434" s="113"/>
      <c r="V434" s="113"/>
      <c r="W434" s="113"/>
      <c r="X434" s="113"/>
      <c r="Y434" s="113"/>
      <c r="Z434" s="113"/>
    </row>
    <row r="435" ht="27.75" customHeight="1" spans="1:26">
      <c r="A435" s="328" t="s">
        <v>2998</v>
      </c>
      <c r="B435" s="328" t="s">
        <v>3004</v>
      </c>
      <c r="C435" s="328" t="s">
        <v>2820</v>
      </c>
      <c r="D435" s="328" t="s">
        <v>1123</v>
      </c>
      <c r="E435" s="328" t="s">
        <v>2791</v>
      </c>
      <c r="F435" s="328" t="s">
        <v>2828</v>
      </c>
      <c r="G435" s="328" t="s">
        <v>2829</v>
      </c>
      <c r="H435" s="113">
        <v>0.84147</v>
      </c>
      <c r="I435" s="113">
        <v>0.84147</v>
      </c>
      <c r="J435" s="113"/>
      <c r="K435" s="113"/>
      <c r="L435" s="113"/>
      <c r="M435" s="113">
        <v>0.84147</v>
      </c>
      <c r="N435" s="113"/>
      <c r="O435" s="113"/>
      <c r="P435" s="113"/>
      <c r="Q435" s="113"/>
      <c r="R435" s="113"/>
      <c r="S435" s="113"/>
      <c r="T435" s="113"/>
      <c r="U435" s="113"/>
      <c r="V435" s="113"/>
      <c r="W435" s="113"/>
      <c r="X435" s="113"/>
      <c r="Y435" s="113"/>
      <c r="Z435" s="113"/>
    </row>
    <row r="436" ht="27.75" customHeight="1" spans="1:26">
      <c r="A436" s="328" t="s">
        <v>2998</v>
      </c>
      <c r="B436" s="328" t="s">
        <v>3004</v>
      </c>
      <c r="C436" s="328" t="s">
        <v>2820</v>
      </c>
      <c r="D436" s="328" t="s">
        <v>1632</v>
      </c>
      <c r="E436" s="328" t="s">
        <v>2791</v>
      </c>
      <c r="F436" s="328" t="s">
        <v>2828</v>
      </c>
      <c r="G436" s="328" t="s">
        <v>2829</v>
      </c>
      <c r="H436" s="113">
        <v>1.01274</v>
      </c>
      <c r="I436" s="113">
        <v>1.01274</v>
      </c>
      <c r="J436" s="113"/>
      <c r="K436" s="113"/>
      <c r="L436" s="113"/>
      <c r="M436" s="113">
        <v>1.01274</v>
      </c>
      <c r="N436" s="113"/>
      <c r="O436" s="113"/>
      <c r="P436" s="113"/>
      <c r="Q436" s="113"/>
      <c r="R436" s="113"/>
      <c r="S436" s="113"/>
      <c r="T436" s="113"/>
      <c r="U436" s="113"/>
      <c r="V436" s="113"/>
      <c r="W436" s="113"/>
      <c r="X436" s="113"/>
      <c r="Y436" s="113"/>
      <c r="Z436" s="113"/>
    </row>
    <row r="437" ht="27.75" customHeight="1" spans="1:26">
      <c r="A437" s="328" t="s">
        <v>2998</v>
      </c>
      <c r="B437" s="328" t="s">
        <v>3004</v>
      </c>
      <c r="C437" s="328" t="s">
        <v>2820</v>
      </c>
      <c r="D437" s="328" t="s">
        <v>1675</v>
      </c>
      <c r="E437" s="328" t="s">
        <v>2988</v>
      </c>
      <c r="F437" s="328" t="s">
        <v>2828</v>
      </c>
      <c r="G437" s="328" t="s">
        <v>2829</v>
      </c>
      <c r="H437" s="113">
        <v>3.42663</v>
      </c>
      <c r="I437" s="113">
        <v>3.42663</v>
      </c>
      <c r="J437" s="113"/>
      <c r="K437" s="113"/>
      <c r="L437" s="113"/>
      <c r="M437" s="113">
        <v>3.42663</v>
      </c>
      <c r="N437" s="113"/>
      <c r="O437" s="113"/>
      <c r="P437" s="113"/>
      <c r="Q437" s="113"/>
      <c r="R437" s="113"/>
      <c r="S437" s="113"/>
      <c r="T437" s="113"/>
      <c r="U437" s="113"/>
      <c r="V437" s="113"/>
      <c r="W437" s="113"/>
      <c r="X437" s="113"/>
      <c r="Y437" s="113"/>
      <c r="Z437" s="113"/>
    </row>
    <row r="438" ht="27.75" customHeight="1" spans="1:26">
      <c r="A438" s="328" t="s">
        <v>2998</v>
      </c>
      <c r="B438" s="328" t="s">
        <v>3004</v>
      </c>
      <c r="C438" s="328" t="s">
        <v>2820</v>
      </c>
      <c r="D438" s="328" t="s">
        <v>2420</v>
      </c>
      <c r="E438" s="328" t="s">
        <v>2791</v>
      </c>
      <c r="F438" s="328" t="s">
        <v>2828</v>
      </c>
      <c r="G438" s="328" t="s">
        <v>2829</v>
      </c>
      <c r="H438" s="113">
        <v>0.3585</v>
      </c>
      <c r="I438" s="113">
        <v>0.3585</v>
      </c>
      <c r="J438" s="113"/>
      <c r="K438" s="113"/>
      <c r="L438" s="113"/>
      <c r="M438" s="113">
        <v>0.3585</v>
      </c>
      <c r="N438" s="113"/>
      <c r="O438" s="113"/>
      <c r="P438" s="113"/>
      <c r="Q438" s="113"/>
      <c r="R438" s="113"/>
      <c r="S438" s="113"/>
      <c r="T438" s="113"/>
      <c r="U438" s="113"/>
      <c r="V438" s="113"/>
      <c r="W438" s="113"/>
      <c r="X438" s="113"/>
      <c r="Y438" s="113"/>
      <c r="Z438" s="113"/>
    </row>
    <row r="439" ht="27.75" customHeight="1" spans="1:26">
      <c r="A439" s="328" t="s">
        <v>2998</v>
      </c>
      <c r="B439" s="328" t="s">
        <v>3007</v>
      </c>
      <c r="C439" s="328" t="s">
        <v>2685</v>
      </c>
      <c r="D439" s="328" t="s">
        <v>1164</v>
      </c>
      <c r="E439" s="328" t="s">
        <v>2835</v>
      </c>
      <c r="F439" s="328" t="s">
        <v>2836</v>
      </c>
      <c r="G439" s="328" t="s">
        <v>2837</v>
      </c>
      <c r="H439" s="113">
        <v>2.84964</v>
      </c>
      <c r="I439" s="113">
        <v>2.84964</v>
      </c>
      <c r="J439" s="113"/>
      <c r="K439" s="113"/>
      <c r="L439" s="113"/>
      <c r="M439" s="113">
        <v>2.84964</v>
      </c>
      <c r="N439" s="113"/>
      <c r="O439" s="113"/>
      <c r="P439" s="113"/>
      <c r="Q439" s="113"/>
      <c r="R439" s="113"/>
      <c r="S439" s="113"/>
      <c r="T439" s="113"/>
      <c r="U439" s="113"/>
      <c r="V439" s="113"/>
      <c r="W439" s="113"/>
      <c r="X439" s="113"/>
      <c r="Y439" s="113"/>
      <c r="Z439" s="113"/>
    </row>
    <row r="440" ht="27.75" customHeight="1" spans="1:26">
      <c r="A440" s="328" t="s">
        <v>2998</v>
      </c>
      <c r="B440" s="328" t="s">
        <v>3007</v>
      </c>
      <c r="C440" s="328" t="s">
        <v>2685</v>
      </c>
      <c r="D440" s="328" t="s">
        <v>286</v>
      </c>
      <c r="E440" s="328" t="s">
        <v>2791</v>
      </c>
      <c r="F440" s="328" t="s">
        <v>2838</v>
      </c>
      <c r="G440" s="328" t="s">
        <v>2839</v>
      </c>
      <c r="H440" s="113">
        <v>5</v>
      </c>
      <c r="I440" s="113">
        <v>5</v>
      </c>
      <c r="J440" s="113"/>
      <c r="K440" s="113"/>
      <c r="L440" s="113"/>
      <c r="M440" s="113">
        <v>5</v>
      </c>
      <c r="N440" s="113"/>
      <c r="O440" s="113"/>
      <c r="P440" s="113"/>
      <c r="Q440" s="113"/>
      <c r="R440" s="113"/>
      <c r="S440" s="113"/>
      <c r="T440" s="113"/>
      <c r="U440" s="113"/>
      <c r="V440" s="113"/>
      <c r="W440" s="113"/>
      <c r="X440" s="113"/>
      <c r="Y440" s="113"/>
      <c r="Z440" s="113"/>
    </row>
    <row r="441" ht="27.75" customHeight="1" spans="1:26">
      <c r="A441" s="328" t="s">
        <v>2998</v>
      </c>
      <c r="B441" s="328" t="s">
        <v>3007</v>
      </c>
      <c r="C441" s="328" t="s">
        <v>2685</v>
      </c>
      <c r="D441" s="328" t="s">
        <v>1170</v>
      </c>
      <c r="E441" s="328" t="s">
        <v>2800</v>
      </c>
      <c r="F441" s="328" t="s">
        <v>2838</v>
      </c>
      <c r="G441" s="328" t="s">
        <v>2839</v>
      </c>
      <c r="H441" s="113">
        <v>89.084862</v>
      </c>
      <c r="I441" s="113">
        <v>89.084862</v>
      </c>
      <c r="J441" s="113"/>
      <c r="K441" s="113"/>
      <c r="L441" s="113"/>
      <c r="M441" s="113">
        <v>89.084862</v>
      </c>
      <c r="N441" s="113"/>
      <c r="O441" s="113"/>
      <c r="P441" s="113"/>
      <c r="Q441" s="113"/>
      <c r="R441" s="113"/>
      <c r="S441" s="113"/>
      <c r="T441" s="113"/>
      <c r="U441" s="113"/>
      <c r="V441" s="113"/>
      <c r="W441" s="113"/>
      <c r="X441" s="113"/>
      <c r="Y441" s="113"/>
      <c r="Z441" s="113"/>
    </row>
    <row r="442" ht="27.75" customHeight="1" spans="1:26">
      <c r="A442" s="328" t="s">
        <v>2998</v>
      </c>
      <c r="B442" s="328" t="s">
        <v>3007</v>
      </c>
      <c r="C442" s="328" t="s">
        <v>2685</v>
      </c>
      <c r="D442" s="328" t="s">
        <v>1432</v>
      </c>
      <c r="E442" s="328" t="s">
        <v>2803</v>
      </c>
      <c r="F442" s="328" t="s">
        <v>2838</v>
      </c>
      <c r="G442" s="328" t="s">
        <v>2839</v>
      </c>
      <c r="H442" s="113">
        <v>54</v>
      </c>
      <c r="I442" s="113">
        <v>54</v>
      </c>
      <c r="J442" s="113"/>
      <c r="K442" s="113"/>
      <c r="L442" s="113"/>
      <c r="M442" s="113">
        <v>54</v>
      </c>
      <c r="N442" s="113"/>
      <c r="O442" s="113"/>
      <c r="P442" s="113"/>
      <c r="Q442" s="113"/>
      <c r="R442" s="113"/>
      <c r="S442" s="113"/>
      <c r="T442" s="113"/>
      <c r="U442" s="113"/>
      <c r="V442" s="113"/>
      <c r="W442" s="113"/>
      <c r="X442" s="113"/>
      <c r="Y442" s="113"/>
      <c r="Z442" s="113"/>
    </row>
    <row r="443" ht="21" customHeight="1" spans="1:26">
      <c r="A443" s="350" t="s">
        <v>166</v>
      </c>
      <c r="B443" s="85"/>
      <c r="C443" s="85"/>
      <c r="D443" s="85"/>
      <c r="E443" s="85"/>
      <c r="F443" s="85"/>
      <c r="G443" s="85"/>
      <c r="H443" s="113">
        <v>2756.44</v>
      </c>
      <c r="I443" s="113">
        <v>2756.44</v>
      </c>
      <c r="J443" s="113"/>
      <c r="K443" s="113"/>
      <c r="L443" s="113"/>
      <c r="M443" s="113">
        <v>2756.44</v>
      </c>
      <c r="N443" s="113"/>
      <c r="O443" s="113"/>
      <c r="P443" s="113"/>
      <c r="Q443" s="113"/>
      <c r="R443" s="113"/>
      <c r="S443" s="113"/>
      <c r="T443" s="113"/>
      <c r="U443" s="113"/>
      <c r="V443" s="113"/>
      <c r="W443" s="113"/>
      <c r="X443" s="113"/>
      <c r="Y443" s="113"/>
      <c r="Z443" s="113"/>
    </row>
    <row r="444" ht="21" customHeight="1" spans="1:26">
      <c r="A444" s="350" t="s">
        <v>168</v>
      </c>
      <c r="B444" s="85"/>
      <c r="C444" s="85"/>
      <c r="D444" s="85"/>
      <c r="E444" s="85"/>
      <c r="F444" s="85"/>
      <c r="G444" s="85"/>
      <c r="H444" s="113">
        <v>2756.44</v>
      </c>
      <c r="I444" s="113">
        <v>2756.44</v>
      </c>
      <c r="J444" s="113"/>
      <c r="K444" s="113"/>
      <c r="L444" s="113"/>
      <c r="M444" s="113">
        <v>2756.44</v>
      </c>
      <c r="N444" s="113"/>
      <c r="O444" s="113"/>
      <c r="P444" s="113"/>
      <c r="Q444" s="113"/>
      <c r="R444" s="113"/>
      <c r="S444" s="113"/>
      <c r="T444" s="113"/>
      <c r="U444" s="113"/>
      <c r="V444" s="113"/>
      <c r="W444" s="113"/>
      <c r="X444" s="113"/>
      <c r="Y444" s="113"/>
      <c r="Z444" s="113"/>
    </row>
    <row r="445" ht="27.75" customHeight="1" spans="1:26">
      <c r="A445" s="328" t="s">
        <v>3008</v>
      </c>
      <c r="B445" s="328" t="s">
        <v>3009</v>
      </c>
      <c r="C445" s="328" t="s">
        <v>2867</v>
      </c>
      <c r="D445" s="328" t="s">
        <v>829</v>
      </c>
      <c r="E445" s="328" t="s">
        <v>3010</v>
      </c>
      <c r="F445" s="328" t="s">
        <v>2792</v>
      </c>
      <c r="G445" s="328" t="s">
        <v>2793</v>
      </c>
      <c r="H445" s="113">
        <v>585.1944</v>
      </c>
      <c r="I445" s="113">
        <v>585.1944</v>
      </c>
      <c r="J445" s="113"/>
      <c r="K445" s="113"/>
      <c r="L445" s="113"/>
      <c r="M445" s="113">
        <v>585.1944</v>
      </c>
      <c r="N445" s="113"/>
      <c r="O445" s="113"/>
      <c r="P445" s="113"/>
      <c r="Q445" s="113"/>
      <c r="R445" s="113"/>
      <c r="S445" s="113"/>
      <c r="T445" s="113"/>
      <c r="U445" s="113"/>
      <c r="V445" s="113"/>
      <c r="W445" s="113"/>
      <c r="X445" s="113"/>
      <c r="Y445" s="113"/>
      <c r="Z445" s="113"/>
    </row>
    <row r="446" ht="27.75" customHeight="1" spans="1:26">
      <c r="A446" s="328" t="s">
        <v>3008</v>
      </c>
      <c r="B446" s="328" t="s">
        <v>3009</v>
      </c>
      <c r="C446" s="328" t="s">
        <v>2867</v>
      </c>
      <c r="D446" s="328" t="s">
        <v>829</v>
      </c>
      <c r="E446" s="328" t="s">
        <v>3010</v>
      </c>
      <c r="F446" s="328" t="s">
        <v>2794</v>
      </c>
      <c r="G446" s="328" t="s">
        <v>2795</v>
      </c>
      <c r="H446" s="113">
        <v>283.363848</v>
      </c>
      <c r="I446" s="113">
        <v>283.363848</v>
      </c>
      <c r="J446" s="113"/>
      <c r="K446" s="113"/>
      <c r="L446" s="113"/>
      <c r="M446" s="113">
        <v>283.363848</v>
      </c>
      <c r="N446" s="113"/>
      <c r="O446" s="113"/>
      <c r="P446" s="113"/>
      <c r="Q446" s="113"/>
      <c r="R446" s="113"/>
      <c r="S446" s="113"/>
      <c r="T446" s="113"/>
      <c r="U446" s="113"/>
      <c r="V446" s="113"/>
      <c r="W446" s="113"/>
      <c r="X446" s="113"/>
      <c r="Y446" s="113"/>
      <c r="Z446" s="113"/>
    </row>
    <row r="447" ht="27.75" customHeight="1" spans="1:26">
      <c r="A447" s="328" t="s">
        <v>3008</v>
      </c>
      <c r="B447" s="328" t="s">
        <v>3009</v>
      </c>
      <c r="C447" s="328" t="s">
        <v>2867</v>
      </c>
      <c r="D447" s="328" t="s">
        <v>829</v>
      </c>
      <c r="E447" s="328" t="s">
        <v>3010</v>
      </c>
      <c r="F447" s="328" t="s">
        <v>2796</v>
      </c>
      <c r="G447" s="328" t="s">
        <v>2797</v>
      </c>
      <c r="H447" s="113">
        <v>48.7662</v>
      </c>
      <c r="I447" s="113">
        <v>48.7662</v>
      </c>
      <c r="J447" s="113"/>
      <c r="K447" s="113"/>
      <c r="L447" s="113"/>
      <c r="M447" s="113">
        <v>48.7662</v>
      </c>
      <c r="N447" s="113"/>
      <c r="O447" s="113"/>
      <c r="P447" s="113"/>
      <c r="Q447" s="113"/>
      <c r="R447" s="113"/>
      <c r="S447" s="113"/>
      <c r="T447" s="113"/>
      <c r="U447" s="113"/>
      <c r="V447" s="113"/>
      <c r="W447" s="113"/>
      <c r="X447" s="113"/>
      <c r="Y447" s="113"/>
      <c r="Z447" s="113"/>
    </row>
    <row r="448" ht="27.75" customHeight="1" spans="1:26">
      <c r="A448" s="328" t="s">
        <v>3008</v>
      </c>
      <c r="B448" s="328" t="s">
        <v>3009</v>
      </c>
      <c r="C448" s="328" t="s">
        <v>2867</v>
      </c>
      <c r="D448" s="328" t="s">
        <v>829</v>
      </c>
      <c r="E448" s="328" t="s">
        <v>3010</v>
      </c>
      <c r="F448" s="328" t="s">
        <v>2869</v>
      </c>
      <c r="G448" s="328" t="s">
        <v>2870</v>
      </c>
      <c r="H448" s="113">
        <v>181.8</v>
      </c>
      <c r="I448" s="113">
        <v>181.8</v>
      </c>
      <c r="J448" s="113"/>
      <c r="K448" s="113"/>
      <c r="L448" s="113"/>
      <c r="M448" s="113">
        <v>181.8</v>
      </c>
      <c r="N448" s="113"/>
      <c r="O448" s="113"/>
      <c r="P448" s="113"/>
      <c r="Q448" s="113"/>
      <c r="R448" s="113"/>
      <c r="S448" s="113"/>
      <c r="T448" s="113"/>
      <c r="U448" s="113"/>
      <c r="V448" s="113"/>
      <c r="W448" s="113"/>
      <c r="X448" s="113"/>
      <c r="Y448" s="113"/>
      <c r="Z448" s="113"/>
    </row>
    <row r="449" ht="27.75" customHeight="1" spans="1:26">
      <c r="A449" s="328" t="s">
        <v>3008</v>
      </c>
      <c r="B449" s="328" t="s">
        <v>3009</v>
      </c>
      <c r="C449" s="328" t="s">
        <v>2867</v>
      </c>
      <c r="D449" s="328" t="s">
        <v>829</v>
      </c>
      <c r="E449" s="328" t="s">
        <v>3010</v>
      </c>
      <c r="F449" s="328" t="s">
        <v>2869</v>
      </c>
      <c r="G449" s="328" t="s">
        <v>2870</v>
      </c>
      <c r="H449" s="113">
        <v>287.976</v>
      </c>
      <c r="I449" s="113">
        <v>287.976</v>
      </c>
      <c r="J449" s="113"/>
      <c r="K449" s="113"/>
      <c r="L449" s="113"/>
      <c r="M449" s="113">
        <v>287.976</v>
      </c>
      <c r="N449" s="113"/>
      <c r="O449" s="113"/>
      <c r="P449" s="113"/>
      <c r="Q449" s="113"/>
      <c r="R449" s="113"/>
      <c r="S449" s="113"/>
      <c r="T449" s="113"/>
      <c r="U449" s="113"/>
      <c r="V449" s="113"/>
      <c r="W449" s="113"/>
      <c r="X449" s="113"/>
      <c r="Y449" s="113"/>
      <c r="Z449" s="113"/>
    </row>
    <row r="450" ht="27.75" customHeight="1" spans="1:26">
      <c r="A450" s="328" t="s">
        <v>3008</v>
      </c>
      <c r="B450" s="328" t="s">
        <v>3011</v>
      </c>
      <c r="C450" s="328" t="s">
        <v>2799</v>
      </c>
      <c r="D450" s="328" t="s">
        <v>1170</v>
      </c>
      <c r="E450" s="328" t="s">
        <v>2800</v>
      </c>
      <c r="F450" s="328" t="s">
        <v>2801</v>
      </c>
      <c r="G450" s="328" t="s">
        <v>2802</v>
      </c>
      <c r="H450" s="113">
        <v>175.249256</v>
      </c>
      <c r="I450" s="113">
        <v>175.249256</v>
      </c>
      <c r="J450" s="113"/>
      <c r="K450" s="113"/>
      <c r="L450" s="113"/>
      <c r="M450" s="113">
        <v>175.249256</v>
      </c>
      <c r="N450" s="113"/>
      <c r="O450" s="113"/>
      <c r="P450" s="113"/>
      <c r="Q450" s="113"/>
      <c r="R450" s="113"/>
      <c r="S450" s="113"/>
      <c r="T450" s="113"/>
      <c r="U450" s="113"/>
      <c r="V450" s="113"/>
      <c r="W450" s="113"/>
      <c r="X450" s="113"/>
      <c r="Y450" s="113"/>
      <c r="Z450" s="113"/>
    </row>
    <row r="451" ht="27.75" customHeight="1" spans="1:26">
      <c r="A451" s="328" t="s">
        <v>3008</v>
      </c>
      <c r="B451" s="328" t="s">
        <v>3011</v>
      </c>
      <c r="C451" s="328" t="s">
        <v>2799</v>
      </c>
      <c r="D451" s="328" t="s">
        <v>1434</v>
      </c>
      <c r="E451" s="328" t="s">
        <v>2968</v>
      </c>
      <c r="F451" s="328" t="s">
        <v>2804</v>
      </c>
      <c r="G451" s="328" t="s">
        <v>2805</v>
      </c>
      <c r="H451" s="113">
        <v>109.530785</v>
      </c>
      <c r="I451" s="113">
        <v>109.530785</v>
      </c>
      <c r="J451" s="113"/>
      <c r="K451" s="113"/>
      <c r="L451" s="113"/>
      <c r="M451" s="113">
        <v>109.530785</v>
      </c>
      <c r="N451" s="113"/>
      <c r="O451" s="113"/>
      <c r="P451" s="113"/>
      <c r="Q451" s="113"/>
      <c r="R451" s="113"/>
      <c r="S451" s="113"/>
      <c r="T451" s="113"/>
      <c r="U451" s="113"/>
      <c r="V451" s="113"/>
      <c r="W451" s="113"/>
      <c r="X451" s="113"/>
      <c r="Y451" s="113"/>
      <c r="Z451" s="113"/>
    </row>
    <row r="452" ht="27.75" customHeight="1" spans="1:26">
      <c r="A452" s="328" t="s">
        <v>3008</v>
      </c>
      <c r="B452" s="328" t="s">
        <v>3011</v>
      </c>
      <c r="C452" s="328" t="s">
        <v>2799</v>
      </c>
      <c r="D452" s="328" t="s">
        <v>1438</v>
      </c>
      <c r="E452" s="328" t="s">
        <v>2806</v>
      </c>
      <c r="F452" s="328" t="s">
        <v>2804</v>
      </c>
      <c r="G452" s="328" t="s">
        <v>2805</v>
      </c>
      <c r="H452" s="113">
        <v>2.1513</v>
      </c>
      <c r="I452" s="113">
        <v>2.1513</v>
      </c>
      <c r="J452" s="113"/>
      <c r="K452" s="113"/>
      <c r="L452" s="113"/>
      <c r="M452" s="113">
        <v>2.1513</v>
      </c>
      <c r="N452" s="113"/>
      <c r="O452" s="113"/>
      <c r="P452" s="113"/>
      <c r="Q452" s="113"/>
      <c r="R452" s="113"/>
      <c r="S452" s="113"/>
      <c r="T452" s="113"/>
      <c r="U452" s="113"/>
      <c r="V452" s="113"/>
      <c r="W452" s="113"/>
      <c r="X452" s="113"/>
      <c r="Y452" s="113"/>
      <c r="Z452" s="113"/>
    </row>
    <row r="453" ht="27.75" customHeight="1" spans="1:26">
      <c r="A453" s="328" t="s">
        <v>3008</v>
      </c>
      <c r="B453" s="328" t="s">
        <v>3011</v>
      </c>
      <c r="C453" s="328" t="s">
        <v>2799</v>
      </c>
      <c r="D453" s="328" t="s">
        <v>829</v>
      </c>
      <c r="E453" s="328" t="s">
        <v>3010</v>
      </c>
      <c r="F453" s="328" t="s">
        <v>2807</v>
      </c>
      <c r="G453" s="328" t="s">
        <v>2808</v>
      </c>
      <c r="H453" s="113">
        <v>40.366592</v>
      </c>
      <c r="I453" s="113">
        <v>40.366592</v>
      </c>
      <c r="J453" s="113"/>
      <c r="K453" s="113"/>
      <c r="L453" s="113"/>
      <c r="M453" s="113">
        <v>40.366592</v>
      </c>
      <c r="N453" s="113"/>
      <c r="O453" s="113"/>
      <c r="P453" s="113"/>
      <c r="Q453" s="113"/>
      <c r="R453" s="113"/>
      <c r="S453" s="113"/>
      <c r="T453" s="113"/>
      <c r="U453" s="113"/>
      <c r="V453" s="113"/>
      <c r="W453" s="113"/>
      <c r="X453" s="113"/>
      <c r="Y453" s="113"/>
      <c r="Z453" s="113"/>
    </row>
    <row r="454" ht="27.75" customHeight="1" spans="1:26">
      <c r="A454" s="328" t="s">
        <v>3008</v>
      </c>
      <c r="B454" s="328" t="s">
        <v>3011</v>
      </c>
      <c r="C454" s="328" t="s">
        <v>2799</v>
      </c>
      <c r="D454" s="328" t="s">
        <v>1438</v>
      </c>
      <c r="E454" s="328" t="s">
        <v>2806</v>
      </c>
      <c r="F454" s="328" t="s">
        <v>2809</v>
      </c>
      <c r="G454" s="328" t="s">
        <v>2810</v>
      </c>
      <c r="H454" s="113">
        <v>1.338214</v>
      </c>
      <c r="I454" s="113">
        <v>1.338214</v>
      </c>
      <c r="J454" s="113"/>
      <c r="K454" s="113"/>
      <c r="L454" s="113"/>
      <c r="M454" s="113">
        <v>1.338214</v>
      </c>
      <c r="N454" s="113"/>
      <c r="O454" s="113"/>
      <c r="P454" s="113"/>
      <c r="Q454" s="113"/>
      <c r="R454" s="113"/>
      <c r="S454" s="113"/>
      <c r="T454" s="113"/>
      <c r="U454" s="113"/>
      <c r="V454" s="113"/>
      <c r="W454" s="113"/>
      <c r="X454" s="113"/>
      <c r="Y454" s="113"/>
      <c r="Z454" s="113"/>
    </row>
    <row r="455" ht="27.75" customHeight="1" spans="1:26">
      <c r="A455" s="328" t="s">
        <v>3008</v>
      </c>
      <c r="B455" s="328" t="s">
        <v>3011</v>
      </c>
      <c r="C455" s="328" t="s">
        <v>2799</v>
      </c>
      <c r="D455" s="328" t="s">
        <v>1438</v>
      </c>
      <c r="E455" s="328" t="s">
        <v>2806</v>
      </c>
      <c r="F455" s="328" t="s">
        <v>2809</v>
      </c>
      <c r="G455" s="328" t="s">
        <v>2810</v>
      </c>
      <c r="H455" s="113">
        <v>13.382142</v>
      </c>
      <c r="I455" s="113">
        <v>13.382142</v>
      </c>
      <c r="J455" s="113"/>
      <c r="K455" s="113"/>
      <c r="L455" s="113"/>
      <c r="M455" s="113">
        <v>13.382142</v>
      </c>
      <c r="N455" s="113"/>
      <c r="O455" s="113"/>
      <c r="P455" s="113"/>
      <c r="Q455" s="113"/>
      <c r="R455" s="113"/>
      <c r="S455" s="113"/>
      <c r="T455" s="113"/>
      <c r="U455" s="113"/>
      <c r="V455" s="113"/>
      <c r="W455" s="113"/>
      <c r="X455" s="113"/>
      <c r="Y455" s="113"/>
      <c r="Z455" s="113"/>
    </row>
    <row r="456" ht="27.75" customHeight="1" spans="1:26">
      <c r="A456" s="328" t="s">
        <v>3008</v>
      </c>
      <c r="B456" s="328" t="s">
        <v>3011</v>
      </c>
      <c r="C456" s="328" t="s">
        <v>2799</v>
      </c>
      <c r="D456" s="328" t="s">
        <v>1319</v>
      </c>
      <c r="E456" s="328" t="s">
        <v>2969</v>
      </c>
      <c r="F456" s="328" t="s">
        <v>2809</v>
      </c>
      <c r="G456" s="328" t="s">
        <v>2810</v>
      </c>
      <c r="H456" s="113">
        <v>9.872238</v>
      </c>
      <c r="I456" s="113">
        <v>9.872238</v>
      </c>
      <c r="J456" s="113"/>
      <c r="K456" s="113"/>
      <c r="L456" s="113"/>
      <c r="M456" s="113">
        <v>9.872238</v>
      </c>
      <c r="N456" s="113"/>
      <c r="O456" s="113"/>
      <c r="P456" s="113"/>
      <c r="Q456" s="113"/>
      <c r="R456" s="113"/>
      <c r="S456" s="113"/>
      <c r="T456" s="113"/>
      <c r="U456" s="113"/>
      <c r="V456" s="113"/>
      <c r="W456" s="113"/>
      <c r="X456" s="113"/>
      <c r="Y456" s="113"/>
      <c r="Z456" s="113"/>
    </row>
    <row r="457" ht="27.75" customHeight="1" spans="1:26">
      <c r="A457" s="328" t="s">
        <v>3008</v>
      </c>
      <c r="B457" s="328" t="s">
        <v>3012</v>
      </c>
      <c r="C457" s="328" t="s">
        <v>2812</v>
      </c>
      <c r="D457" s="328" t="s">
        <v>2299</v>
      </c>
      <c r="E457" s="328" t="s">
        <v>2812</v>
      </c>
      <c r="F457" s="328" t="s">
        <v>2813</v>
      </c>
      <c r="G457" s="328" t="s">
        <v>2812</v>
      </c>
      <c r="H457" s="113">
        <v>131.436942</v>
      </c>
      <c r="I457" s="113">
        <v>131.436942</v>
      </c>
      <c r="J457" s="113"/>
      <c r="K457" s="113"/>
      <c r="L457" s="113"/>
      <c r="M457" s="113">
        <v>131.436942</v>
      </c>
      <c r="N457" s="113"/>
      <c r="O457" s="113"/>
      <c r="P457" s="113"/>
      <c r="Q457" s="113"/>
      <c r="R457" s="113"/>
      <c r="S457" s="113"/>
      <c r="T457" s="113"/>
      <c r="U457" s="113"/>
      <c r="V457" s="113"/>
      <c r="W457" s="113"/>
      <c r="X457" s="113"/>
      <c r="Y457" s="113"/>
      <c r="Z457" s="113"/>
    </row>
    <row r="458" ht="27.75" customHeight="1" spans="1:26">
      <c r="A458" s="328" t="s">
        <v>3008</v>
      </c>
      <c r="B458" s="328" t="s">
        <v>3013</v>
      </c>
      <c r="C458" s="328" t="s">
        <v>2815</v>
      </c>
      <c r="D458" s="328" t="s">
        <v>829</v>
      </c>
      <c r="E458" s="328" t="s">
        <v>3010</v>
      </c>
      <c r="F458" s="328" t="s">
        <v>2816</v>
      </c>
      <c r="G458" s="328" t="s">
        <v>2815</v>
      </c>
      <c r="H458" s="113">
        <v>228.88242</v>
      </c>
      <c r="I458" s="113">
        <v>228.88242</v>
      </c>
      <c r="J458" s="113"/>
      <c r="K458" s="113"/>
      <c r="L458" s="113"/>
      <c r="M458" s="113">
        <v>228.88242</v>
      </c>
      <c r="N458" s="113"/>
      <c r="O458" s="113"/>
      <c r="P458" s="113"/>
      <c r="Q458" s="113"/>
      <c r="R458" s="113"/>
      <c r="S458" s="113"/>
      <c r="T458" s="113"/>
      <c r="U458" s="113"/>
      <c r="V458" s="113"/>
      <c r="W458" s="113"/>
      <c r="X458" s="113"/>
      <c r="Y458" s="113"/>
      <c r="Z458" s="113"/>
    </row>
    <row r="459" ht="27.75" customHeight="1" spans="1:26">
      <c r="A459" s="328" t="s">
        <v>3008</v>
      </c>
      <c r="B459" s="328" t="s">
        <v>3013</v>
      </c>
      <c r="C459" s="328" t="s">
        <v>2815</v>
      </c>
      <c r="D459" s="328" t="s">
        <v>829</v>
      </c>
      <c r="E459" s="328" t="s">
        <v>3010</v>
      </c>
      <c r="F459" s="328" t="s">
        <v>2816</v>
      </c>
      <c r="G459" s="328" t="s">
        <v>2815</v>
      </c>
      <c r="H459" s="113">
        <v>228</v>
      </c>
      <c r="I459" s="113">
        <v>228</v>
      </c>
      <c r="J459" s="113"/>
      <c r="K459" s="113"/>
      <c r="L459" s="113"/>
      <c r="M459" s="113">
        <v>228</v>
      </c>
      <c r="N459" s="113"/>
      <c r="O459" s="113"/>
      <c r="P459" s="113"/>
      <c r="Q459" s="113"/>
      <c r="R459" s="113"/>
      <c r="S459" s="113"/>
      <c r="T459" s="113"/>
      <c r="U459" s="113"/>
      <c r="V459" s="113"/>
      <c r="W459" s="113"/>
      <c r="X459" s="113"/>
      <c r="Y459" s="113"/>
      <c r="Z459" s="113"/>
    </row>
    <row r="460" ht="27.75" customHeight="1" spans="1:26">
      <c r="A460" s="328" t="s">
        <v>3008</v>
      </c>
      <c r="B460" s="328" t="s">
        <v>3014</v>
      </c>
      <c r="C460" s="328" t="s">
        <v>2768</v>
      </c>
      <c r="D460" s="328" t="s">
        <v>829</v>
      </c>
      <c r="E460" s="328" t="s">
        <v>3010</v>
      </c>
      <c r="F460" s="328" t="s">
        <v>2824</v>
      </c>
      <c r="G460" s="328" t="s">
        <v>2768</v>
      </c>
      <c r="H460" s="113">
        <v>1</v>
      </c>
      <c r="I460" s="113">
        <v>1</v>
      </c>
      <c r="J460" s="113"/>
      <c r="K460" s="113"/>
      <c r="L460" s="113"/>
      <c r="M460" s="113">
        <v>1</v>
      </c>
      <c r="N460" s="113"/>
      <c r="O460" s="113"/>
      <c r="P460" s="113"/>
      <c r="Q460" s="113"/>
      <c r="R460" s="113"/>
      <c r="S460" s="113"/>
      <c r="T460" s="113"/>
      <c r="U460" s="113"/>
      <c r="V460" s="113"/>
      <c r="W460" s="113"/>
      <c r="X460" s="113"/>
      <c r="Y460" s="113"/>
      <c r="Z460" s="113"/>
    </row>
    <row r="461" ht="27.75" customHeight="1" spans="1:26">
      <c r="A461" s="328" t="s">
        <v>3008</v>
      </c>
      <c r="B461" s="328" t="s">
        <v>3015</v>
      </c>
      <c r="C461" s="328" t="s">
        <v>2826</v>
      </c>
      <c r="D461" s="328" t="s">
        <v>829</v>
      </c>
      <c r="E461" s="328" t="s">
        <v>3010</v>
      </c>
      <c r="F461" s="328" t="s">
        <v>2827</v>
      </c>
      <c r="G461" s="328" t="s">
        <v>2826</v>
      </c>
      <c r="H461" s="113">
        <v>26.764285</v>
      </c>
      <c r="I461" s="113">
        <v>26.764285</v>
      </c>
      <c r="J461" s="113"/>
      <c r="K461" s="113"/>
      <c r="L461" s="113"/>
      <c r="M461" s="113">
        <v>26.764285</v>
      </c>
      <c r="N461" s="113"/>
      <c r="O461" s="113"/>
      <c r="P461" s="113"/>
      <c r="Q461" s="113"/>
      <c r="R461" s="113"/>
      <c r="S461" s="113"/>
      <c r="T461" s="113"/>
      <c r="U461" s="113"/>
      <c r="V461" s="113"/>
      <c r="W461" s="113"/>
      <c r="X461" s="113"/>
      <c r="Y461" s="113"/>
      <c r="Z461" s="113"/>
    </row>
    <row r="462" ht="27.75" customHeight="1" spans="1:26">
      <c r="A462" s="328" t="s">
        <v>3008</v>
      </c>
      <c r="B462" s="328" t="s">
        <v>3016</v>
      </c>
      <c r="C462" s="328" t="s">
        <v>2820</v>
      </c>
      <c r="D462" s="328" t="s">
        <v>829</v>
      </c>
      <c r="E462" s="328" t="s">
        <v>3010</v>
      </c>
      <c r="F462" s="328" t="s">
        <v>2828</v>
      </c>
      <c r="G462" s="328" t="s">
        <v>2829</v>
      </c>
      <c r="H462" s="113">
        <v>33.455356</v>
      </c>
      <c r="I462" s="113">
        <v>33.455356</v>
      </c>
      <c r="J462" s="113"/>
      <c r="K462" s="113"/>
      <c r="L462" s="113"/>
      <c r="M462" s="113">
        <v>33.455356</v>
      </c>
      <c r="N462" s="113"/>
      <c r="O462" s="113"/>
      <c r="P462" s="113"/>
      <c r="Q462" s="113"/>
      <c r="R462" s="113"/>
      <c r="S462" s="113"/>
      <c r="T462" s="113"/>
      <c r="U462" s="113"/>
      <c r="V462" s="113"/>
      <c r="W462" s="113"/>
      <c r="X462" s="113"/>
      <c r="Y462" s="113"/>
      <c r="Z462" s="113"/>
    </row>
    <row r="463" ht="27.75" customHeight="1" spans="1:26">
      <c r="A463" s="328" t="s">
        <v>3008</v>
      </c>
      <c r="B463" s="328" t="s">
        <v>3017</v>
      </c>
      <c r="C463" s="328" t="s">
        <v>2685</v>
      </c>
      <c r="D463" s="328" t="s">
        <v>1166</v>
      </c>
      <c r="E463" s="328" t="s">
        <v>2876</v>
      </c>
      <c r="F463" s="328" t="s">
        <v>2836</v>
      </c>
      <c r="G463" s="328" t="s">
        <v>2837</v>
      </c>
      <c r="H463" s="113">
        <v>3.36</v>
      </c>
      <c r="I463" s="113">
        <v>3.36</v>
      </c>
      <c r="J463" s="113"/>
      <c r="K463" s="113"/>
      <c r="L463" s="113"/>
      <c r="M463" s="113">
        <v>3.36</v>
      </c>
      <c r="N463" s="113"/>
      <c r="O463" s="113"/>
      <c r="P463" s="113"/>
      <c r="Q463" s="113"/>
      <c r="R463" s="113"/>
      <c r="S463" s="113"/>
      <c r="T463" s="113"/>
      <c r="U463" s="113"/>
      <c r="V463" s="113"/>
      <c r="W463" s="113"/>
      <c r="X463" s="113"/>
      <c r="Y463" s="113"/>
      <c r="Z463" s="113"/>
    </row>
    <row r="464" ht="27.75" customHeight="1" spans="1:26">
      <c r="A464" s="328" t="s">
        <v>3008</v>
      </c>
      <c r="B464" s="328" t="s">
        <v>3017</v>
      </c>
      <c r="C464" s="328" t="s">
        <v>2685</v>
      </c>
      <c r="D464" s="328" t="s">
        <v>829</v>
      </c>
      <c r="E464" s="328" t="s">
        <v>3010</v>
      </c>
      <c r="F464" s="328" t="s">
        <v>3018</v>
      </c>
      <c r="G464" s="328" t="s">
        <v>3019</v>
      </c>
      <c r="H464" s="113">
        <v>250.05</v>
      </c>
      <c r="I464" s="113">
        <v>250.05</v>
      </c>
      <c r="J464" s="113"/>
      <c r="K464" s="113"/>
      <c r="L464" s="113"/>
      <c r="M464" s="113">
        <v>250.05</v>
      </c>
      <c r="N464" s="113"/>
      <c r="O464" s="113"/>
      <c r="P464" s="113"/>
      <c r="Q464" s="113"/>
      <c r="R464" s="113"/>
      <c r="S464" s="113"/>
      <c r="T464" s="113"/>
      <c r="U464" s="113"/>
      <c r="V464" s="113"/>
      <c r="W464" s="113"/>
      <c r="X464" s="113"/>
      <c r="Y464" s="113"/>
      <c r="Z464" s="113"/>
    </row>
    <row r="465" ht="27.75" customHeight="1" spans="1:26">
      <c r="A465" s="328" t="s">
        <v>3008</v>
      </c>
      <c r="B465" s="328" t="s">
        <v>3017</v>
      </c>
      <c r="C465" s="328" t="s">
        <v>2685</v>
      </c>
      <c r="D465" s="328" t="s">
        <v>829</v>
      </c>
      <c r="E465" s="328" t="s">
        <v>3010</v>
      </c>
      <c r="F465" s="328" t="s">
        <v>2838</v>
      </c>
      <c r="G465" s="328" t="s">
        <v>2839</v>
      </c>
      <c r="H465" s="113">
        <v>12.5</v>
      </c>
      <c r="I465" s="113">
        <v>12.5</v>
      </c>
      <c r="J465" s="113"/>
      <c r="K465" s="113"/>
      <c r="L465" s="113"/>
      <c r="M465" s="113">
        <v>12.5</v>
      </c>
      <c r="N465" s="113"/>
      <c r="O465" s="113"/>
      <c r="P465" s="113"/>
      <c r="Q465" s="113"/>
      <c r="R465" s="113"/>
      <c r="S465" s="113"/>
      <c r="T465" s="113"/>
      <c r="U465" s="113"/>
      <c r="V465" s="113"/>
      <c r="W465" s="113"/>
      <c r="X465" s="113"/>
      <c r="Y465" s="113"/>
      <c r="Z465" s="113"/>
    </row>
    <row r="466" ht="27.75" customHeight="1" spans="1:26">
      <c r="A466" s="328" t="s">
        <v>3008</v>
      </c>
      <c r="B466" s="328" t="s">
        <v>3017</v>
      </c>
      <c r="C466" s="328" t="s">
        <v>2685</v>
      </c>
      <c r="D466" s="328" t="s">
        <v>829</v>
      </c>
      <c r="E466" s="328" t="s">
        <v>3010</v>
      </c>
      <c r="F466" s="328" t="s">
        <v>2838</v>
      </c>
      <c r="G466" s="328" t="s">
        <v>2839</v>
      </c>
      <c r="H466" s="113">
        <v>5</v>
      </c>
      <c r="I466" s="113">
        <v>5</v>
      </c>
      <c r="J466" s="113"/>
      <c r="K466" s="113"/>
      <c r="L466" s="113"/>
      <c r="M466" s="113">
        <v>5</v>
      </c>
      <c r="N466" s="113"/>
      <c r="O466" s="113"/>
      <c r="P466" s="113"/>
      <c r="Q466" s="113"/>
      <c r="R466" s="113"/>
      <c r="S466" s="113"/>
      <c r="T466" s="113"/>
      <c r="U466" s="113"/>
      <c r="V466" s="113"/>
      <c r="W466" s="113"/>
      <c r="X466" s="113"/>
      <c r="Y466" s="113"/>
      <c r="Z466" s="113"/>
    </row>
    <row r="467" ht="27.75" customHeight="1" spans="1:26">
      <c r="A467" s="328" t="s">
        <v>3008</v>
      </c>
      <c r="B467" s="328" t="s">
        <v>3017</v>
      </c>
      <c r="C467" s="328" t="s">
        <v>2685</v>
      </c>
      <c r="D467" s="328" t="s">
        <v>829</v>
      </c>
      <c r="E467" s="328" t="s">
        <v>3010</v>
      </c>
      <c r="F467" s="328" t="s">
        <v>2838</v>
      </c>
      <c r="G467" s="328" t="s">
        <v>2839</v>
      </c>
      <c r="H467" s="113">
        <v>95</v>
      </c>
      <c r="I467" s="113">
        <v>95</v>
      </c>
      <c r="J467" s="113"/>
      <c r="K467" s="113"/>
      <c r="L467" s="113"/>
      <c r="M467" s="113">
        <v>95</v>
      </c>
      <c r="N467" s="113"/>
      <c r="O467" s="113"/>
      <c r="P467" s="113"/>
      <c r="Q467" s="113"/>
      <c r="R467" s="113"/>
      <c r="S467" s="113"/>
      <c r="T467" s="113"/>
      <c r="U467" s="113"/>
      <c r="V467" s="113"/>
      <c r="W467" s="113"/>
      <c r="X467" s="113"/>
      <c r="Y467" s="113"/>
      <c r="Z467" s="113"/>
    </row>
    <row r="468" ht="27.75" customHeight="1" spans="1:26">
      <c r="A468" s="328" t="s">
        <v>3008</v>
      </c>
      <c r="B468" s="328" t="s">
        <v>3017</v>
      </c>
      <c r="C468" s="328" t="s">
        <v>2685</v>
      </c>
      <c r="D468" s="328" t="s">
        <v>829</v>
      </c>
      <c r="E468" s="328" t="s">
        <v>3010</v>
      </c>
      <c r="F468" s="328" t="s">
        <v>2838</v>
      </c>
      <c r="G468" s="328" t="s">
        <v>2839</v>
      </c>
      <c r="H468" s="113">
        <v>2.000022</v>
      </c>
      <c r="I468" s="113">
        <v>2.000022</v>
      </c>
      <c r="J468" s="113"/>
      <c r="K468" s="113"/>
      <c r="L468" s="113"/>
      <c r="M468" s="113">
        <v>2.000022</v>
      </c>
      <c r="N468" s="113"/>
      <c r="O468" s="113"/>
      <c r="P468" s="113"/>
      <c r="Q468" s="113"/>
      <c r="R468" s="113"/>
      <c r="S468" s="113"/>
      <c r="T468" s="113"/>
      <c r="U468" s="113"/>
      <c r="V468" s="113"/>
      <c r="W468" s="113"/>
      <c r="X468" s="113"/>
      <c r="Y468" s="113"/>
      <c r="Z468" s="113"/>
    </row>
    <row r="469" ht="21" customHeight="1" spans="1:26">
      <c r="A469" s="350" t="s">
        <v>170</v>
      </c>
      <c r="B469" s="85"/>
      <c r="C469" s="85"/>
      <c r="D469" s="85"/>
      <c r="E469" s="85"/>
      <c r="F469" s="85"/>
      <c r="G469" s="85"/>
      <c r="H469" s="113">
        <v>3575.9</v>
      </c>
      <c r="I469" s="113">
        <v>3575.9</v>
      </c>
      <c r="J469" s="113"/>
      <c r="K469" s="113"/>
      <c r="L469" s="113"/>
      <c r="M469" s="113">
        <v>3575.9</v>
      </c>
      <c r="N469" s="113"/>
      <c r="O469" s="113"/>
      <c r="P469" s="113"/>
      <c r="Q469" s="113"/>
      <c r="R469" s="113"/>
      <c r="S469" s="113"/>
      <c r="T469" s="113"/>
      <c r="U469" s="113"/>
      <c r="V469" s="113"/>
      <c r="W469" s="113"/>
      <c r="X469" s="113"/>
      <c r="Y469" s="113"/>
      <c r="Z469" s="113"/>
    </row>
    <row r="470" ht="21" customHeight="1" spans="1:26">
      <c r="A470" s="350" t="s">
        <v>172</v>
      </c>
      <c r="B470" s="85"/>
      <c r="C470" s="85"/>
      <c r="D470" s="85"/>
      <c r="E470" s="85"/>
      <c r="F470" s="85"/>
      <c r="G470" s="85"/>
      <c r="H470" s="113">
        <v>3575.9</v>
      </c>
      <c r="I470" s="113">
        <v>3575.9</v>
      </c>
      <c r="J470" s="113"/>
      <c r="K470" s="113"/>
      <c r="L470" s="113"/>
      <c r="M470" s="113">
        <v>3575.9</v>
      </c>
      <c r="N470" s="113"/>
      <c r="O470" s="113"/>
      <c r="P470" s="113"/>
      <c r="Q470" s="113"/>
      <c r="R470" s="113"/>
      <c r="S470" s="113"/>
      <c r="T470" s="113"/>
      <c r="U470" s="113"/>
      <c r="V470" s="113"/>
      <c r="W470" s="113"/>
      <c r="X470" s="113"/>
      <c r="Y470" s="113"/>
      <c r="Z470" s="113"/>
    </row>
    <row r="471" ht="27.75" customHeight="1" spans="1:26">
      <c r="A471" s="328" t="s">
        <v>3020</v>
      </c>
      <c r="B471" s="328" t="s">
        <v>3021</v>
      </c>
      <c r="C471" s="328" t="s">
        <v>2867</v>
      </c>
      <c r="D471" s="328" t="s">
        <v>827</v>
      </c>
      <c r="E471" s="328" t="s">
        <v>3022</v>
      </c>
      <c r="F471" s="328" t="s">
        <v>2792</v>
      </c>
      <c r="G471" s="328" t="s">
        <v>2793</v>
      </c>
      <c r="H471" s="113">
        <v>809.4516</v>
      </c>
      <c r="I471" s="113">
        <v>809.4516</v>
      </c>
      <c r="J471" s="113"/>
      <c r="K471" s="113"/>
      <c r="L471" s="113"/>
      <c r="M471" s="113">
        <v>809.4516</v>
      </c>
      <c r="N471" s="113"/>
      <c r="O471" s="113"/>
      <c r="P471" s="113"/>
      <c r="Q471" s="113"/>
      <c r="R471" s="113"/>
      <c r="S471" s="113"/>
      <c r="T471" s="113"/>
      <c r="U471" s="113"/>
      <c r="V471" s="113"/>
      <c r="W471" s="113"/>
      <c r="X471" s="113"/>
      <c r="Y471" s="113"/>
      <c r="Z471" s="113"/>
    </row>
    <row r="472" ht="27.75" customHeight="1" spans="1:26">
      <c r="A472" s="328" t="s">
        <v>3020</v>
      </c>
      <c r="B472" s="328" t="s">
        <v>3021</v>
      </c>
      <c r="C472" s="328" t="s">
        <v>2867</v>
      </c>
      <c r="D472" s="328" t="s">
        <v>827</v>
      </c>
      <c r="E472" s="328" t="s">
        <v>3022</v>
      </c>
      <c r="F472" s="328" t="s">
        <v>2794</v>
      </c>
      <c r="G472" s="328" t="s">
        <v>2795</v>
      </c>
      <c r="H472" s="113">
        <v>391.456008</v>
      </c>
      <c r="I472" s="113">
        <v>391.456008</v>
      </c>
      <c r="J472" s="113"/>
      <c r="K472" s="113"/>
      <c r="L472" s="113"/>
      <c r="M472" s="113">
        <v>391.456008</v>
      </c>
      <c r="N472" s="113"/>
      <c r="O472" s="113"/>
      <c r="P472" s="113"/>
      <c r="Q472" s="113"/>
      <c r="R472" s="113"/>
      <c r="S472" s="113"/>
      <c r="T472" s="113"/>
      <c r="U472" s="113"/>
      <c r="V472" s="113"/>
      <c r="W472" s="113"/>
      <c r="X472" s="113"/>
      <c r="Y472" s="113"/>
      <c r="Z472" s="113"/>
    </row>
    <row r="473" ht="27.75" customHeight="1" spans="1:26">
      <c r="A473" s="328" t="s">
        <v>3020</v>
      </c>
      <c r="B473" s="328" t="s">
        <v>3021</v>
      </c>
      <c r="C473" s="328" t="s">
        <v>2867</v>
      </c>
      <c r="D473" s="328" t="s">
        <v>827</v>
      </c>
      <c r="E473" s="328" t="s">
        <v>3022</v>
      </c>
      <c r="F473" s="328" t="s">
        <v>2796</v>
      </c>
      <c r="G473" s="328" t="s">
        <v>2797</v>
      </c>
      <c r="H473" s="113">
        <v>67.4543</v>
      </c>
      <c r="I473" s="113">
        <v>67.4543</v>
      </c>
      <c r="J473" s="113"/>
      <c r="K473" s="113"/>
      <c r="L473" s="113"/>
      <c r="M473" s="113">
        <v>67.4543</v>
      </c>
      <c r="N473" s="113"/>
      <c r="O473" s="113"/>
      <c r="P473" s="113"/>
      <c r="Q473" s="113"/>
      <c r="R473" s="113"/>
      <c r="S473" s="113"/>
      <c r="T473" s="113"/>
      <c r="U473" s="113"/>
      <c r="V473" s="113"/>
      <c r="W473" s="113"/>
      <c r="X473" s="113"/>
      <c r="Y473" s="113"/>
      <c r="Z473" s="113"/>
    </row>
    <row r="474" ht="27.75" customHeight="1" spans="1:26">
      <c r="A474" s="328" t="s">
        <v>3020</v>
      </c>
      <c r="B474" s="328" t="s">
        <v>3021</v>
      </c>
      <c r="C474" s="328" t="s">
        <v>2867</v>
      </c>
      <c r="D474" s="328" t="s">
        <v>827</v>
      </c>
      <c r="E474" s="328" t="s">
        <v>3022</v>
      </c>
      <c r="F474" s="328" t="s">
        <v>2869</v>
      </c>
      <c r="G474" s="328" t="s">
        <v>2870</v>
      </c>
      <c r="H474" s="113">
        <v>244.8</v>
      </c>
      <c r="I474" s="113">
        <v>244.8</v>
      </c>
      <c r="J474" s="113"/>
      <c r="K474" s="113"/>
      <c r="L474" s="113"/>
      <c r="M474" s="113">
        <v>244.8</v>
      </c>
      <c r="N474" s="113"/>
      <c r="O474" s="113"/>
      <c r="P474" s="113"/>
      <c r="Q474" s="113"/>
      <c r="R474" s="113"/>
      <c r="S474" s="113"/>
      <c r="T474" s="113"/>
      <c r="U474" s="113"/>
      <c r="V474" s="113"/>
      <c r="W474" s="113"/>
      <c r="X474" s="113"/>
      <c r="Y474" s="113"/>
      <c r="Z474" s="113"/>
    </row>
    <row r="475" ht="27.75" customHeight="1" spans="1:26">
      <c r="A475" s="328" t="s">
        <v>3020</v>
      </c>
      <c r="B475" s="328" t="s">
        <v>3021</v>
      </c>
      <c r="C475" s="328" t="s">
        <v>2867</v>
      </c>
      <c r="D475" s="328" t="s">
        <v>827</v>
      </c>
      <c r="E475" s="328" t="s">
        <v>3022</v>
      </c>
      <c r="F475" s="328" t="s">
        <v>2869</v>
      </c>
      <c r="G475" s="328" t="s">
        <v>2870</v>
      </c>
      <c r="H475" s="113">
        <v>384.39</v>
      </c>
      <c r="I475" s="113">
        <v>384.39</v>
      </c>
      <c r="J475" s="113"/>
      <c r="K475" s="113"/>
      <c r="L475" s="113"/>
      <c r="M475" s="113">
        <v>384.39</v>
      </c>
      <c r="N475" s="113"/>
      <c r="O475" s="113"/>
      <c r="P475" s="113"/>
      <c r="Q475" s="113"/>
      <c r="R475" s="113"/>
      <c r="S475" s="113"/>
      <c r="T475" s="113"/>
      <c r="U475" s="113"/>
      <c r="V475" s="113"/>
      <c r="W475" s="113"/>
      <c r="X475" s="113"/>
      <c r="Y475" s="113"/>
      <c r="Z475" s="113"/>
    </row>
    <row r="476" ht="27.75" customHeight="1" spans="1:26">
      <c r="A476" s="328" t="s">
        <v>3020</v>
      </c>
      <c r="B476" s="328" t="s">
        <v>3023</v>
      </c>
      <c r="C476" s="328" t="s">
        <v>2799</v>
      </c>
      <c r="D476" s="328" t="s">
        <v>1170</v>
      </c>
      <c r="E476" s="328" t="s">
        <v>2800</v>
      </c>
      <c r="F476" s="328" t="s">
        <v>2801</v>
      </c>
      <c r="G476" s="328" t="s">
        <v>2802</v>
      </c>
      <c r="H476" s="113">
        <v>240.345857</v>
      </c>
      <c r="I476" s="113">
        <v>240.345857</v>
      </c>
      <c r="J476" s="113"/>
      <c r="K476" s="113"/>
      <c r="L476" s="113"/>
      <c r="M476" s="113">
        <v>240.345857</v>
      </c>
      <c r="N476" s="113"/>
      <c r="O476" s="113"/>
      <c r="P476" s="113"/>
      <c r="Q476" s="113"/>
      <c r="R476" s="113"/>
      <c r="S476" s="113"/>
      <c r="T476" s="113"/>
      <c r="U476" s="113"/>
      <c r="V476" s="113"/>
      <c r="W476" s="113"/>
      <c r="X476" s="113"/>
      <c r="Y476" s="113"/>
      <c r="Z476" s="113"/>
    </row>
    <row r="477" ht="27.75" customHeight="1" spans="1:26">
      <c r="A477" s="328" t="s">
        <v>3020</v>
      </c>
      <c r="B477" s="328" t="s">
        <v>3023</v>
      </c>
      <c r="C477" s="328" t="s">
        <v>2799</v>
      </c>
      <c r="D477" s="328" t="s">
        <v>1434</v>
      </c>
      <c r="E477" s="328" t="s">
        <v>2968</v>
      </c>
      <c r="F477" s="328" t="s">
        <v>2804</v>
      </c>
      <c r="G477" s="328" t="s">
        <v>2805</v>
      </c>
      <c r="H477" s="113">
        <v>150.216161</v>
      </c>
      <c r="I477" s="113">
        <v>150.216161</v>
      </c>
      <c r="J477" s="113"/>
      <c r="K477" s="113"/>
      <c r="L477" s="113"/>
      <c r="M477" s="113">
        <v>150.216161</v>
      </c>
      <c r="N477" s="113"/>
      <c r="O477" s="113"/>
      <c r="P477" s="113"/>
      <c r="Q477" s="113"/>
      <c r="R477" s="113"/>
      <c r="S477" s="113"/>
      <c r="T477" s="113"/>
      <c r="U477" s="113"/>
      <c r="V477" s="113"/>
      <c r="W477" s="113"/>
      <c r="X477" s="113"/>
      <c r="Y477" s="113"/>
      <c r="Z477" s="113"/>
    </row>
    <row r="478" ht="27.75" customHeight="1" spans="1:26">
      <c r="A478" s="328" t="s">
        <v>3020</v>
      </c>
      <c r="B478" s="328" t="s">
        <v>3023</v>
      </c>
      <c r="C478" s="328" t="s">
        <v>2799</v>
      </c>
      <c r="D478" s="328" t="s">
        <v>1438</v>
      </c>
      <c r="E478" s="328" t="s">
        <v>2806</v>
      </c>
      <c r="F478" s="328" t="s">
        <v>2804</v>
      </c>
      <c r="G478" s="328" t="s">
        <v>2805</v>
      </c>
      <c r="H478" s="113">
        <v>2.8968</v>
      </c>
      <c r="I478" s="113">
        <v>2.8968</v>
      </c>
      <c r="J478" s="113"/>
      <c r="K478" s="113"/>
      <c r="L478" s="113"/>
      <c r="M478" s="113">
        <v>2.8968</v>
      </c>
      <c r="N478" s="113"/>
      <c r="O478" s="113"/>
      <c r="P478" s="113"/>
      <c r="Q478" s="113"/>
      <c r="R478" s="113"/>
      <c r="S478" s="113"/>
      <c r="T478" s="113"/>
      <c r="U478" s="113"/>
      <c r="V478" s="113"/>
      <c r="W478" s="113"/>
      <c r="X478" s="113"/>
      <c r="Y478" s="113"/>
      <c r="Z478" s="113"/>
    </row>
    <row r="479" ht="27.75" customHeight="1" spans="1:26">
      <c r="A479" s="328" t="s">
        <v>3020</v>
      </c>
      <c r="B479" s="328" t="s">
        <v>3023</v>
      </c>
      <c r="C479" s="328" t="s">
        <v>2799</v>
      </c>
      <c r="D479" s="328" t="s">
        <v>827</v>
      </c>
      <c r="E479" s="328" t="s">
        <v>3022</v>
      </c>
      <c r="F479" s="328" t="s">
        <v>2807</v>
      </c>
      <c r="G479" s="328" t="s">
        <v>2808</v>
      </c>
      <c r="H479" s="113">
        <v>55.88858</v>
      </c>
      <c r="I479" s="113">
        <v>55.88858</v>
      </c>
      <c r="J479" s="113"/>
      <c r="K479" s="113"/>
      <c r="L479" s="113"/>
      <c r="M479" s="113">
        <v>55.88858</v>
      </c>
      <c r="N479" s="113"/>
      <c r="O479" s="113"/>
      <c r="P479" s="113"/>
      <c r="Q479" s="113"/>
      <c r="R479" s="113"/>
      <c r="S479" s="113"/>
      <c r="T479" s="113"/>
      <c r="U479" s="113"/>
      <c r="V479" s="113"/>
      <c r="W479" s="113"/>
      <c r="X479" s="113"/>
      <c r="Y479" s="113"/>
      <c r="Z479" s="113"/>
    </row>
    <row r="480" ht="27.75" customHeight="1" spans="1:26">
      <c r="A480" s="328" t="s">
        <v>3020</v>
      </c>
      <c r="B480" s="328" t="s">
        <v>3023</v>
      </c>
      <c r="C480" s="328" t="s">
        <v>2799</v>
      </c>
      <c r="D480" s="328" t="s">
        <v>1438</v>
      </c>
      <c r="E480" s="328" t="s">
        <v>2806</v>
      </c>
      <c r="F480" s="328" t="s">
        <v>2809</v>
      </c>
      <c r="G480" s="328" t="s">
        <v>2810</v>
      </c>
      <c r="H480" s="113">
        <v>1.829966</v>
      </c>
      <c r="I480" s="113">
        <v>1.829966</v>
      </c>
      <c r="J480" s="113"/>
      <c r="K480" s="113"/>
      <c r="L480" s="113"/>
      <c r="M480" s="113">
        <v>1.829966</v>
      </c>
      <c r="N480" s="113"/>
      <c r="O480" s="113"/>
      <c r="P480" s="113"/>
      <c r="Q480" s="113"/>
      <c r="R480" s="113"/>
      <c r="S480" s="113"/>
      <c r="T480" s="113"/>
      <c r="U480" s="113"/>
      <c r="V480" s="113"/>
      <c r="W480" s="113"/>
      <c r="X480" s="113"/>
      <c r="Y480" s="113"/>
      <c r="Z480" s="113"/>
    </row>
    <row r="481" ht="27.75" customHeight="1" spans="1:26">
      <c r="A481" s="328" t="s">
        <v>3020</v>
      </c>
      <c r="B481" s="328" t="s">
        <v>3023</v>
      </c>
      <c r="C481" s="328" t="s">
        <v>2799</v>
      </c>
      <c r="D481" s="328" t="s">
        <v>1438</v>
      </c>
      <c r="E481" s="328" t="s">
        <v>2806</v>
      </c>
      <c r="F481" s="328" t="s">
        <v>2809</v>
      </c>
      <c r="G481" s="328" t="s">
        <v>2810</v>
      </c>
      <c r="H481" s="113">
        <v>18.299656</v>
      </c>
      <c r="I481" s="113">
        <v>18.299656</v>
      </c>
      <c r="J481" s="113"/>
      <c r="K481" s="113"/>
      <c r="L481" s="113"/>
      <c r="M481" s="113">
        <v>18.299656</v>
      </c>
      <c r="N481" s="113"/>
      <c r="O481" s="113"/>
      <c r="P481" s="113"/>
      <c r="Q481" s="113"/>
      <c r="R481" s="113"/>
      <c r="S481" s="113"/>
      <c r="T481" s="113"/>
      <c r="U481" s="113"/>
      <c r="V481" s="113"/>
      <c r="W481" s="113"/>
      <c r="X481" s="113"/>
      <c r="Y481" s="113"/>
      <c r="Z481" s="113"/>
    </row>
    <row r="482" ht="27.75" customHeight="1" spans="1:26">
      <c r="A482" s="328" t="s">
        <v>3020</v>
      </c>
      <c r="B482" s="328" t="s">
        <v>3023</v>
      </c>
      <c r="C482" s="328" t="s">
        <v>2799</v>
      </c>
      <c r="D482" s="328" t="s">
        <v>1319</v>
      </c>
      <c r="E482" s="328" t="s">
        <v>2969</v>
      </c>
      <c r="F482" s="328" t="s">
        <v>2809</v>
      </c>
      <c r="G482" s="328" t="s">
        <v>2810</v>
      </c>
      <c r="H482" s="113">
        <v>13.579036</v>
      </c>
      <c r="I482" s="113">
        <v>13.579036</v>
      </c>
      <c r="J482" s="113"/>
      <c r="K482" s="113"/>
      <c r="L482" s="113"/>
      <c r="M482" s="113">
        <v>13.579036</v>
      </c>
      <c r="N482" s="113"/>
      <c r="O482" s="113"/>
      <c r="P482" s="113"/>
      <c r="Q482" s="113"/>
      <c r="R482" s="113"/>
      <c r="S482" s="113"/>
      <c r="T482" s="113"/>
      <c r="U482" s="113"/>
      <c r="V482" s="113"/>
      <c r="W482" s="113"/>
      <c r="X482" s="113"/>
      <c r="Y482" s="113"/>
      <c r="Z482" s="113"/>
    </row>
    <row r="483" ht="27.75" customHeight="1" spans="1:26">
      <c r="A483" s="328" t="s">
        <v>3020</v>
      </c>
      <c r="B483" s="328" t="s">
        <v>3024</v>
      </c>
      <c r="C483" s="328" t="s">
        <v>2812</v>
      </c>
      <c r="D483" s="328" t="s">
        <v>2299</v>
      </c>
      <c r="E483" s="328" t="s">
        <v>2812</v>
      </c>
      <c r="F483" s="328" t="s">
        <v>2813</v>
      </c>
      <c r="G483" s="328" t="s">
        <v>2812</v>
      </c>
      <c r="H483" s="113">
        <v>180.259393</v>
      </c>
      <c r="I483" s="113">
        <v>180.259393</v>
      </c>
      <c r="J483" s="113"/>
      <c r="K483" s="113"/>
      <c r="L483" s="113"/>
      <c r="M483" s="113">
        <v>180.259393</v>
      </c>
      <c r="N483" s="113"/>
      <c r="O483" s="113"/>
      <c r="P483" s="113"/>
      <c r="Q483" s="113"/>
      <c r="R483" s="113"/>
      <c r="S483" s="113"/>
      <c r="T483" s="113"/>
      <c r="U483" s="113"/>
      <c r="V483" s="113"/>
      <c r="W483" s="113"/>
      <c r="X483" s="113"/>
      <c r="Y483" s="113"/>
      <c r="Z483" s="113"/>
    </row>
    <row r="484" ht="27.75" customHeight="1" spans="1:26">
      <c r="A484" s="328" t="s">
        <v>3020</v>
      </c>
      <c r="B484" s="328" t="s">
        <v>3025</v>
      </c>
      <c r="C484" s="328" t="s">
        <v>2815</v>
      </c>
      <c r="D484" s="328" t="s">
        <v>827</v>
      </c>
      <c r="E484" s="328" t="s">
        <v>3022</v>
      </c>
      <c r="F484" s="328" t="s">
        <v>2816</v>
      </c>
      <c r="G484" s="328" t="s">
        <v>2815</v>
      </c>
      <c r="H484" s="113">
        <v>110.0004</v>
      </c>
      <c r="I484" s="113">
        <v>110.0004</v>
      </c>
      <c r="J484" s="113"/>
      <c r="K484" s="113"/>
      <c r="L484" s="113"/>
      <c r="M484" s="113">
        <v>110.0004</v>
      </c>
      <c r="N484" s="113"/>
      <c r="O484" s="113"/>
      <c r="P484" s="113"/>
      <c r="Q484" s="113"/>
      <c r="R484" s="113"/>
      <c r="S484" s="113"/>
      <c r="T484" s="113"/>
      <c r="U484" s="113"/>
      <c r="V484" s="113"/>
      <c r="W484" s="113"/>
      <c r="X484" s="113"/>
      <c r="Y484" s="113"/>
      <c r="Z484" s="113"/>
    </row>
    <row r="485" ht="27.75" customHeight="1" spans="1:26">
      <c r="A485" s="328" t="s">
        <v>3020</v>
      </c>
      <c r="B485" s="328" t="s">
        <v>3026</v>
      </c>
      <c r="C485" s="328" t="s">
        <v>2818</v>
      </c>
      <c r="D485" s="328" t="s">
        <v>827</v>
      </c>
      <c r="E485" s="328" t="s">
        <v>3022</v>
      </c>
      <c r="F485" s="328" t="s">
        <v>2816</v>
      </c>
      <c r="G485" s="328" t="s">
        <v>2815</v>
      </c>
      <c r="H485" s="113">
        <v>379.923791</v>
      </c>
      <c r="I485" s="113">
        <v>379.923791</v>
      </c>
      <c r="J485" s="113"/>
      <c r="K485" s="113"/>
      <c r="L485" s="113"/>
      <c r="M485" s="113">
        <v>379.923791</v>
      </c>
      <c r="N485" s="113"/>
      <c r="O485" s="113"/>
      <c r="P485" s="113"/>
      <c r="Q485" s="113"/>
      <c r="R485" s="113"/>
      <c r="S485" s="113"/>
      <c r="T485" s="113"/>
      <c r="U485" s="113"/>
      <c r="V485" s="113"/>
      <c r="W485" s="113"/>
      <c r="X485" s="113"/>
      <c r="Y485" s="113"/>
      <c r="Z485" s="113"/>
    </row>
    <row r="486" ht="27.75" customHeight="1" spans="1:26">
      <c r="A486" s="328" t="s">
        <v>3020</v>
      </c>
      <c r="B486" s="328" t="s">
        <v>3027</v>
      </c>
      <c r="C486" s="328" t="s">
        <v>2768</v>
      </c>
      <c r="D486" s="328" t="s">
        <v>827</v>
      </c>
      <c r="E486" s="328" t="s">
        <v>3022</v>
      </c>
      <c r="F486" s="328" t="s">
        <v>2824</v>
      </c>
      <c r="G486" s="328" t="s">
        <v>2768</v>
      </c>
      <c r="H486" s="113">
        <v>1</v>
      </c>
      <c r="I486" s="113">
        <v>1</v>
      </c>
      <c r="J486" s="113"/>
      <c r="K486" s="113"/>
      <c r="L486" s="113"/>
      <c r="M486" s="113">
        <v>1</v>
      </c>
      <c r="N486" s="113"/>
      <c r="O486" s="113"/>
      <c r="P486" s="113"/>
      <c r="Q486" s="113"/>
      <c r="R486" s="113"/>
      <c r="S486" s="113"/>
      <c r="T486" s="113"/>
      <c r="U486" s="113"/>
      <c r="V486" s="113"/>
      <c r="W486" s="113"/>
      <c r="X486" s="113"/>
      <c r="Y486" s="113"/>
      <c r="Z486" s="113"/>
    </row>
    <row r="487" ht="27.75" customHeight="1" spans="1:26">
      <c r="A487" s="328" t="s">
        <v>3020</v>
      </c>
      <c r="B487" s="328" t="s">
        <v>3028</v>
      </c>
      <c r="C487" s="328" t="s">
        <v>2826</v>
      </c>
      <c r="D487" s="328" t="s">
        <v>827</v>
      </c>
      <c r="E487" s="328" t="s">
        <v>3022</v>
      </c>
      <c r="F487" s="328" t="s">
        <v>2827</v>
      </c>
      <c r="G487" s="328" t="s">
        <v>2826</v>
      </c>
      <c r="H487" s="113">
        <v>36.599312</v>
      </c>
      <c r="I487" s="113">
        <v>36.599312</v>
      </c>
      <c r="J487" s="113"/>
      <c r="K487" s="113"/>
      <c r="L487" s="113"/>
      <c r="M487" s="113">
        <v>36.599312</v>
      </c>
      <c r="N487" s="113"/>
      <c r="O487" s="113"/>
      <c r="P487" s="113"/>
      <c r="Q487" s="113"/>
      <c r="R487" s="113"/>
      <c r="S487" s="113"/>
      <c r="T487" s="113"/>
      <c r="U487" s="113"/>
      <c r="V487" s="113"/>
      <c r="W487" s="113"/>
      <c r="X487" s="113"/>
      <c r="Y487" s="113"/>
      <c r="Z487" s="113"/>
    </row>
    <row r="488" ht="27.75" customHeight="1" spans="1:26">
      <c r="A488" s="328" t="s">
        <v>3020</v>
      </c>
      <c r="B488" s="328" t="s">
        <v>3029</v>
      </c>
      <c r="C488" s="328" t="s">
        <v>2820</v>
      </c>
      <c r="D488" s="328" t="s">
        <v>827</v>
      </c>
      <c r="E488" s="328" t="s">
        <v>3022</v>
      </c>
      <c r="F488" s="328" t="s">
        <v>2828</v>
      </c>
      <c r="G488" s="328" t="s">
        <v>2829</v>
      </c>
      <c r="H488" s="113">
        <v>45.74914</v>
      </c>
      <c r="I488" s="113">
        <v>45.74914</v>
      </c>
      <c r="J488" s="113"/>
      <c r="K488" s="113"/>
      <c r="L488" s="113"/>
      <c r="M488" s="113">
        <v>45.74914</v>
      </c>
      <c r="N488" s="113"/>
      <c r="O488" s="113"/>
      <c r="P488" s="113"/>
      <c r="Q488" s="113"/>
      <c r="R488" s="113"/>
      <c r="S488" s="113"/>
      <c r="T488" s="113"/>
      <c r="U488" s="113"/>
      <c r="V488" s="113"/>
      <c r="W488" s="113"/>
      <c r="X488" s="113"/>
      <c r="Y488" s="113"/>
      <c r="Z488" s="113"/>
    </row>
    <row r="489" ht="27.75" customHeight="1" spans="1:26">
      <c r="A489" s="328" t="s">
        <v>3020</v>
      </c>
      <c r="B489" s="328" t="s">
        <v>3030</v>
      </c>
      <c r="C489" s="328" t="s">
        <v>2685</v>
      </c>
      <c r="D489" s="328" t="s">
        <v>1166</v>
      </c>
      <c r="E489" s="328" t="s">
        <v>2876</v>
      </c>
      <c r="F489" s="328" t="s">
        <v>2836</v>
      </c>
      <c r="G489" s="328" t="s">
        <v>2837</v>
      </c>
      <c r="H489" s="113">
        <v>48.96</v>
      </c>
      <c r="I489" s="113">
        <v>48.96</v>
      </c>
      <c r="J489" s="113"/>
      <c r="K489" s="113"/>
      <c r="L489" s="113"/>
      <c r="M489" s="113">
        <v>48.96</v>
      </c>
      <c r="N489" s="113"/>
      <c r="O489" s="113"/>
      <c r="P489" s="113"/>
      <c r="Q489" s="113"/>
      <c r="R489" s="113"/>
      <c r="S489" s="113"/>
      <c r="T489" s="113"/>
      <c r="U489" s="113"/>
      <c r="V489" s="113"/>
      <c r="W489" s="113"/>
      <c r="X489" s="113"/>
      <c r="Y489" s="113"/>
      <c r="Z489" s="113"/>
    </row>
    <row r="490" ht="27.75" customHeight="1" spans="1:26">
      <c r="A490" s="328" t="s">
        <v>3020</v>
      </c>
      <c r="B490" s="328" t="s">
        <v>3030</v>
      </c>
      <c r="C490" s="328" t="s">
        <v>2685</v>
      </c>
      <c r="D490" s="328" t="s">
        <v>827</v>
      </c>
      <c r="E490" s="328" t="s">
        <v>3022</v>
      </c>
      <c r="F490" s="328" t="s">
        <v>2838</v>
      </c>
      <c r="G490" s="328" t="s">
        <v>2839</v>
      </c>
      <c r="H490" s="113">
        <v>170</v>
      </c>
      <c r="I490" s="113">
        <v>170</v>
      </c>
      <c r="J490" s="113"/>
      <c r="K490" s="113"/>
      <c r="L490" s="113"/>
      <c r="M490" s="113">
        <v>170</v>
      </c>
      <c r="N490" s="113"/>
      <c r="O490" s="113"/>
      <c r="P490" s="113"/>
      <c r="Q490" s="113"/>
      <c r="R490" s="113"/>
      <c r="S490" s="113"/>
      <c r="T490" s="113"/>
      <c r="U490" s="113"/>
      <c r="V490" s="113"/>
      <c r="W490" s="113"/>
      <c r="X490" s="113"/>
      <c r="Y490" s="113"/>
      <c r="Z490" s="113"/>
    </row>
    <row r="491" ht="27.75" customHeight="1" spans="1:26">
      <c r="A491" s="328" t="s">
        <v>3020</v>
      </c>
      <c r="B491" s="328" t="s">
        <v>3030</v>
      </c>
      <c r="C491" s="328" t="s">
        <v>2685</v>
      </c>
      <c r="D491" s="328" t="s">
        <v>827</v>
      </c>
      <c r="E491" s="328" t="s">
        <v>3022</v>
      </c>
      <c r="F491" s="328" t="s">
        <v>2838</v>
      </c>
      <c r="G491" s="328" t="s">
        <v>2839</v>
      </c>
      <c r="H491" s="113">
        <v>4.8</v>
      </c>
      <c r="I491" s="113">
        <v>4.8</v>
      </c>
      <c r="J491" s="113"/>
      <c r="K491" s="113"/>
      <c r="L491" s="113"/>
      <c r="M491" s="113">
        <v>4.8</v>
      </c>
      <c r="N491" s="113"/>
      <c r="O491" s="113"/>
      <c r="P491" s="113"/>
      <c r="Q491" s="113"/>
      <c r="R491" s="113"/>
      <c r="S491" s="113"/>
      <c r="T491" s="113"/>
      <c r="U491" s="113"/>
      <c r="V491" s="113"/>
      <c r="W491" s="113"/>
      <c r="X491" s="113"/>
      <c r="Y491" s="113"/>
      <c r="Z491" s="113"/>
    </row>
    <row r="492" ht="27.75" customHeight="1" spans="1:26">
      <c r="A492" s="328" t="s">
        <v>3020</v>
      </c>
      <c r="B492" s="328" t="s">
        <v>3030</v>
      </c>
      <c r="C492" s="328" t="s">
        <v>2685</v>
      </c>
      <c r="D492" s="328" t="s">
        <v>827</v>
      </c>
      <c r="E492" s="328" t="s">
        <v>3022</v>
      </c>
      <c r="F492" s="328" t="s">
        <v>2838</v>
      </c>
      <c r="G492" s="328" t="s">
        <v>2839</v>
      </c>
      <c r="H492" s="113">
        <v>40</v>
      </c>
      <c r="I492" s="113">
        <v>40</v>
      </c>
      <c r="J492" s="113"/>
      <c r="K492" s="113"/>
      <c r="L492" s="113"/>
      <c r="M492" s="113">
        <v>40</v>
      </c>
      <c r="N492" s="113"/>
      <c r="O492" s="113"/>
      <c r="P492" s="113"/>
      <c r="Q492" s="113"/>
      <c r="R492" s="113"/>
      <c r="S492" s="113"/>
      <c r="T492" s="113"/>
      <c r="U492" s="113"/>
      <c r="V492" s="113"/>
      <c r="W492" s="113"/>
      <c r="X492" s="113"/>
      <c r="Y492" s="113"/>
      <c r="Z492" s="113"/>
    </row>
    <row r="493" ht="27.75" customHeight="1" spans="1:26">
      <c r="A493" s="328" t="s">
        <v>3020</v>
      </c>
      <c r="B493" s="328" t="s">
        <v>3030</v>
      </c>
      <c r="C493" s="328" t="s">
        <v>2685</v>
      </c>
      <c r="D493" s="328" t="s">
        <v>827</v>
      </c>
      <c r="E493" s="328" t="s">
        <v>3022</v>
      </c>
      <c r="F493" s="328" t="s">
        <v>2838</v>
      </c>
      <c r="G493" s="328" t="s">
        <v>2839</v>
      </c>
      <c r="H493" s="113">
        <v>6</v>
      </c>
      <c r="I493" s="113">
        <v>6</v>
      </c>
      <c r="J493" s="113"/>
      <c r="K493" s="113"/>
      <c r="L493" s="113"/>
      <c r="M493" s="113">
        <v>6</v>
      </c>
      <c r="N493" s="113"/>
      <c r="O493" s="113"/>
      <c r="P493" s="113"/>
      <c r="Q493" s="113"/>
      <c r="R493" s="113"/>
      <c r="S493" s="113"/>
      <c r="T493" s="113"/>
      <c r="U493" s="113"/>
      <c r="V493" s="113"/>
      <c r="W493" s="113"/>
      <c r="X493" s="113"/>
      <c r="Y493" s="113"/>
      <c r="Z493" s="113"/>
    </row>
    <row r="494" ht="27.75" customHeight="1" spans="1:26">
      <c r="A494" s="328" t="s">
        <v>3020</v>
      </c>
      <c r="B494" s="328" t="s">
        <v>3030</v>
      </c>
      <c r="C494" s="328" t="s">
        <v>2685</v>
      </c>
      <c r="D494" s="328" t="s">
        <v>827</v>
      </c>
      <c r="E494" s="328" t="s">
        <v>3022</v>
      </c>
      <c r="F494" s="328" t="s">
        <v>2838</v>
      </c>
      <c r="G494" s="328" t="s">
        <v>2839</v>
      </c>
      <c r="H494" s="113">
        <v>170</v>
      </c>
      <c r="I494" s="113">
        <v>170</v>
      </c>
      <c r="J494" s="113"/>
      <c r="K494" s="113"/>
      <c r="L494" s="113"/>
      <c r="M494" s="113">
        <v>170</v>
      </c>
      <c r="N494" s="113"/>
      <c r="O494" s="113"/>
      <c r="P494" s="113"/>
      <c r="Q494" s="113"/>
      <c r="R494" s="113"/>
      <c r="S494" s="113"/>
      <c r="T494" s="113"/>
      <c r="U494" s="113"/>
      <c r="V494" s="113"/>
      <c r="W494" s="113"/>
      <c r="X494" s="113"/>
      <c r="Y494" s="113"/>
      <c r="Z494" s="113"/>
    </row>
    <row r="495" ht="27.75" customHeight="1" spans="1:26">
      <c r="A495" s="328" t="s">
        <v>3020</v>
      </c>
      <c r="B495" s="328" t="s">
        <v>3030</v>
      </c>
      <c r="C495" s="328" t="s">
        <v>2685</v>
      </c>
      <c r="D495" s="328" t="s">
        <v>3031</v>
      </c>
      <c r="E495" s="328" t="s">
        <v>3032</v>
      </c>
      <c r="F495" s="328" t="s">
        <v>3018</v>
      </c>
      <c r="G495" s="328" t="s">
        <v>3019</v>
      </c>
      <c r="H495" s="113">
        <v>2</v>
      </c>
      <c r="I495" s="113">
        <v>2</v>
      </c>
      <c r="J495" s="113"/>
      <c r="K495" s="113"/>
      <c r="L495" s="113"/>
      <c r="M495" s="113">
        <v>2</v>
      </c>
      <c r="N495" s="113"/>
      <c r="O495" s="113"/>
      <c r="P495" s="113"/>
      <c r="Q495" s="113"/>
      <c r="R495" s="113"/>
      <c r="S495" s="113"/>
      <c r="T495" s="113"/>
      <c r="U495" s="113"/>
      <c r="V495" s="113"/>
      <c r="W495" s="113"/>
      <c r="X495" s="113"/>
      <c r="Y495" s="113"/>
      <c r="Z495" s="113"/>
    </row>
    <row r="496" ht="21" customHeight="1" spans="1:26">
      <c r="A496" s="350" t="s">
        <v>174</v>
      </c>
      <c r="B496" s="85"/>
      <c r="C496" s="85"/>
      <c r="D496" s="85"/>
      <c r="E496" s="85"/>
      <c r="F496" s="85"/>
      <c r="G496" s="85"/>
      <c r="H496" s="113">
        <v>5132.3</v>
      </c>
      <c r="I496" s="113">
        <v>5132.3</v>
      </c>
      <c r="J496" s="113"/>
      <c r="K496" s="113"/>
      <c r="L496" s="113"/>
      <c r="M496" s="113">
        <v>5132.3</v>
      </c>
      <c r="N496" s="113"/>
      <c r="O496" s="113"/>
      <c r="P496" s="113"/>
      <c r="Q496" s="113"/>
      <c r="R496" s="113"/>
      <c r="S496" s="113"/>
      <c r="T496" s="113"/>
      <c r="U496" s="113"/>
      <c r="V496" s="113"/>
      <c r="W496" s="113"/>
      <c r="X496" s="113"/>
      <c r="Y496" s="113"/>
      <c r="Z496" s="113"/>
    </row>
    <row r="497" ht="21" customHeight="1" spans="1:26">
      <c r="A497" s="350" t="s">
        <v>176</v>
      </c>
      <c r="B497" s="85"/>
      <c r="C497" s="85"/>
      <c r="D497" s="85"/>
      <c r="E497" s="85"/>
      <c r="F497" s="85"/>
      <c r="G497" s="85"/>
      <c r="H497" s="113">
        <v>5132.3</v>
      </c>
      <c r="I497" s="113">
        <v>5132.3</v>
      </c>
      <c r="J497" s="113"/>
      <c r="K497" s="113"/>
      <c r="L497" s="113"/>
      <c r="M497" s="113">
        <v>5132.3</v>
      </c>
      <c r="N497" s="113"/>
      <c r="O497" s="113"/>
      <c r="P497" s="113"/>
      <c r="Q497" s="113"/>
      <c r="R497" s="113"/>
      <c r="S497" s="113"/>
      <c r="T497" s="113"/>
      <c r="U497" s="113"/>
      <c r="V497" s="113"/>
      <c r="W497" s="113"/>
      <c r="X497" s="113"/>
      <c r="Y497" s="113"/>
      <c r="Z497" s="113"/>
    </row>
    <row r="498" ht="27.75" customHeight="1" spans="1:26">
      <c r="A498" s="328" t="s">
        <v>3033</v>
      </c>
      <c r="B498" s="328" t="s">
        <v>3034</v>
      </c>
      <c r="C498" s="328" t="s">
        <v>2867</v>
      </c>
      <c r="D498" s="328" t="s">
        <v>825</v>
      </c>
      <c r="E498" s="328" t="s">
        <v>2955</v>
      </c>
      <c r="F498" s="328" t="s">
        <v>2792</v>
      </c>
      <c r="G498" s="328" t="s">
        <v>2793</v>
      </c>
      <c r="H498" s="113">
        <v>937.1616</v>
      </c>
      <c r="I498" s="113">
        <v>937.1616</v>
      </c>
      <c r="J498" s="113"/>
      <c r="K498" s="113"/>
      <c r="L498" s="113"/>
      <c r="M498" s="113">
        <v>937.1616</v>
      </c>
      <c r="N498" s="113"/>
      <c r="O498" s="113"/>
      <c r="P498" s="113"/>
      <c r="Q498" s="113"/>
      <c r="R498" s="113"/>
      <c r="S498" s="113"/>
      <c r="T498" s="113"/>
      <c r="U498" s="113"/>
      <c r="V498" s="113"/>
      <c r="W498" s="113"/>
      <c r="X498" s="113"/>
      <c r="Y498" s="113"/>
      <c r="Z498" s="113"/>
    </row>
    <row r="499" ht="27.75" customHeight="1" spans="1:26">
      <c r="A499" s="328" t="s">
        <v>3033</v>
      </c>
      <c r="B499" s="328" t="s">
        <v>3034</v>
      </c>
      <c r="C499" s="328" t="s">
        <v>2867</v>
      </c>
      <c r="D499" s="328" t="s">
        <v>825</v>
      </c>
      <c r="E499" s="328" t="s">
        <v>2955</v>
      </c>
      <c r="F499" s="328" t="s">
        <v>2794</v>
      </c>
      <c r="G499" s="328" t="s">
        <v>2795</v>
      </c>
      <c r="H499" s="113">
        <v>427.974576</v>
      </c>
      <c r="I499" s="113">
        <v>427.974576</v>
      </c>
      <c r="J499" s="113"/>
      <c r="K499" s="113"/>
      <c r="L499" s="113"/>
      <c r="M499" s="113">
        <v>427.974576</v>
      </c>
      <c r="N499" s="113"/>
      <c r="O499" s="113"/>
      <c r="P499" s="113"/>
      <c r="Q499" s="113"/>
      <c r="R499" s="113"/>
      <c r="S499" s="113"/>
      <c r="T499" s="113"/>
      <c r="U499" s="113"/>
      <c r="V499" s="113"/>
      <c r="W499" s="113"/>
      <c r="X499" s="113"/>
      <c r="Y499" s="113"/>
      <c r="Z499" s="113"/>
    </row>
    <row r="500" ht="27.75" customHeight="1" spans="1:26">
      <c r="A500" s="328" t="s">
        <v>3033</v>
      </c>
      <c r="B500" s="328" t="s">
        <v>3034</v>
      </c>
      <c r="C500" s="328" t="s">
        <v>2867</v>
      </c>
      <c r="D500" s="328" t="s">
        <v>825</v>
      </c>
      <c r="E500" s="328" t="s">
        <v>2955</v>
      </c>
      <c r="F500" s="328" t="s">
        <v>2796</v>
      </c>
      <c r="G500" s="328" t="s">
        <v>2797</v>
      </c>
      <c r="H500" s="113">
        <v>78.0968</v>
      </c>
      <c r="I500" s="113">
        <v>78.0968</v>
      </c>
      <c r="J500" s="113"/>
      <c r="K500" s="113"/>
      <c r="L500" s="113"/>
      <c r="M500" s="113">
        <v>78.0968</v>
      </c>
      <c r="N500" s="113"/>
      <c r="O500" s="113"/>
      <c r="P500" s="113"/>
      <c r="Q500" s="113"/>
      <c r="R500" s="113"/>
      <c r="S500" s="113"/>
      <c r="T500" s="113"/>
      <c r="U500" s="113"/>
      <c r="V500" s="113"/>
      <c r="W500" s="113"/>
      <c r="X500" s="113"/>
      <c r="Y500" s="113"/>
      <c r="Z500" s="113"/>
    </row>
    <row r="501" ht="27.75" customHeight="1" spans="1:26">
      <c r="A501" s="328" t="s">
        <v>3033</v>
      </c>
      <c r="B501" s="328" t="s">
        <v>3034</v>
      </c>
      <c r="C501" s="328" t="s">
        <v>2867</v>
      </c>
      <c r="D501" s="328" t="s">
        <v>825</v>
      </c>
      <c r="E501" s="328" t="s">
        <v>2955</v>
      </c>
      <c r="F501" s="328" t="s">
        <v>2869</v>
      </c>
      <c r="G501" s="328" t="s">
        <v>2870</v>
      </c>
      <c r="H501" s="113">
        <v>358.2</v>
      </c>
      <c r="I501" s="113">
        <v>358.2</v>
      </c>
      <c r="J501" s="113"/>
      <c r="K501" s="113"/>
      <c r="L501" s="113"/>
      <c r="M501" s="113">
        <v>358.2</v>
      </c>
      <c r="N501" s="113"/>
      <c r="O501" s="113"/>
      <c r="P501" s="113"/>
      <c r="Q501" s="113"/>
      <c r="R501" s="113"/>
      <c r="S501" s="113"/>
      <c r="T501" s="113"/>
      <c r="U501" s="113"/>
      <c r="V501" s="113"/>
      <c r="W501" s="113"/>
      <c r="X501" s="113"/>
      <c r="Y501" s="113"/>
      <c r="Z501" s="113"/>
    </row>
    <row r="502" ht="27.75" customHeight="1" spans="1:26">
      <c r="A502" s="328" t="s">
        <v>3033</v>
      </c>
      <c r="B502" s="328" t="s">
        <v>3034</v>
      </c>
      <c r="C502" s="328" t="s">
        <v>2867</v>
      </c>
      <c r="D502" s="328" t="s">
        <v>825</v>
      </c>
      <c r="E502" s="328" t="s">
        <v>2955</v>
      </c>
      <c r="F502" s="328" t="s">
        <v>2869</v>
      </c>
      <c r="G502" s="328" t="s">
        <v>2870</v>
      </c>
      <c r="H502" s="113">
        <v>537.768</v>
      </c>
      <c r="I502" s="113">
        <v>537.768</v>
      </c>
      <c r="J502" s="113"/>
      <c r="K502" s="113"/>
      <c r="L502" s="113"/>
      <c r="M502" s="113">
        <v>537.768</v>
      </c>
      <c r="N502" s="113"/>
      <c r="O502" s="113"/>
      <c r="P502" s="113"/>
      <c r="Q502" s="113"/>
      <c r="R502" s="113"/>
      <c r="S502" s="113"/>
      <c r="T502" s="113"/>
      <c r="U502" s="113"/>
      <c r="V502" s="113"/>
      <c r="W502" s="113"/>
      <c r="X502" s="113"/>
      <c r="Y502" s="113"/>
      <c r="Z502" s="113"/>
    </row>
    <row r="503" ht="27.75" customHeight="1" spans="1:26">
      <c r="A503" s="328" t="s">
        <v>3033</v>
      </c>
      <c r="B503" s="328" t="s">
        <v>3035</v>
      </c>
      <c r="C503" s="328" t="s">
        <v>2799</v>
      </c>
      <c r="D503" s="328" t="s">
        <v>1170</v>
      </c>
      <c r="E503" s="328" t="s">
        <v>2800</v>
      </c>
      <c r="F503" s="328" t="s">
        <v>2801</v>
      </c>
      <c r="G503" s="328" t="s">
        <v>2802</v>
      </c>
      <c r="H503" s="113">
        <v>304.178588</v>
      </c>
      <c r="I503" s="113">
        <v>304.178588</v>
      </c>
      <c r="J503" s="113"/>
      <c r="K503" s="113"/>
      <c r="L503" s="113"/>
      <c r="M503" s="113">
        <v>304.178588</v>
      </c>
      <c r="N503" s="113"/>
      <c r="O503" s="113"/>
      <c r="P503" s="113"/>
      <c r="Q503" s="113"/>
      <c r="R503" s="113"/>
      <c r="S503" s="113"/>
      <c r="T503" s="113"/>
      <c r="U503" s="113"/>
      <c r="V503" s="113"/>
      <c r="W503" s="113"/>
      <c r="X503" s="113"/>
      <c r="Y503" s="113"/>
      <c r="Z503" s="113"/>
    </row>
    <row r="504" ht="27.75" customHeight="1" spans="1:26">
      <c r="A504" s="328" t="s">
        <v>3033</v>
      </c>
      <c r="B504" s="328" t="s">
        <v>3035</v>
      </c>
      <c r="C504" s="328" t="s">
        <v>2799</v>
      </c>
      <c r="D504" s="328" t="s">
        <v>1434</v>
      </c>
      <c r="E504" s="328" t="s">
        <v>2968</v>
      </c>
      <c r="F504" s="328" t="s">
        <v>2804</v>
      </c>
      <c r="G504" s="328" t="s">
        <v>2805</v>
      </c>
      <c r="H504" s="113">
        <v>190.111618</v>
      </c>
      <c r="I504" s="113">
        <v>190.111618</v>
      </c>
      <c r="J504" s="113"/>
      <c r="K504" s="113"/>
      <c r="L504" s="113"/>
      <c r="M504" s="113">
        <v>190.111618</v>
      </c>
      <c r="N504" s="113"/>
      <c r="O504" s="113"/>
      <c r="P504" s="113"/>
      <c r="Q504" s="113"/>
      <c r="R504" s="113"/>
      <c r="S504" s="113"/>
      <c r="T504" s="113"/>
      <c r="U504" s="113"/>
      <c r="V504" s="113"/>
      <c r="W504" s="113"/>
      <c r="X504" s="113"/>
      <c r="Y504" s="113"/>
      <c r="Z504" s="113"/>
    </row>
    <row r="505" ht="27.75" customHeight="1" spans="1:26">
      <c r="A505" s="328" t="s">
        <v>3033</v>
      </c>
      <c r="B505" s="328" t="s">
        <v>3035</v>
      </c>
      <c r="C505" s="328" t="s">
        <v>2799</v>
      </c>
      <c r="D505" s="328" t="s">
        <v>1438</v>
      </c>
      <c r="E505" s="328" t="s">
        <v>2806</v>
      </c>
      <c r="F505" s="328" t="s">
        <v>2804</v>
      </c>
      <c r="G505" s="328" t="s">
        <v>2805</v>
      </c>
      <c r="H505" s="113">
        <v>4.2387</v>
      </c>
      <c r="I505" s="113">
        <v>4.2387</v>
      </c>
      <c r="J505" s="113"/>
      <c r="K505" s="113"/>
      <c r="L505" s="113"/>
      <c r="M505" s="113">
        <v>4.2387</v>
      </c>
      <c r="N505" s="113"/>
      <c r="O505" s="113"/>
      <c r="P505" s="113"/>
      <c r="Q505" s="113"/>
      <c r="R505" s="113"/>
      <c r="S505" s="113"/>
      <c r="T505" s="113"/>
      <c r="U505" s="113"/>
      <c r="V505" s="113"/>
      <c r="W505" s="113"/>
      <c r="X505" s="113"/>
      <c r="Y505" s="113"/>
      <c r="Z505" s="113"/>
    </row>
    <row r="506" ht="27.75" customHeight="1" spans="1:26">
      <c r="A506" s="328" t="s">
        <v>3033</v>
      </c>
      <c r="B506" s="328" t="s">
        <v>3035</v>
      </c>
      <c r="C506" s="328" t="s">
        <v>2799</v>
      </c>
      <c r="D506" s="328" t="s">
        <v>825</v>
      </c>
      <c r="E506" s="328" t="s">
        <v>2955</v>
      </c>
      <c r="F506" s="328" t="s">
        <v>2807</v>
      </c>
      <c r="G506" s="328" t="s">
        <v>2808</v>
      </c>
      <c r="H506" s="113">
        <v>68.167409</v>
      </c>
      <c r="I506" s="113">
        <v>68.167409</v>
      </c>
      <c r="J506" s="113"/>
      <c r="K506" s="113"/>
      <c r="L506" s="113"/>
      <c r="M506" s="113">
        <v>68.167409</v>
      </c>
      <c r="N506" s="113"/>
      <c r="O506" s="113"/>
      <c r="P506" s="113"/>
      <c r="Q506" s="113"/>
      <c r="R506" s="113"/>
      <c r="S506" s="113"/>
      <c r="T506" s="113"/>
      <c r="U506" s="113"/>
      <c r="V506" s="113"/>
      <c r="W506" s="113"/>
      <c r="X506" s="113"/>
      <c r="Y506" s="113"/>
      <c r="Z506" s="113"/>
    </row>
    <row r="507" ht="27.75" customHeight="1" spans="1:26">
      <c r="A507" s="328" t="s">
        <v>3033</v>
      </c>
      <c r="B507" s="328" t="s">
        <v>3035</v>
      </c>
      <c r="C507" s="328" t="s">
        <v>2799</v>
      </c>
      <c r="D507" s="328" t="s">
        <v>1438</v>
      </c>
      <c r="E507" s="328" t="s">
        <v>2806</v>
      </c>
      <c r="F507" s="328" t="s">
        <v>2809</v>
      </c>
      <c r="G507" s="328" t="s">
        <v>2810</v>
      </c>
      <c r="H507" s="113">
        <v>2.261104</v>
      </c>
      <c r="I507" s="113">
        <v>2.261104</v>
      </c>
      <c r="J507" s="113"/>
      <c r="K507" s="113"/>
      <c r="L507" s="113"/>
      <c r="M507" s="113">
        <v>2.261104</v>
      </c>
      <c r="N507" s="113"/>
      <c r="O507" s="113"/>
      <c r="P507" s="113"/>
      <c r="Q507" s="113"/>
      <c r="R507" s="113"/>
      <c r="S507" s="113"/>
      <c r="T507" s="113"/>
      <c r="U507" s="113"/>
      <c r="V507" s="113"/>
      <c r="W507" s="113"/>
      <c r="X507" s="113"/>
      <c r="Y507" s="113"/>
      <c r="Z507" s="113"/>
    </row>
    <row r="508" ht="27.75" customHeight="1" spans="1:26">
      <c r="A508" s="328" t="s">
        <v>3033</v>
      </c>
      <c r="B508" s="328" t="s">
        <v>3035</v>
      </c>
      <c r="C508" s="328" t="s">
        <v>2799</v>
      </c>
      <c r="D508" s="328" t="s">
        <v>1438</v>
      </c>
      <c r="E508" s="328" t="s">
        <v>2806</v>
      </c>
      <c r="F508" s="328" t="s">
        <v>2809</v>
      </c>
      <c r="G508" s="328" t="s">
        <v>2810</v>
      </c>
      <c r="H508" s="113">
        <v>22.611042</v>
      </c>
      <c r="I508" s="113">
        <v>22.611042</v>
      </c>
      <c r="J508" s="113"/>
      <c r="K508" s="113"/>
      <c r="L508" s="113"/>
      <c r="M508" s="113">
        <v>22.611042</v>
      </c>
      <c r="N508" s="113"/>
      <c r="O508" s="113"/>
      <c r="P508" s="113"/>
      <c r="Q508" s="113"/>
      <c r="R508" s="113"/>
      <c r="S508" s="113"/>
      <c r="T508" s="113"/>
      <c r="U508" s="113"/>
      <c r="V508" s="113"/>
      <c r="W508" s="113"/>
      <c r="X508" s="113"/>
      <c r="Y508" s="113"/>
      <c r="Z508" s="113"/>
    </row>
    <row r="509" ht="27.75" customHeight="1" spans="1:26">
      <c r="A509" s="328" t="s">
        <v>3033</v>
      </c>
      <c r="B509" s="328" t="s">
        <v>3035</v>
      </c>
      <c r="C509" s="328" t="s">
        <v>2799</v>
      </c>
      <c r="D509" s="328" t="s">
        <v>1319</v>
      </c>
      <c r="E509" s="328" t="s">
        <v>2969</v>
      </c>
      <c r="F509" s="328" t="s">
        <v>2809</v>
      </c>
      <c r="G509" s="328" t="s">
        <v>2810</v>
      </c>
      <c r="H509" s="113">
        <v>17.018562</v>
      </c>
      <c r="I509" s="113">
        <v>17.018562</v>
      </c>
      <c r="J509" s="113"/>
      <c r="K509" s="113"/>
      <c r="L509" s="113"/>
      <c r="M509" s="113">
        <v>17.018562</v>
      </c>
      <c r="N509" s="113"/>
      <c r="O509" s="113"/>
      <c r="P509" s="113"/>
      <c r="Q509" s="113"/>
      <c r="R509" s="113"/>
      <c r="S509" s="113"/>
      <c r="T509" s="113"/>
      <c r="U509" s="113"/>
      <c r="V509" s="113"/>
      <c r="W509" s="113"/>
      <c r="X509" s="113"/>
      <c r="Y509" s="113"/>
      <c r="Z509" s="113"/>
    </row>
    <row r="510" ht="27.75" customHeight="1" spans="1:26">
      <c r="A510" s="328" t="s">
        <v>3033</v>
      </c>
      <c r="B510" s="328" t="s">
        <v>3036</v>
      </c>
      <c r="C510" s="328" t="s">
        <v>2812</v>
      </c>
      <c r="D510" s="328" t="s">
        <v>2299</v>
      </c>
      <c r="E510" s="328" t="s">
        <v>2812</v>
      </c>
      <c r="F510" s="328" t="s">
        <v>2813</v>
      </c>
      <c r="G510" s="328" t="s">
        <v>2812</v>
      </c>
      <c r="H510" s="113">
        <v>228.133941</v>
      </c>
      <c r="I510" s="113">
        <v>228.133941</v>
      </c>
      <c r="J510" s="113"/>
      <c r="K510" s="113"/>
      <c r="L510" s="113"/>
      <c r="M510" s="113">
        <v>228.133941</v>
      </c>
      <c r="N510" s="113"/>
      <c r="O510" s="113"/>
      <c r="P510" s="113"/>
      <c r="Q510" s="113"/>
      <c r="R510" s="113"/>
      <c r="S510" s="113"/>
      <c r="T510" s="113"/>
      <c r="U510" s="113"/>
      <c r="V510" s="113"/>
      <c r="W510" s="113"/>
      <c r="X510" s="113"/>
      <c r="Y510" s="113"/>
      <c r="Z510" s="113"/>
    </row>
    <row r="511" ht="27.75" customHeight="1" spans="1:26">
      <c r="A511" s="328" t="s">
        <v>3033</v>
      </c>
      <c r="B511" s="328" t="s">
        <v>3037</v>
      </c>
      <c r="C511" s="328" t="s">
        <v>2815</v>
      </c>
      <c r="D511" s="328" t="s">
        <v>825</v>
      </c>
      <c r="E511" s="328" t="s">
        <v>2955</v>
      </c>
      <c r="F511" s="328" t="s">
        <v>2816</v>
      </c>
      <c r="G511" s="328" t="s">
        <v>2815</v>
      </c>
      <c r="H511" s="113">
        <v>27.1344</v>
      </c>
      <c r="I511" s="113">
        <v>27.1344</v>
      </c>
      <c r="J511" s="113"/>
      <c r="K511" s="113"/>
      <c r="L511" s="113"/>
      <c r="M511" s="113">
        <v>27.1344</v>
      </c>
      <c r="N511" s="113"/>
      <c r="O511" s="113"/>
      <c r="P511" s="113"/>
      <c r="Q511" s="113"/>
      <c r="R511" s="113"/>
      <c r="S511" s="113"/>
      <c r="T511" s="113"/>
      <c r="U511" s="113"/>
      <c r="V511" s="113"/>
      <c r="W511" s="113"/>
      <c r="X511" s="113"/>
      <c r="Y511" s="113"/>
      <c r="Z511" s="113"/>
    </row>
    <row r="512" ht="27.75" customHeight="1" spans="1:26">
      <c r="A512" s="328" t="s">
        <v>3033</v>
      </c>
      <c r="B512" s="328" t="s">
        <v>3037</v>
      </c>
      <c r="C512" s="328" t="s">
        <v>2815</v>
      </c>
      <c r="D512" s="328" t="s">
        <v>825</v>
      </c>
      <c r="E512" s="328" t="s">
        <v>2955</v>
      </c>
      <c r="F512" s="328" t="s">
        <v>2816</v>
      </c>
      <c r="G512" s="328" t="s">
        <v>2815</v>
      </c>
      <c r="H512" s="113">
        <v>563.2452</v>
      </c>
      <c r="I512" s="113">
        <v>563.2452</v>
      </c>
      <c r="J512" s="113"/>
      <c r="K512" s="113"/>
      <c r="L512" s="113"/>
      <c r="M512" s="113">
        <v>563.2452</v>
      </c>
      <c r="N512" s="113"/>
      <c r="O512" s="113"/>
      <c r="P512" s="113"/>
      <c r="Q512" s="113"/>
      <c r="R512" s="113"/>
      <c r="S512" s="113"/>
      <c r="T512" s="113"/>
      <c r="U512" s="113"/>
      <c r="V512" s="113"/>
      <c r="W512" s="113"/>
      <c r="X512" s="113"/>
      <c r="Y512" s="113"/>
      <c r="Z512" s="113"/>
    </row>
    <row r="513" ht="27.75" customHeight="1" spans="1:26">
      <c r="A513" s="328" t="s">
        <v>3033</v>
      </c>
      <c r="B513" s="328" t="s">
        <v>3037</v>
      </c>
      <c r="C513" s="328" t="s">
        <v>2815</v>
      </c>
      <c r="D513" s="328" t="s">
        <v>825</v>
      </c>
      <c r="E513" s="328" t="s">
        <v>2955</v>
      </c>
      <c r="F513" s="328" t="s">
        <v>2816</v>
      </c>
      <c r="G513" s="328" t="s">
        <v>2815</v>
      </c>
      <c r="H513" s="113">
        <v>119.397015</v>
      </c>
      <c r="I513" s="113">
        <v>119.397015</v>
      </c>
      <c r="J513" s="113"/>
      <c r="K513" s="113"/>
      <c r="L513" s="113"/>
      <c r="M513" s="113">
        <v>119.397015</v>
      </c>
      <c r="N513" s="113"/>
      <c r="O513" s="113"/>
      <c r="P513" s="113"/>
      <c r="Q513" s="113"/>
      <c r="R513" s="113"/>
      <c r="S513" s="113"/>
      <c r="T513" s="113"/>
      <c r="U513" s="113"/>
      <c r="V513" s="113"/>
      <c r="W513" s="113"/>
      <c r="X513" s="113"/>
      <c r="Y513" s="113"/>
      <c r="Z513" s="113"/>
    </row>
    <row r="514" ht="27.75" customHeight="1" spans="1:26">
      <c r="A514" s="328" t="s">
        <v>3033</v>
      </c>
      <c r="B514" s="328" t="s">
        <v>3037</v>
      </c>
      <c r="C514" s="328" t="s">
        <v>2815</v>
      </c>
      <c r="D514" s="328" t="s">
        <v>825</v>
      </c>
      <c r="E514" s="328" t="s">
        <v>2955</v>
      </c>
      <c r="F514" s="328" t="s">
        <v>2816</v>
      </c>
      <c r="G514" s="328" t="s">
        <v>2815</v>
      </c>
      <c r="H514" s="113">
        <v>34.8</v>
      </c>
      <c r="I514" s="113">
        <v>34.8</v>
      </c>
      <c r="J514" s="113"/>
      <c r="K514" s="113"/>
      <c r="L514" s="113"/>
      <c r="M514" s="113">
        <v>34.8</v>
      </c>
      <c r="N514" s="113"/>
      <c r="O514" s="113"/>
      <c r="P514" s="113"/>
      <c r="Q514" s="113"/>
      <c r="R514" s="113"/>
      <c r="S514" s="113"/>
      <c r="T514" s="113"/>
      <c r="U514" s="113"/>
      <c r="V514" s="113"/>
      <c r="W514" s="113"/>
      <c r="X514" s="113"/>
      <c r="Y514" s="113"/>
      <c r="Z514" s="113"/>
    </row>
    <row r="515" ht="27.75" customHeight="1" spans="1:26">
      <c r="A515" s="328" t="s">
        <v>3033</v>
      </c>
      <c r="B515" s="328" t="s">
        <v>3038</v>
      </c>
      <c r="C515" s="328" t="s">
        <v>2768</v>
      </c>
      <c r="D515" s="328" t="s">
        <v>825</v>
      </c>
      <c r="E515" s="328" t="s">
        <v>2955</v>
      </c>
      <c r="F515" s="328" t="s">
        <v>2824</v>
      </c>
      <c r="G515" s="328" t="s">
        <v>2768</v>
      </c>
      <c r="H515" s="113">
        <v>1</v>
      </c>
      <c r="I515" s="113">
        <v>1</v>
      </c>
      <c r="J515" s="113"/>
      <c r="K515" s="113"/>
      <c r="L515" s="113"/>
      <c r="M515" s="113">
        <v>1</v>
      </c>
      <c r="N515" s="113"/>
      <c r="O515" s="113"/>
      <c r="P515" s="113"/>
      <c r="Q515" s="113"/>
      <c r="R515" s="113"/>
      <c r="S515" s="113"/>
      <c r="T515" s="113"/>
      <c r="U515" s="113"/>
      <c r="V515" s="113"/>
      <c r="W515" s="113"/>
      <c r="X515" s="113"/>
      <c r="Y515" s="113"/>
      <c r="Z515" s="113"/>
    </row>
    <row r="516" ht="27.75" customHeight="1" spans="1:26">
      <c r="A516" s="328" t="s">
        <v>3033</v>
      </c>
      <c r="B516" s="328" t="s">
        <v>3039</v>
      </c>
      <c r="C516" s="328" t="s">
        <v>2826</v>
      </c>
      <c r="D516" s="328" t="s">
        <v>825</v>
      </c>
      <c r="E516" s="328" t="s">
        <v>2955</v>
      </c>
      <c r="F516" s="328" t="s">
        <v>2827</v>
      </c>
      <c r="G516" s="328" t="s">
        <v>2826</v>
      </c>
      <c r="H516" s="113">
        <v>45.222084</v>
      </c>
      <c r="I516" s="113">
        <v>45.222084</v>
      </c>
      <c r="J516" s="113"/>
      <c r="K516" s="113"/>
      <c r="L516" s="113"/>
      <c r="M516" s="113">
        <v>45.222084</v>
      </c>
      <c r="N516" s="113"/>
      <c r="O516" s="113"/>
      <c r="P516" s="113"/>
      <c r="Q516" s="113"/>
      <c r="R516" s="113"/>
      <c r="S516" s="113"/>
      <c r="T516" s="113"/>
      <c r="U516" s="113"/>
      <c r="V516" s="113"/>
      <c r="W516" s="113"/>
      <c r="X516" s="113"/>
      <c r="Y516" s="113"/>
      <c r="Z516" s="113"/>
    </row>
    <row r="517" ht="27.75" customHeight="1" spans="1:26">
      <c r="A517" s="328" t="s">
        <v>3033</v>
      </c>
      <c r="B517" s="328" t="s">
        <v>3040</v>
      </c>
      <c r="C517" s="328" t="s">
        <v>2820</v>
      </c>
      <c r="D517" s="328" t="s">
        <v>825</v>
      </c>
      <c r="E517" s="328" t="s">
        <v>2955</v>
      </c>
      <c r="F517" s="328" t="s">
        <v>2828</v>
      </c>
      <c r="G517" s="328" t="s">
        <v>2829</v>
      </c>
      <c r="H517" s="113">
        <v>56.527604</v>
      </c>
      <c r="I517" s="113">
        <v>56.527604</v>
      </c>
      <c r="J517" s="113"/>
      <c r="K517" s="113"/>
      <c r="L517" s="113"/>
      <c r="M517" s="113">
        <v>56.527604</v>
      </c>
      <c r="N517" s="113"/>
      <c r="O517" s="113"/>
      <c r="P517" s="113"/>
      <c r="Q517" s="113"/>
      <c r="R517" s="113"/>
      <c r="S517" s="113"/>
      <c r="T517" s="113"/>
      <c r="U517" s="113"/>
      <c r="V517" s="113"/>
      <c r="W517" s="113"/>
      <c r="X517" s="113"/>
      <c r="Y517" s="113"/>
      <c r="Z517" s="113"/>
    </row>
    <row r="518" ht="27.75" customHeight="1" spans="1:26">
      <c r="A518" s="328" t="s">
        <v>3033</v>
      </c>
      <c r="B518" s="328" t="s">
        <v>3041</v>
      </c>
      <c r="C518" s="328" t="s">
        <v>2685</v>
      </c>
      <c r="D518" s="328" t="s">
        <v>1166</v>
      </c>
      <c r="E518" s="328" t="s">
        <v>2876</v>
      </c>
      <c r="F518" s="328" t="s">
        <v>2836</v>
      </c>
      <c r="G518" s="328" t="s">
        <v>2837</v>
      </c>
      <c r="H518" s="113">
        <v>127.308</v>
      </c>
      <c r="I518" s="113">
        <v>127.308</v>
      </c>
      <c r="J518" s="113"/>
      <c r="K518" s="113"/>
      <c r="L518" s="113"/>
      <c r="M518" s="113">
        <v>127.308</v>
      </c>
      <c r="N518" s="113"/>
      <c r="O518" s="113"/>
      <c r="P518" s="113"/>
      <c r="Q518" s="113"/>
      <c r="R518" s="113"/>
      <c r="S518" s="113"/>
      <c r="T518" s="113"/>
      <c r="U518" s="113"/>
      <c r="V518" s="113"/>
      <c r="W518" s="113"/>
      <c r="X518" s="113"/>
      <c r="Y518" s="113"/>
      <c r="Z518" s="113"/>
    </row>
    <row r="519" ht="27.75" customHeight="1" spans="1:26">
      <c r="A519" s="328" t="s">
        <v>3033</v>
      </c>
      <c r="B519" s="328" t="s">
        <v>3041</v>
      </c>
      <c r="C519" s="328" t="s">
        <v>2685</v>
      </c>
      <c r="D519" s="328" t="s">
        <v>823</v>
      </c>
      <c r="E519" s="328" t="s">
        <v>3042</v>
      </c>
      <c r="F519" s="328" t="s">
        <v>3018</v>
      </c>
      <c r="G519" s="328" t="s">
        <v>3019</v>
      </c>
      <c r="H519" s="113">
        <v>129</v>
      </c>
      <c r="I519" s="113">
        <v>39</v>
      </c>
      <c r="J519" s="113"/>
      <c r="K519" s="113"/>
      <c r="L519" s="113"/>
      <c r="M519" s="113">
        <v>39</v>
      </c>
      <c r="N519" s="113"/>
      <c r="O519" s="113"/>
      <c r="P519" s="113"/>
      <c r="Q519" s="113"/>
      <c r="R519" s="113"/>
      <c r="S519" s="113"/>
      <c r="T519" s="113">
        <v>90</v>
      </c>
      <c r="U519" s="113"/>
      <c r="V519" s="113"/>
      <c r="W519" s="113"/>
      <c r="X519" s="113"/>
      <c r="Y519" s="113"/>
      <c r="Z519" s="113"/>
    </row>
    <row r="520" ht="27.75" customHeight="1" spans="1:26">
      <c r="A520" s="328" t="s">
        <v>3033</v>
      </c>
      <c r="B520" s="328" t="s">
        <v>3041</v>
      </c>
      <c r="C520" s="328" t="s">
        <v>2685</v>
      </c>
      <c r="D520" s="328" t="s">
        <v>825</v>
      </c>
      <c r="E520" s="328" t="s">
        <v>2955</v>
      </c>
      <c r="F520" s="328" t="s">
        <v>2838</v>
      </c>
      <c r="G520" s="328" t="s">
        <v>2839</v>
      </c>
      <c r="H520" s="113">
        <v>14.28</v>
      </c>
      <c r="I520" s="113">
        <v>14.28</v>
      </c>
      <c r="J520" s="113"/>
      <c r="K520" s="113"/>
      <c r="L520" s="113"/>
      <c r="M520" s="113">
        <v>14.28</v>
      </c>
      <c r="N520" s="113"/>
      <c r="O520" s="113"/>
      <c r="P520" s="113"/>
      <c r="Q520" s="113"/>
      <c r="R520" s="113"/>
      <c r="S520" s="113"/>
      <c r="T520" s="113"/>
      <c r="U520" s="113"/>
      <c r="V520" s="113"/>
      <c r="W520" s="113"/>
      <c r="X520" s="113"/>
      <c r="Y520" s="113"/>
      <c r="Z520" s="113"/>
    </row>
    <row r="521" ht="27.75" customHeight="1" spans="1:26">
      <c r="A521" s="328" t="s">
        <v>3033</v>
      </c>
      <c r="B521" s="328" t="s">
        <v>3041</v>
      </c>
      <c r="C521" s="328" t="s">
        <v>2685</v>
      </c>
      <c r="D521" s="328" t="s">
        <v>825</v>
      </c>
      <c r="E521" s="328" t="s">
        <v>2955</v>
      </c>
      <c r="F521" s="328" t="s">
        <v>2838</v>
      </c>
      <c r="G521" s="328" t="s">
        <v>2839</v>
      </c>
      <c r="H521" s="113">
        <v>532.899957</v>
      </c>
      <c r="I521" s="113">
        <v>532.899957</v>
      </c>
      <c r="J521" s="113"/>
      <c r="K521" s="113"/>
      <c r="L521" s="113"/>
      <c r="M521" s="113">
        <v>532.899957</v>
      </c>
      <c r="N521" s="113"/>
      <c r="O521" s="113"/>
      <c r="P521" s="113"/>
      <c r="Q521" s="113"/>
      <c r="R521" s="113"/>
      <c r="S521" s="113"/>
      <c r="T521" s="113"/>
      <c r="U521" s="113"/>
      <c r="V521" s="113"/>
      <c r="W521" s="113"/>
      <c r="X521" s="113"/>
      <c r="Y521" s="113"/>
      <c r="Z521" s="113"/>
    </row>
    <row r="522" ht="27.75" customHeight="1" spans="1:26">
      <c r="A522" s="328" t="s">
        <v>3033</v>
      </c>
      <c r="B522" s="328" t="s">
        <v>3041</v>
      </c>
      <c r="C522" s="328" t="s">
        <v>2685</v>
      </c>
      <c r="D522" s="328" t="s">
        <v>825</v>
      </c>
      <c r="E522" s="328" t="s">
        <v>2955</v>
      </c>
      <c r="F522" s="328" t="s">
        <v>2838</v>
      </c>
      <c r="G522" s="328" t="s">
        <v>2839</v>
      </c>
      <c r="H522" s="113">
        <v>375.885</v>
      </c>
      <c r="I522" s="113">
        <v>375.885</v>
      </c>
      <c r="J522" s="113"/>
      <c r="K522" s="113"/>
      <c r="L522" s="113"/>
      <c r="M522" s="113">
        <v>375.885</v>
      </c>
      <c r="N522" s="113"/>
      <c r="O522" s="113"/>
      <c r="P522" s="113"/>
      <c r="Q522" s="113"/>
      <c r="R522" s="113"/>
      <c r="S522" s="113"/>
      <c r="T522" s="113"/>
      <c r="U522" s="113"/>
      <c r="V522" s="113"/>
      <c r="W522" s="113"/>
      <c r="X522" s="113"/>
      <c r="Y522" s="113"/>
      <c r="Z522" s="113"/>
    </row>
    <row r="523" ht="27.75" customHeight="1" spans="1:26">
      <c r="A523" s="328" t="s">
        <v>3033</v>
      </c>
      <c r="B523" s="328" t="s">
        <v>3041</v>
      </c>
      <c r="C523" s="328" t="s">
        <v>2685</v>
      </c>
      <c r="D523" s="328" t="s">
        <v>1209</v>
      </c>
      <c r="E523" s="328" t="s">
        <v>3043</v>
      </c>
      <c r="F523" s="328" t="s">
        <v>2838</v>
      </c>
      <c r="G523" s="328" t="s">
        <v>2839</v>
      </c>
      <c r="H523" s="113">
        <v>19.6788</v>
      </c>
      <c r="I523" s="113">
        <v>19.6788</v>
      </c>
      <c r="J523" s="113"/>
      <c r="K523" s="113"/>
      <c r="L523" s="113"/>
      <c r="M523" s="113">
        <v>19.6788</v>
      </c>
      <c r="N523" s="113"/>
      <c r="O523" s="113"/>
      <c r="P523" s="113"/>
      <c r="Q523" s="113"/>
      <c r="R523" s="113"/>
      <c r="S523" s="113"/>
      <c r="T523" s="113"/>
      <c r="U523" s="113"/>
      <c r="V523" s="113"/>
      <c r="W523" s="113"/>
      <c r="X523" s="113"/>
      <c r="Y523" s="113"/>
      <c r="Z523" s="113"/>
    </row>
    <row r="524" ht="21" customHeight="1" spans="1:26">
      <c r="A524" s="350" t="s">
        <v>178</v>
      </c>
      <c r="B524" s="85"/>
      <c r="C524" s="85"/>
      <c r="D524" s="85"/>
      <c r="E524" s="85"/>
      <c r="F524" s="85"/>
      <c r="G524" s="85"/>
      <c r="H524" s="113">
        <v>1945</v>
      </c>
      <c r="I524" s="113">
        <v>1855</v>
      </c>
      <c r="J524" s="113"/>
      <c r="K524" s="113"/>
      <c r="L524" s="113"/>
      <c r="M524" s="113">
        <v>1855</v>
      </c>
      <c r="N524" s="113"/>
      <c r="O524" s="113"/>
      <c r="P524" s="113"/>
      <c r="Q524" s="113"/>
      <c r="R524" s="113"/>
      <c r="S524" s="113"/>
      <c r="T524" s="113">
        <v>90</v>
      </c>
      <c r="U524" s="113"/>
      <c r="V524" s="113"/>
      <c r="W524" s="113"/>
      <c r="X524" s="113"/>
      <c r="Y524" s="113"/>
      <c r="Z524" s="113"/>
    </row>
    <row r="525" ht="21" customHeight="1" spans="1:26">
      <c r="A525" s="350" t="s">
        <v>180</v>
      </c>
      <c r="B525" s="85"/>
      <c r="C525" s="85"/>
      <c r="D525" s="85"/>
      <c r="E525" s="85"/>
      <c r="F525" s="85"/>
      <c r="G525" s="85"/>
      <c r="H525" s="113">
        <v>1945</v>
      </c>
      <c r="I525" s="113">
        <v>1855</v>
      </c>
      <c r="J525" s="113"/>
      <c r="K525" s="113"/>
      <c r="L525" s="113"/>
      <c r="M525" s="113">
        <v>1855</v>
      </c>
      <c r="N525" s="113"/>
      <c r="O525" s="113"/>
      <c r="P525" s="113"/>
      <c r="Q525" s="113"/>
      <c r="R525" s="113"/>
      <c r="S525" s="113"/>
      <c r="T525" s="113">
        <v>90</v>
      </c>
      <c r="U525" s="113"/>
      <c r="V525" s="113"/>
      <c r="W525" s="113"/>
      <c r="X525" s="113"/>
      <c r="Y525" s="113"/>
      <c r="Z525" s="113"/>
    </row>
    <row r="526" ht="27.75" customHeight="1" spans="1:26">
      <c r="A526" s="328" t="s">
        <v>3044</v>
      </c>
      <c r="B526" s="328" t="s">
        <v>3045</v>
      </c>
      <c r="C526" s="328" t="s">
        <v>2815</v>
      </c>
      <c r="D526" s="328" t="s">
        <v>827</v>
      </c>
      <c r="E526" s="328" t="s">
        <v>3022</v>
      </c>
      <c r="F526" s="328" t="s">
        <v>2816</v>
      </c>
      <c r="G526" s="328" t="s">
        <v>2815</v>
      </c>
      <c r="H526" s="113">
        <v>1336.0008</v>
      </c>
      <c r="I526" s="113">
        <v>1336.0008</v>
      </c>
      <c r="J526" s="113"/>
      <c r="K526" s="113"/>
      <c r="L526" s="113"/>
      <c r="M526" s="113">
        <v>1336.0008</v>
      </c>
      <c r="N526" s="113"/>
      <c r="O526" s="113"/>
      <c r="P526" s="113"/>
      <c r="Q526" s="113"/>
      <c r="R526" s="113"/>
      <c r="S526" s="113"/>
      <c r="T526" s="113"/>
      <c r="U526" s="113"/>
      <c r="V526" s="113"/>
      <c r="W526" s="113"/>
      <c r="X526" s="113"/>
      <c r="Y526" s="113"/>
      <c r="Z526" s="113"/>
    </row>
    <row r="527" ht="27.75" customHeight="1" spans="1:26">
      <c r="A527" s="328" t="s">
        <v>3044</v>
      </c>
      <c r="B527" s="328" t="s">
        <v>3046</v>
      </c>
      <c r="C527" s="328" t="s">
        <v>2818</v>
      </c>
      <c r="D527" s="328" t="s">
        <v>827</v>
      </c>
      <c r="E527" s="328" t="s">
        <v>3022</v>
      </c>
      <c r="F527" s="328" t="s">
        <v>2816</v>
      </c>
      <c r="G527" s="328" t="s">
        <v>2815</v>
      </c>
      <c r="H527" s="113">
        <v>25</v>
      </c>
      <c r="I527" s="113">
        <v>25</v>
      </c>
      <c r="J527" s="113"/>
      <c r="K527" s="113"/>
      <c r="L527" s="113"/>
      <c r="M527" s="113">
        <v>25</v>
      </c>
      <c r="N527" s="113"/>
      <c r="O527" s="113"/>
      <c r="P527" s="113"/>
      <c r="Q527" s="113"/>
      <c r="R527" s="113"/>
      <c r="S527" s="113"/>
      <c r="T527" s="113"/>
      <c r="U527" s="113"/>
      <c r="V527" s="113"/>
      <c r="W527" s="113"/>
      <c r="X527" s="113"/>
      <c r="Y527" s="113"/>
      <c r="Z527" s="113"/>
    </row>
    <row r="528" ht="27.75" customHeight="1" spans="1:26">
      <c r="A528" s="328" t="s">
        <v>3044</v>
      </c>
      <c r="B528" s="328" t="s">
        <v>3047</v>
      </c>
      <c r="C528" s="328" t="s">
        <v>2768</v>
      </c>
      <c r="D528" s="328" t="s">
        <v>827</v>
      </c>
      <c r="E528" s="328" t="s">
        <v>3022</v>
      </c>
      <c r="F528" s="328" t="s">
        <v>2824</v>
      </c>
      <c r="G528" s="328" t="s">
        <v>2768</v>
      </c>
      <c r="H528" s="113">
        <v>1</v>
      </c>
      <c r="I528" s="113">
        <v>1</v>
      </c>
      <c r="J528" s="113"/>
      <c r="K528" s="113"/>
      <c r="L528" s="113"/>
      <c r="M528" s="113">
        <v>1</v>
      </c>
      <c r="N528" s="113"/>
      <c r="O528" s="113"/>
      <c r="P528" s="113"/>
      <c r="Q528" s="113"/>
      <c r="R528" s="113"/>
      <c r="S528" s="113"/>
      <c r="T528" s="113"/>
      <c r="U528" s="113"/>
      <c r="V528" s="113"/>
      <c r="W528" s="113"/>
      <c r="X528" s="113"/>
      <c r="Y528" s="113"/>
      <c r="Z528" s="113"/>
    </row>
    <row r="529" ht="27.75" customHeight="1" spans="1:26">
      <c r="A529" s="328" t="s">
        <v>3044</v>
      </c>
      <c r="B529" s="328" t="s">
        <v>3048</v>
      </c>
      <c r="C529" s="328" t="s">
        <v>2685</v>
      </c>
      <c r="D529" s="328" t="s">
        <v>827</v>
      </c>
      <c r="E529" s="328" t="s">
        <v>3022</v>
      </c>
      <c r="F529" s="328" t="s">
        <v>2838</v>
      </c>
      <c r="G529" s="328" t="s">
        <v>2839</v>
      </c>
      <c r="H529" s="113">
        <v>305.9992</v>
      </c>
      <c r="I529" s="113">
        <v>305.9992</v>
      </c>
      <c r="J529" s="113"/>
      <c r="K529" s="113"/>
      <c r="L529" s="113"/>
      <c r="M529" s="113">
        <v>305.9992</v>
      </c>
      <c r="N529" s="113"/>
      <c r="O529" s="113"/>
      <c r="P529" s="113"/>
      <c r="Q529" s="113"/>
      <c r="R529" s="113"/>
      <c r="S529" s="113"/>
      <c r="T529" s="113"/>
      <c r="U529" s="113"/>
      <c r="V529" s="113"/>
      <c r="W529" s="113"/>
      <c r="X529" s="113"/>
      <c r="Y529" s="113"/>
      <c r="Z529" s="113"/>
    </row>
    <row r="530" ht="27.75" customHeight="1" spans="1:26">
      <c r="A530" s="328" t="s">
        <v>3044</v>
      </c>
      <c r="B530" s="328" t="s">
        <v>3048</v>
      </c>
      <c r="C530" s="328" t="s">
        <v>2685</v>
      </c>
      <c r="D530" s="328" t="s">
        <v>1170</v>
      </c>
      <c r="E530" s="328" t="s">
        <v>2800</v>
      </c>
      <c r="F530" s="328" t="s">
        <v>2838</v>
      </c>
      <c r="G530" s="328" t="s">
        <v>2839</v>
      </c>
      <c r="H530" s="113">
        <v>132</v>
      </c>
      <c r="I530" s="113">
        <v>132</v>
      </c>
      <c r="J530" s="113"/>
      <c r="K530" s="113"/>
      <c r="L530" s="113"/>
      <c r="M530" s="113">
        <v>132</v>
      </c>
      <c r="N530" s="113"/>
      <c r="O530" s="113"/>
      <c r="P530" s="113"/>
      <c r="Q530" s="113"/>
      <c r="R530" s="113"/>
      <c r="S530" s="113"/>
      <c r="T530" s="113"/>
      <c r="U530" s="113"/>
      <c r="V530" s="113"/>
      <c r="W530" s="113"/>
      <c r="X530" s="113"/>
      <c r="Y530" s="113"/>
      <c r="Z530" s="113"/>
    </row>
    <row r="531" ht="27.75" customHeight="1" spans="1:26">
      <c r="A531" s="328" t="s">
        <v>3044</v>
      </c>
      <c r="B531" s="328" t="s">
        <v>3048</v>
      </c>
      <c r="C531" s="328" t="s">
        <v>2685</v>
      </c>
      <c r="D531" s="328" t="s">
        <v>1432</v>
      </c>
      <c r="E531" s="328" t="s">
        <v>2803</v>
      </c>
      <c r="F531" s="328" t="s">
        <v>2838</v>
      </c>
      <c r="G531" s="328" t="s">
        <v>2839</v>
      </c>
      <c r="H531" s="113">
        <v>55</v>
      </c>
      <c r="I531" s="113">
        <v>55</v>
      </c>
      <c r="J531" s="113"/>
      <c r="K531" s="113"/>
      <c r="L531" s="113"/>
      <c r="M531" s="113">
        <v>55</v>
      </c>
      <c r="N531" s="113"/>
      <c r="O531" s="113"/>
      <c r="P531" s="113"/>
      <c r="Q531" s="113"/>
      <c r="R531" s="113"/>
      <c r="S531" s="113"/>
      <c r="T531" s="113"/>
      <c r="U531" s="113"/>
      <c r="V531" s="113"/>
      <c r="W531" s="113"/>
      <c r="X531" s="113"/>
      <c r="Y531" s="113"/>
      <c r="Z531" s="113"/>
    </row>
    <row r="532" ht="21" customHeight="1" spans="1:26">
      <c r="A532" s="350" t="s">
        <v>182</v>
      </c>
      <c r="B532" s="85"/>
      <c r="C532" s="85"/>
      <c r="D532" s="85"/>
      <c r="E532" s="85"/>
      <c r="F532" s="85"/>
      <c r="G532" s="85"/>
      <c r="H532" s="113">
        <v>91</v>
      </c>
      <c r="I532" s="113">
        <v>91</v>
      </c>
      <c r="J532" s="113"/>
      <c r="K532" s="113"/>
      <c r="L532" s="113"/>
      <c r="M532" s="113">
        <v>91</v>
      </c>
      <c r="N532" s="113"/>
      <c r="O532" s="113"/>
      <c r="P532" s="113"/>
      <c r="Q532" s="113"/>
      <c r="R532" s="113"/>
      <c r="S532" s="113"/>
      <c r="T532" s="113"/>
      <c r="U532" s="113"/>
      <c r="V532" s="113"/>
      <c r="W532" s="113"/>
      <c r="X532" s="113"/>
      <c r="Y532" s="113"/>
      <c r="Z532" s="113"/>
    </row>
    <row r="533" ht="21" customHeight="1" spans="1:26">
      <c r="A533" s="350" t="s">
        <v>184</v>
      </c>
      <c r="B533" s="85"/>
      <c r="C533" s="85"/>
      <c r="D533" s="85"/>
      <c r="E533" s="85"/>
      <c r="F533" s="85"/>
      <c r="G533" s="85"/>
      <c r="H533" s="113">
        <v>91</v>
      </c>
      <c r="I533" s="113">
        <v>91</v>
      </c>
      <c r="J533" s="113"/>
      <c r="K533" s="113"/>
      <c r="L533" s="113"/>
      <c r="M533" s="113">
        <v>91</v>
      </c>
      <c r="N533" s="113"/>
      <c r="O533" s="113"/>
      <c r="P533" s="113"/>
      <c r="Q533" s="113"/>
      <c r="R533" s="113"/>
      <c r="S533" s="113"/>
      <c r="T533" s="113"/>
      <c r="U533" s="113"/>
      <c r="V533" s="113"/>
      <c r="W533" s="113"/>
      <c r="X533" s="113"/>
      <c r="Y533" s="113"/>
      <c r="Z533" s="113"/>
    </row>
    <row r="534" ht="27.75" customHeight="1" spans="1:26">
      <c r="A534" s="328" t="s">
        <v>3049</v>
      </c>
      <c r="B534" s="328" t="s">
        <v>3050</v>
      </c>
      <c r="C534" s="328" t="s">
        <v>2867</v>
      </c>
      <c r="D534" s="328" t="s">
        <v>286</v>
      </c>
      <c r="E534" s="328" t="s">
        <v>2791</v>
      </c>
      <c r="F534" s="328" t="s">
        <v>2792</v>
      </c>
      <c r="G534" s="328" t="s">
        <v>2793</v>
      </c>
      <c r="H534" s="113">
        <v>26.7696</v>
      </c>
      <c r="I534" s="113">
        <v>26.7696</v>
      </c>
      <c r="J534" s="113"/>
      <c r="K534" s="113"/>
      <c r="L534" s="113"/>
      <c r="M534" s="113">
        <v>26.7696</v>
      </c>
      <c r="N534" s="113"/>
      <c r="O534" s="113"/>
      <c r="P534" s="113"/>
      <c r="Q534" s="113"/>
      <c r="R534" s="113"/>
      <c r="S534" s="113"/>
      <c r="T534" s="113"/>
      <c r="U534" s="113"/>
      <c r="V534" s="113"/>
      <c r="W534" s="113"/>
      <c r="X534" s="113"/>
      <c r="Y534" s="113"/>
      <c r="Z534" s="113"/>
    </row>
    <row r="535" ht="27.75" customHeight="1" spans="1:26">
      <c r="A535" s="328" t="s">
        <v>3049</v>
      </c>
      <c r="B535" s="328" t="s">
        <v>3050</v>
      </c>
      <c r="C535" s="328" t="s">
        <v>2867</v>
      </c>
      <c r="D535" s="328" t="s">
        <v>286</v>
      </c>
      <c r="E535" s="328" t="s">
        <v>2791</v>
      </c>
      <c r="F535" s="328" t="s">
        <v>2794</v>
      </c>
      <c r="G535" s="328" t="s">
        <v>2795</v>
      </c>
      <c r="H535" s="113">
        <v>7.328172</v>
      </c>
      <c r="I535" s="113">
        <v>7.328172</v>
      </c>
      <c r="J535" s="113"/>
      <c r="K535" s="113"/>
      <c r="L535" s="113"/>
      <c r="M535" s="113">
        <v>7.328172</v>
      </c>
      <c r="N535" s="113"/>
      <c r="O535" s="113"/>
      <c r="P535" s="113"/>
      <c r="Q535" s="113"/>
      <c r="R535" s="113"/>
      <c r="S535" s="113"/>
      <c r="T535" s="113"/>
      <c r="U535" s="113"/>
      <c r="V535" s="113"/>
      <c r="W535" s="113"/>
      <c r="X535" s="113"/>
      <c r="Y535" s="113"/>
      <c r="Z535" s="113"/>
    </row>
    <row r="536" ht="27.75" customHeight="1" spans="1:26">
      <c r="A536" s="328" t="s">
        <v>3049</v>
      </c>
      <c r="B536" s="328" t="s">
        <v>3050</v>
      </c>
      <c r="C536" s="328" t="s">
        <v>2867</v>
      </c>
      <c r="D536" s="328" t="s">
        <v>286</v>
      </c>
      <c r="E536" s="328" t="s">
        <v>2791</v>
      </c>
      <c r="F536" s="328" t="s">
        <v>2796</v>
      </c>
      <c r="G536" s="328" t="s">
        <v>2797</v>
      </c>
      <c r="H536" s="113">
        <v>2.2308</v>
      </c>
      <c r="I536" s="113">
        <v>2.2308</v>
      </c>
      <c r="J536" s="113"/>
      <c r="K536" s="113"/>
      <c r="L536" s="113"/>
      <c r="M536" s="113">
        <v>2.2308</v>
      </c>
      <c r="N536" s="113"/>
      <c r="O536" s="113"/>
      <c r="P536" s="113"/>
      <c r="Q536" s="113"/>
      <c r="R536" s="113"/>
      <c r="S536" s="113"/>
      <c r="T536" s="113"/>
      <c r="U536" s="113"/>
      <c r="V536" s="113"/>
      <c r="W536" s="113"/>
      <c r="X536" s="113"/>
      <c r="Y536" s="113"/>
      <c r="Z536" s="113"/>
    </row>
    <row r="537" ht="27.75" customHeight="1" spans="1:26">
      <c r="A537" s="328" t="s">
        <v>3049</v>
      </c>
      <c r="B537" s="328" t="s">
        <v>3050</v>
      </c>
      <c r="C537" s="328" t="s">
        <v>2867</v>
      </c>
      <c r="D537" s="328" t="s">
        <v>286</v>
      </c>
      <c r="E537" s="328" t="s">
        <v>2791</v>
      </c>
      <c r="F537" s="328" t="s">
        <v>2869</v>
      </c>
      <c r="G537" s="328" t="s">
        <v>2870</v>
      </c>
      <c r="H537" s="113">
        <v>11.568</v>
      </c>
      <c r="I537" s="113">
        <v>11.568</v>
      </c>
      <c r="J537" s="113"/>
      <c r="K537" s="113"/>
      <c r="L537" s="113"/>
      <c r="M537" s="113">
        <v>11.568</v>
      </c>
      <c r="N537" s="113"/>
      <c r="O537" s="113"/>
      <c r="P537" s="113"/>
      <c r="Q537" s="113"/>
      <c r="R537" s="113"/>
      <c r="S537" s="113"/>
      <c r="T537" s="113"/>
      <c r="U537" s="113"/>
      <c r="V537" s="113"/>
      <c r="W537" s="113"/>
      <c r="X537" s="113"/>
      <c r="Y537" s="113"/>
      <c r="Z537" s="113"/>
    </row>
    <row r="538" ht="27.75" customHeight="1" spans="1:26">
      <c r="A538" s="328" t="s">
        <v>3049</v>
      </c>
      <c r="B538" s="328" t="s">
        <v>3051</v>
      </c>
      <c r="C538" s="328" t="s">
        <v>2799</v>
      </c>
      <c r="D538" s="328" t="s">
        <v>1170</v>
      </c>
      <c r="E538" s="328" t="s">
        <v>2800</v>
      </c>
      <c r="F538" s="328" t="s">
        <v>2801</v>
      </c>
      <c r="G538" s="328" t="s">
        <v>2802</v>
      </c>
      <c r="H538" s="113">
        <v>7.306524</v>
      </c>
      <c r="I538" s="113">
        <v>7.306524</v>
      </c>
      <c r="J538" s="113"/>
      <c r="K538" s="113"/>
      <c r="L538" s="113"/>
      <c r="M538" s="113">
        <v>7.306524</v>
      </c>
      <c r="N538" s="113"/>
      <c r="O538" s="113"/>
      <c r="P538" s="113"/>
      <c r="Q538" s="113"/>
      <c r="R538" s="113"/>
      <c r="S538" s="113"/>
      <c r="T538" s="113"/>
      <c r="U538" s="113"/>
      <c r="V538" s="113"/>
      <c r="W538" s="113"/>
      <c r="X538" s="113"/>
      <c r="Y538" s="113"/>
      <c r="Z538" s="113"/>
    </row>
    <row r="539" ht="27.75" customHeight="1" spans="1:26">
      <c r="A539" s="328" t="s">
        <v>3049</v>
      </c>
      <c r="B539" s="328" t="s">
        <v>3051</v>
      </c>
      <c r="C539" s="328" t="s">
        <v>2799</v>
      </c>
      <c r="D539" s="328" t="s">
        <v>1434</v>
      </c>
      <c r="E539" s="328" t="s">
        <v>2968</v>
      </c>
      <c r="F539" s="328" t="s">
        <v>2804</v>
      </c>
      <c r="G539" s="328" t="s">
        <v>2805</v>
      </c>
      <c r="H539" s="113">
        <v>4.566577</v>
      </c>
      <c r="I539" s="113">
        <v>4.566577</v>
      </c>
      <c r="J539" s="113"/>
      <c r="K539" s="113"/>
      <c r="L539" s="113"/>
      <c r="M539" s="113">
        <v>4.566577</v>
      </c>
      <c r="N539" s="113"/>
      <c r="O539" s="113"/>
      <c r="P539" s="113"/>
      <c r="Q539" s="113"/>
      <c r="R539" s="113"/>
      <c r="S539" s="113"/>
      <c r="T539" s="113"/>
      <c r="U539" s="113"/>
      <c r="V539" s="113"/>
      <c r="W539" s="113"/>
      <c r="X539" s="113"/>
      <c r="Y539" s="113"/>
      <c r="Z539" s="113"/>
    </row>
    <row r="540" ht="27.75" customHeight="1" spans="1:26">
      <c r="A540" s="328" t="s">
        <v>3049</v>
      </c>
      <c r="B540" s="328" t="s">
        <v>3051</v>
      </c>
      <c r="C540" s="328" t="s">
        <v>2799</v>
      </c>
      <c r="D540" s="328" t="s">
        <v>1438</v>
      </c>
      <c r="E540" s="328" t="s">
        <v>2806</v>
      </c>
      <c r="F540" s="328" t="s">
        <v>2804</v>
      </c>
      <c r="G540" s="328" t="s">
        <v>2805</v>
      </c>
      <c r="H540" s="113">
        <v>0.0852</v>
      </c>
      <c r="I540" s="113">
        <v>0.0852</v>
      </c>
      <c r="J540" s="113"/>
      <c r="K540" s="113"/>
      <c r="L540" s="113"/>
      <c r="M540" s="113">
        <v>0.0852</v>
      </c>
      <c r="N540" s="113"/>
      <c r="O540" s="113"/>
      <c r="P540" s="113"/>
      <c r="Q540" s="113"/>
      <c r="R540" s="113"/>
      <c r="S540" s="113"/>
      <c r="T540" s="113"/>
      <c r="U540" s="113"/>
      <c r="V540" s="113"/>
      <c r="W540" s="113"/>
      <c r="X540" s="113"/>
      <c r="Y540" s="113"/>
      <c r="Z540" s="113"/>
    </row>
    <row r="541" ht="27.75" customHeight="1" spans="1:26">
      <c r="A541" s="328" t="s">
        <v>3049</v>
      </c>
      <c r="B541" s="328" t="s">
        <v>3051</v>
      </c>
      <c r="C541" s="328" t="s">
        <v>2799</v>
      </c>
      <c r="D541" s="328" t="s">
        <v>286</v>
      </c>
      <c r="E541" s="328" t="s">
        <v>2791</v>
      </c>
      <c r="F541" s="328" t="s">
        <v>2807</v>
      </c>
      <c r="G541" s="328" t="s">
        <v>2808</v>
      </c>
      <c r="H541" s="113">
        <v>1.704889</v>
      </c>
      <c r="I541" s="113">
        <v>1.704889</v>
      </c>
      <c r="J541" s="113"/>
      <c r="K541" s="113"/>
      <c r="L541" s="113"/>
      <c r="M541" s="113">
        <v>1.704889</v>
      </c>
      <c r="N541" s="113"/>
      <c r="O541" s="113"/>
      <c r="P541" s="113"/>
      <c r="Q541" s="113"/>
      <c r="R541" s="113"/>
      <c r="S541" s="113"/>
      <c r="T541" s="113"/>
      <c r="U541" s="113"/>
      <c r="V541" s="113"/>
      <c r="W541" s="113"/>
      <c r="X541" s="113"/>
      <c r="Y541" s="113"/>
      <c r="Z541" s="113"/>
    </row>
    <row r="542" ht="27.75" customHeight="1" spans="1:26">
      <c r="A542" s="328" t="s">
        <v>3049</v>
      </c>
      <c r="B542" s="328" t="s">
        <v>3051</v>
      </c>
      <c r="C542" s="328" t="s">
        <v>2799</v>
      </c>
      <c r="D542" s="328" t="s">
        <v>1438</v>
      </c>
      <c r="E542" s="328" t="s">
        <v>2806</v>
      </c>
      <c r="F542" s="328" t="s">
        <v>2809</v>
      </c>
      <c r="G542" s="328" t="s">
        <v>2810</v>
      </c>
      <c r="H542" s="113">
        <v>0.045666</v>
      </c>
      <c r="I542" s="113">
        <v>0.045666</v>
      </c>
      <c r="J542" s="113"/>
      <c r="K542" s="113"/>
      <c r="L542" s="113"/>
      <c r="M542" s="113">
        <v>0.045666</v>
      </c>
      <c r="N542" s="113"/>
      <c r="O542" s="113"/>
      <c r="P542" s="113"/>
      <c r="Q542" s="113"/>
      <c r="R542" s="113"/>
      <c r="S542" s="113"/>
      <c r="T542" s="113"/>
      <c r="U542" s="113"/>
      <c r="V542" s="113"/>
      <c r="W542" s="113"/>
      <c r="X542" s="113"/>
      <c r="Y542" s="113"/>
      <c r="Z542" s="113"/>
    </row>
    <row r="543" ht="27.75" customHeight="1" spans="1:26">
      <c r="A543" s="328" t="s">
        <v>3049</v>
      </c>
      <c r="B543" s="328" t="s">
        <v>3051</v>
      </c>
      <c r="C543" s="328" t="s">
        <v>2799</v>
      </c>
      <c r="D543" s="328" t="s">
        <v>1438</v>
      </c>
      <c r="E543" s="328" t="s">
        <v>2806</v>
      </c>
      <c r="F543" s="328" t="s">
        <v>2809</v>
      </c>
      <c r="G543" s="328" t="s">
        <v>2810</v>
      </c>
      <c r="H543" s="113">
        <v>0.456658</v>
      </c>
      <c r="I543" s="113">
        <v>0.456658</v>
      </c>
      <c r="J543" s="113"/>
      <c r="K543" s="113"/>
      <c r="L543" s="113"/>
      <c r="M543" s="113">
        <v>0.456658</v>
      </c>
      <c r="N543" s="113"/>
      <c r="O543" s="113"/>
      <c r="P543" s="113"/>
      <c r="Q543" s="113"/>
      <c r="R543" s="113"/>
      <c r="S543" s="113"/>
      <c r="T543" s="113"/>
      <c r="U543" s="113"/>
      <c r="V543" s="113"/>
      <c r="W543" s="113"/>
      <c r="X543" s="113"/>
      <c r="Y543" s="113"/>
      <c r="Z543" s="113"/>
    </row>
    <row r="544" ht="27.75" customHeight="1" spans="1:26">
      <c r="A544" s="328" t="s">
        <v>3049</v>
      </c>
      <c r="B544" s="328" t="s">
        <v>3051</v>
      </c>
      <c r="C544" s="328" t="s">
        <v>2799</v>
      </c>
      <c r="D544" s="328" t="s">
        <v>1319</v>
      </c>
      <c r="E544" s="328" t="s">
        <v>2969</v>
      </c>
      <c r="F544" s="328" t="s">
        <v>2809</v>
      </c>
      <c r="G544" s="328" t="s">
        <v>2810</v>
      </c>
      <c r="H544" s="113">
        <v>0.402658</v>
      </c>
      <c r="I544" s="113">
        <v>0.402658</v>
      </c>
      <c r="J544" s="113"/>
      <c r="K544" s="113"/>
      <c r="L544" s="113"/>
      <c r="M544" s="113">
        <v>0.402658</v>
      </c>
      <c r="N544" s="113"/>
      <c r="O544" s="113"/>
      <c r="P544" s="113"/>
      <c r="Q544" s="113"/>
      <c r="R544" s="113"/>
      <c r="S544" s="113"/>
      <c r="T544" s="113"/>
      <c r="U544" s="113"/>
      <c r="V544" s="113"/>
      <c r="W544" s="113"/>
      <c r="X544" s="113"/>
      <c r="Y544" s="113"/>
      <c r="Z544" s="113"/>
    </row>
    <row r="545" ht="27.75" customHeight="1" spans="1:26">
      <c r="A545" s="328" t="s">
        <v>3049</v>
      </c>
      <c r="B545" s="328" t="s">
        <v>3052</v>
      </c>
      <c r="C545" s="328" t="s">
        <v>2812</v>
      </c>
      <c r="D545" s="328" t="s">
        <v>2299</v>
      </c>
      <c r="E545" s="328" t="s">
        <v>2812</v>
      </c>
      <c r="F545" s="328" t="s">
        <v>2813</v>
      </c>
      <c r="G545" s="328" t="s">
        <v>2812</v>
      </c>
      <c r="H545" s="113">
        <v>5.479893</v>
      </c>
      <c r="I545" s="113">
        <v>5.479893</v>
      </c>
      <c r="J545" s="113"/>
      <c r="K545" s="113"/>
      <c r="L545" s="113"/>
      <c r="M545" s="113">
        <v>5.479893</v>
      </c>
      <c r="N545" s="113"/>
      <c r="O545" s="113"/>
      <c r="P545" s="113"/>
      <c r="Q545" s="113"/>
      <c r="R545" s="113"/>
      <c r="S545" s="113"/>
      <c r="T545" s="113"/>
      <c r="U545" s="113"/>
      <c r="V545" s="113"/>
      <c r="W545" s="113"/>
      <c r="X545" s="113"/>
      <c r="Y545" s="113"/>
      <c r="Z545" s="113"/>
    </row>
    <row r="546" ht="27.75" customHeight="1" spans="1:26">
      <c r="A546" s="328" t="s">
        <v>3049</v>
      </c>
      <c r="B546" s="328" t="s">
        <v>3053</v>
      </c>
      <c r="C546" s="328" t="s">
        <v>2818</v>
      </c>
      <c r="D546" s="328" t="s">
        <v>286</v>
      </c>
      <c r="E546" s="328" t="s">
        <v>2791</v>
      </c>
      <c r="F546" s="328" t="s">
        <v>2816</v>
      </c>
      <c r="G546" s="328" t="s">
        <v>2815</v>
      </c>
      <c r="H546" s="113">
        <v>20.000404</v>
      </c>
      <c r="I546" s="113">
        <v>20.000404</v>
      </c>
      <c r="J546" s="113"/>
      <c r="K546" s="113"/>
      <c r="L546" s="113"/>
      <c r="M546" s="113">
        <v>20.000404</v>
      </c>
      <c r="N546" s="113"/>
      <c r="O546" s="113"/>
      <c r="P546" s="113"/>
      <c r="Q546" s="113"/>
      <c r="R546" s="113"/>
      <c r="S546" s="113"/>
      <c r="T546" s="113"/>
      <c r="U546" s="113"/>
      <c r="V546" s="113"/>
      <c r="W546" s="113"/>
      <c r="X546" s="113"/>
      <c r="Y546" s="113"/>
      <c r="Z546" s="113"/>
    </row>
    <row r="547" ht="27.75" customHeight="1" spans="1:26">
      <c r="A547" s="328" t="s">
        <v>3049</v>
      </c>
      <c r="B547" s="328" t="s">
        <v>3054</v>
      </c>
      <c r="C547" s="328" t="s">
        <v>2768</v>
      </c>
      <c r="D547" s="328" t="s">
        <v>286</v>
      </c>
      <c r="E547" s="328" t="s">
        <v>2791</v>
      </c>
      <c r="F547" s="328" t="s">
        <v>2824</v>
      </c>
      <c r="G547" s="328" t="s">
        <v>2768</v>
      </c>
      <c r="H547" s="113">
        <v>1</v>
      </c>
      <c r="I547" s="113">
        <v>1</v>
      </c>
      <c r="J547" s="113"/>
      <c r="K547" s="113"/>
      <c r="L547" s="113"/>
      <c r="M547" s="113">
        <v>1</v>
      </c>
      <c r="N547" s="113"/>
      <c r="O547" s="113"/>
      <c r="P547" s="113"/>
      <c r="Q547" s="113"/>
      <c r="R547" s="113"/>
      <c r="S547" s="113"/>
      <c r="T547" s="113"/>
      <c r="U547" s="113"/>
      <c r="V547" s="113"/>
      <c r="W547" s="113"/>
      <c r="X547" s="113"/>
      <c r="Y547" s="113"/>
      <c r="Z547" s="113"/>
    </row>
    <row r="548" ht="27.75" customHeight="1" spans="1:26">
      <c r="A548" s="328" t="s">
        <v>3049</v>
      </c>
      <c r="B548" s="328" t="s">
        <v>3055</v>
      </c>
      <c r="C548" s="328" t="s">
        <v>2826</v>
      </c>
      <c r="D548" s="328" t="s">
        <v>286</v>
      </c>
      <c r="E548" s="328" t="s">
        <v>2791</v>
      </c>
      <c r="F548" s="328" t="s">
        <v>2827</v>
      </c>
      <c r="G548" s="328" t="s">
        <v>2826</v>
      </c>
      <c r="H548" s="113">
        <v>0.913315</v>
      </c>
      <c r="I548" s="113">
        <v>0.913315</v>
      </c>
      <c r="J548" s="113"/>
      <c r="K548" s="113"/>
      <c r="L548" s="113"/>
      <c r="M548" s="113">
        <v>0.913315</v>
      </c>
      <c r="N548" s="113"/>
      <c r="O548" s="113"/>
      <c r="P548" s="113"/>
      <c r="Q548" s="113"/>
      <c r="R548" s="113"/>
      <c r="S548" s="113"/>
      <c r="T548" s="113"/>
      <c r="U548" s="113"/>
      <c r="V548" s="113"/>
      <c r="W548" s="113"/>
      <c r="X548" s="113"/>
      <c r="Y548" s="113"/>
      <c r="Z548" s="113"/>
    </row>
    <row r="549" ht="27.75" customHeight="1" spans="1:26">
      <c r="A549" s="328" t="s">
        <v>3049</v>
      </c>
      <c r="B549" s="328" t="s">
        <v>3056</v>
      </c>
      <c r="C549" s="328" t="s">
        <v>2820</v>
      </c>
      <c r="D549" s="328" t="s">
        <v>286</v>
      </c>
      <c r="E549" s="328" t="s">
        <v>2791</v>
      </c>
      <c r="F549" s="328" t="s">
        <v>2828</v>
      </c>
      <c r="G549" s="328" t="s">
        <v>2829</v>
      </c>
      <c r="H549" s="113">
        <v>1.141644</v>
      </c>
      <c r="I549" s="113">
        <v>1.141644</v>
      </c>
      <c r="J549" s="113"/>
      <c r="K549" s="113"/>
      <c r="L549" s="113"/>
      <c r="M549" s="113">
        <v>1.141644</v>
      </c>
      <c r="N549" s="113"/>
      <c r="O549" s="113"/>
      <c r="P549" s="113"/>
      <c r="Q549" s="113"/>
      <c r="R549" s="113"/>
      <c r="S549" s="113"/>
      <c r="T549" s="113"/>
      <c r="U549" s="113"/>
      <c r="V549" s="113"/>
      <c r="W549" s="113"/>
      <c r="X549" s="113"/>
      <c r="Y549" s="113"/>
      <c r="Z549" s="113"/>
    </row>
    <row r="550" ht="21" customHeight="1" spans="1:26">
      <c r="A550" s="350" t="s">
        <v>186</v>
      </c>
      <c r="B550" s="85"/>
      <c r="C550" s="85"/>
      <c r="D550" s="85"/>
      <c r="E550" s="85"/>
      <c r="F550" s="85"/>
      <c r="G550" s="85"/>
      <c r="H550" s="113">
        <v>209.6</v>
      </c>
      <c r="I550" s="113">
        <v>209.6</v>
      </c>
      <c r="J550" s="113"/>
      <c r="K550" s="113"/>
      <c r="L550" s="113"/>
      <c r="M550" s="113">
        <v>209.6</v>
      </c>
      <c r="N550" s="113"/>
      <c r="O550" s="113"/>
      <c r="P550" s="113"/>
      <c r="Q550" s="113"/>
      <c r="R550" s="113"/>
      <c r="S550" s="113"/>
      <c r="T550" s="113"/>
      <c r="U550" s="113"/>
      <c r="V550" s="113"/>
      <c r="W550" s="113"/>
      <c r="X550" s="113"/>
      <c r="Y550" s="113"/>
      <c r="Z550" s="113"/>
    </row>
    <row r="551" ht="21" customHeight="1" spans="1:26">
      <c r="A551" s="350" t="s">
        <v>188</v>
      </c>
      <c r="B551" s="85"/>
      <c r="C551" s="85"/>
      <c r="D551" s="85"/>
      <c r="E551" s="85"/>
      <c r="F551" s="85"/>
      <c r="G551" s="85"/>
      <c r="H551" s="113">
        <v>209.6</v>
      </c>
      <c r="I551" s="113">
        <v>209.6</v>
      </c>
      <c r="J551" s="113"/>
      <c r="K551" s="113"/>
      <c r="L551" s="113"/>
      <c r="M551" s="113">
        <v>209.6</v>
      </c>
      <c r="N551" s="113"/>
      <c r="O551" s="113"/>
      <c r="P551" s="113"/>
      <c r="Q551" s="113"/>
      <c r="R551" s="113"/>
      <c r="S551" s="113"/>
      <c r="T551" s="113"/>
      <c r="U551" s="113"/>
      <c r="V551" s="113"/>
      <c r="W551" s="113"/>
      <c r="X551" s="113"/>
      <c r="Y551" s="113"/>
      <c r="Z551" s="113"/>
    </row>
    <row r="552" ht="27.75" customHeight="1" spans="1:26">
      <c r="A552" s="328" t="s">
        <v>3057</v>
      </c>
      <c r="B552" s="328" t="s">
        <v>3058</v>
      </c>
      <c r="C552" s="328" t="s">
        <v>2867</v>
      </c>
      <c r="D552" s="328" t="s">
        <v>2196</v>
      </c>
      <c r="E552" s="328" t="s">
        <v>2791</v>
      </c>
      <c r="F552" s="328" t="s">
        <v>2792</v>
      </c>
      <c r="G552" s="328" t="s">
        <v>2793</v>
      </c>
      <c r="H552" s="113">
        <v>44.8512</v>
      </c>
      <c r="I552" s="113">
        <v>44.8512</v>
      </c>
      <c r="J552" s="113"/>
      <c r="K552" s="113"/>
      <c r="L552" s="113"/>
      <c r="M552" s="113">
        <v>44.8512</v>
      </c>
      <c r="N552" s="113"/>
      <c r="O552" s="113"/>
      <c r="P552" s="113"/>
      <c r="Q552" s="113"/>
      <c r="R552" s="113"/>
      <c r="S552" s="113"/>
      <c r="T552" s="113"/>
      <c r="U552" s="113"/>
      <c r="V552" s="113"/>
      <c r="W552" s="113"/>
      <c r="X552" s="113"/>
      <c r="Y552" s="113"/>
      <c r="Z552" s="113"/>
    </row>
    <row r="553" ht="27.75" customHeight="1" spans="1:26">
      <c r="A553" s="328" t="s">
        <v>3057</v>
      </c>
      <c r="B553" s="328" t="s">
        <v>3058</v>
      </c>
      <c r="C553" s="328" t="s">
        <v>2867</v>
      </c>
      <c r="D553" s="328" t="s">
        <v>2196</v>
      </c>
      <c r="E553" s="328" t="s">
        <v>2791</v>
      </c>
      <c r="F553" s="328" t="s">
        <v>2794</v>
      </c>
      <c r="G553" s="328" t="s">
        <v>2795</v>
      </c>
      <c r="H553" s="113">
        <v>21.17484</v>
      </c>
      <c r="I553" s="113">
        <v>21.17484</v>
      </c>
      <c r="J553" s="113"/>
      <c r="K553" s="113"/>
      <c r="L553" s="113"/>
      <c r="M553" s="113">
        <v>21.17484</v>
      </c>
      <c r="N553" s="113"/>
      <c r="O553" s="113"/>
      <c r="P553" s="113"/>
      <c r="Q553" s="113"/>
      <c r="R553" s="113"/>
      <c r="S553" s="113"/>
      <c r="T553" s="113"/>
      <c r="U553" s="113"/>
      <c r="V553" s="113"/>
      <c r="W553" s="113"/>
      <c r="X553" s="113"/>
      <c r="Y553" s="113"/>
      <c r="Z553" s="113"/>
    </row>
    <row r="554" ht="27.75" customHeight="1" spans="1:26">
      <c r="A554" s="328" t="s">
        <v>3057</v>
      </c>
      <c r="B554" s="328" t="s">
        <v>3058</v>
      </c>
      <c r="C554" s="328" t="s">
        <v>2867</v>
      </c>
      <c r="D554" s="328" t="s">
        <v>2196</v>
      </c>
      <c r="E554" s="328" t="s">
        <v>2791</v>
      </c>
      <c r="F554" s="328" t="s">
        <v>2796</v>
      </c>
      <c r="G554" s="328" t="s">
        <v>2797</v>
      </c>
      <c r="H554" s="113">
        <v>3.7376</v>
      </c>
      <c r="I554" s="113">
        <v>3.7376</v>
      </c>
      <c r="J554" s="113"/>
      <c r="K554" s="113"/>
      <c r="L554" s="113"/>
      <c r="M554" s="113">
        <v>3.7376</v>
      </c>
      <c r="N554" s="113"/>
      <c r="O554" s="113"/>
      <c r="P554" s="113"/>
      <c r="Q554" s="113"/>
      <c r="R554" s="113"/>
      <c r="S554" s="113"/>
      <c r="T554" s="113"/>
      <c r="U554" s="113"/>
      <c r="V554" s="113"/>
      <c r="W554" s="113"/>
      <c r="X554" s="113"/>
      <c r="Y554" s="113"/>
      <c r="Z554" s="113"/>
    </row>
    <row r="555" ht="27.75" customHeight="1" spans="1:26">
      <c r="A555" s="328" t="s">
        <v>3057</v>
      </c>
      <c r="B555" s="328" t="s">
        <v>3058</v>
      </c>
      <c r="C555" s="328" t="s">
        <v>2867</v>
      </c>
      <c r="D555" s="328" t="s">
        <v>2196</v>
      </c>
      <c r="E555" s="328" t="s">
        <v>2791</v>
      </c>
      <c r="F555" s="328" t="s">
        <v>2869</v>
      </c>
      <c r="G555" s="328" t="s">
        <v>2870</v>
      </c>
      <c r="H555" s="113">
        <v>21.6</v>
      </c>
      <c r="I555" s="113">
        <v>21.6</v>
      </c>
      <c r="J555" s="113"/>
      <c r="K555" s="113"/>
      <c r="L555" s="113"/>
      <c r="M555" s="113">
        <v>21.6</v>
      </c>
      <c r="N555" s="113"/>
      <c r="O555" s="113"/>
      <c r="P555" s="113"/>
      <c r="Q555" s="113"/>
      <c r="R555" s="113"/>
      <c r="S555" s="113"/>
      <c r="T555" s="113"/>
      <c r="U555" s="113"/>
      <c r="V555" s="113"/>
      <c r="W555" s="113"/>
      <c r="X555" s="113"/>
      <c r="Y555" s="113"/>
      <c r="Z555" s="113"/>
    </row>
    <row r="556" ht="27.75" customHeight="1" spans="1:26">
      <c r="A556" s="328" t="s">
        <v>3057</v>
      </c>
      <c r="B556" s="328" t="s">
        <v>3058</v>
      </c>
      <c r="C556" s="328" t="s">
        <v>2867</v>
      </c>
      <c r="D556" s="328" t="s">
        <v>2196</v>
      </c>
      <c r="E556" s="328" t="s">
        <v>2791</v>
      </c>
      <c r="F556" s="328" t="s">
        <v>2869</v>
      </c>
      <c r="G556" s="328" t="s">
        <v>2870</v>
      </c>
      <c r="H556" s="113">
        <v>29.46</v>
      </c>
      <c r="I556" s="113">
        <v>29.46</v>
      </c>
      <c r="J556" s="113"/>
      <c r="K556" s="113"/>
      <c r="L556" s="113"/>
      <c r="M556" s="113">
        <v>29.46</v>
      </c>
      <c r="N556" s="113"/>
      <c r="O556" s="113"/>
      <c r="P556" s="113"/>
      <c r="Q556" s="113"/>
      <c r="R556" s="113"/>
      <c r="S556" s="113"/>
      <c r="T556" s="113"/>
      <c r="U556" s="113"/>
      <c r="V556" s="113"/>
      <c r="W556" s="113"/>
      <c r="X556" s="113"/>
      <c r="Y556" s="113"/>
      <c r="Z556" s="113"/>
    </row>
    <row r="557" ht="27.75" customHeight="1" spans="1:26">
      <c r="A557" s="328" t="s">
        <v>3057</v>
      </c>
      <c r="B557" s="328" t="s">
        <v>3059</v>
      </c>
      <c r="C557" s="328" t="s">
        <v>2799</v>
      </c>
      <c r="D557" s="328" t="s">
        <v>1170</v>
      </c>
      <c r="E557" s="328" t="s">
        <v>2800</v>
      </c>
      <c r="F557" s="328" t="s">
        <v>2801</v>
      </c>
      <c r="G557" s="328" t="s">
        <v>2802</v>
      </c>
      <c r="H557" s="113">
        <v>15.27335</v>
      </c>
      <c r="I557" s="113">
        <v>15.27335</v>
      </c>
      <c r="J557" s="113"/>
      <c r="K557" s="113"/>
      <c r="L557" s="113"/>
      <c r="M557" s="113">
        <v>15.27335</v>
      </c>
      <c r="N557" s="113"/>
      <c r="O557" s="113"/>
      <c r="P557" s="113"/>
      <c r="Q557" s="113"/>
      <c r="R557" s="113"/>
      <c r="S557" s="113"/>
      <c r="T557" s="113"/>
      <c r="U557" s="113"/>
      <c r="V557" s="113"/>
      <c r="W557" s="113"/>
      <c r="X557" s="113"/>
      <c r="Y557" s="113"/>
      <c r="Z557" s="113"/>
    </row>
    <row r="558" ht="27.75" customHeight="1" spans="1:26">
      <c r="A558" s="328" t="s">
        <v>3057</v>
      </c>
      <c r="B558" s="328" t="s">
        <v>3059</v>
      </c>
      <c r="C558" s="328" t="s">
        <v>2799</v>
      </c>
      <c r="D558" s="328" t="s">
        <v>1434</v>
      </c>
      <c r="E558" s="328" t="s">
        <v>2968</v>
      </c>
      <c r="F558" s="328" t="s">
        <v>2804</v>
      </c>
      <c r="G558" s="328" t="s">
        <v>2805</v>
      </c>
      <c r="H558" s="113">
        <v>9.545844</v>
      </c>
      <c r="I558" s="113">
        <v>9.545844</v>
      </c>
      <c r="J558" s="113"/>
      <c r="K558" s="113"/>
      <c r="L558" s="113"/>
      <c r="M558" s="113">
        <v>9.545844</v>
      </c>
      <c r="N558" s="113"/>
      <c r="O558" s="113"/>
      <c r="P558" s="113"/>
      <c r="Q558" s="113"/>
      <c r="R558" s="113"/>
      <c r="S558" s="113"/>
      <c r="T558" s="113"/>
      <c r="U558" s="113"/>
      <c r="V558" s="113"/>
      <c r="W558" s="113"/>
      <c r="X558" s="113"/>
      <c r="Y558" s="113"/>
      <c r="Z558" s="113"/>
    </row>
    <row r="559" ht="27.75" customHeight="1" spans="1:26">
      <c r="A559" s="328" t="s">
        <v>3057</v>
      </c>
      <c r="B559" s="328" t="s">
        <v>3059</v>
      </c>
      <c r="C559" s="328" t="s">
        <v>2799</v>
      </c>
      <c r="D559" s="328" t="s">
        <v>1438</v>
      </c>
      <c r="E559" s="328" t="s">
        <v>2806</v>
      </c>
      <c r="F559" s="328" t="s">
        <v>2804</v>
      </c>
      <c r="G559" s="328" t="s">
        <v>2805</v>
      </c>
      <c r="H559" s="113">
        <v>0.2556</v>
      </c>
      <c r="I559" s="113">
        <v>0.2556</v>
      </c>
      <c r="J559" s="113"/>
      <c r="K559" s="113"/>
      <c r="L559" s="113"/>
      <c r="M559" s="113">
        <v>0.2556</v>
      </c>
      <c r="N559" s="113"/>
      <c r="O559" s="113"/>
      <c r="P559" s="113"/>
      <c r="Q559" s="113"/>
      <c r="R559" s="113"/>
      <c r="S559" s="113"/>
      <c r="T559" s="113"/>
      <c r="U559" s="113"/>
      <c r="V559" s="113"/>
      <c r="W559" s="113"/>
      <c r="X559" s="113"/>
      <c r="Y559" s="113"/>
      <c r="Z559" s="113"/>
    </row>
    <row r="560" ht="27.75" customHeight="1" spans="1:26">
      <c r="A560" s="328" t="s">
        <v>3057</v>
      </c>
      <c r="B560" s="328" t="s">
        <v>3059</v>
      </c>
      <c r="C560" s="328" t="s">
        <v>2799</v>
      </c>
      <c r="D560" s="328" t="s">
        <v>2196</v>
      </c>
      <c r="E560" s="328" t="s">
        <v>2791</v>
      </c>
      <c r="F560" s="328" t="s">
        <v>2807</v>
      </c>
      <c r="G560" s="328" t="s">
        <v>2808</v>
      </c>
      <c r="H560" s="113">
        <v>3.299922</v>
      </c>
      <c r="I560" s="113">
        <v>3.299922</v>
      </c>
      <c r="J560" s="113"/>
      <c r="K560" s="113"/>
      <c r="L560" s="113"/>
      <c r="M560" s="113">
        <v>3.299922</v>
      </c>
      <c r="N560" s="113"/>
      <c r="O560" s="113"/>
      <c r="P560" s="113"/>
      <c r="Q560" s="113"/>
      <c r="R560" s="113"/>
      <c r="S560" s="113"/>
      <c r="T560" s="113"/>
      <c r="U560" s="113"/>
      <c r="V560" s="113"/>
      <c r="W560" s="113"/>
      <c r="X560" s="113"/>
      <c r="Y560" s="113"/>
      <c r="Z560" s="113"/>
    </row>
    <row r="561" ht="27.75" customHeight="1" spans="1:26">
      <c r="A561" s="328" t="s">
        <v>3057</v>
      </c>
      <c r="B561" s="328" t="s">
        <v>3059</v>
      </c>
      <c r="C561" s="328" t="s">
        <v>2799</v>
      </c>
      <c r="D561" s="328" t="s">
        <v>1438</v>
      </c>
      <c r="E561" s="328" t="s">
        <v>2806</v>
      </c>
      <c r="F561" s="328" t="s">
        <v>2809</v>
      </c>
      <c r="G561" s="328" t="s">
        <v>2810</v>
      </c>
      <c r="H561" s="113">
        <v>0.117068</v>
      </c>
      <c r="I561" s="113">
        <v>0.117068</v>
      </c>
      <c r="J561" s="113"/>
      <c r="K561" s="113"/>
      <c r="L561" s="113"/>
      <c r="M561" s="113">
        <v>0.117068</v>
      </c>
      <c r="N561" s="113"/>
      <c r="O561" s="113"/>
      <c r="P561" s="113"/>
      <c r="Q561" s="113"/>
      <c r="R561" s="113"/>
      <c r="S561" s="113"/>
      <c r="T561" s="113"/>
      <c r="U561" s="113"/>
      <c r="V561" s="113"/>
      <c r="W561" s="113"/>
      <c r="X561" s="113"/>
      <c r="Y561" s="113"/>
      <c r="Z561" s="113"/>
    </row>
    <row r="562" ht="27.75" customHeight="1" spans="1:26">
      <c r="A562" s="328" t="s">
        <v>3057</v>
      </c>
      <c r="B562" s="328" t="s">
        <v>3059</v>
      </c>
      <c r="C562" s="328" t="s">
        <v>2799</v>
      </c>
      <c r="D562" s="328" t="s">
        <v>1438</v>
      </c>
      <c r="E562" s="328" t="s">
        <v>2806</v>
      </c>
      <c r="F562" s="328" t="s">
        <v>2809</v>
      </c>
      <c r="G562" s="328" t="s">
        <v>2810</v>
      </c>
      <c r="H562" s="113">
        <v>1.17068</v>
      </c>
      <c r="I562" s="113">
        <v>1.17068</v>
      </c>
      <c r="J562" s="113"/>
      <c r="K562" s="113"/>
      <c r="L562" s="113"/>
      <c r="M562" s="113">
        <v>1.17068</v>
      </c>
      <c r="N562" s="113"/>
      <c r="O562" s="113"/>
      <c r="P562" s="113"/>
      <c r="Q562" s="113"/>
      <c r="R562" s="113"/>
      <c r="S562" s="113"/>
      <c r="T562" s="113"/>
      <c r="U562" s="113"/>
      <c r="V562" s="113"/>
      <c r="W562" s="113"/>
      <c r="X562" s="113"/>
      <c r="Y562" s="113"/>
      <c r="Z562" s="113"/>
    </row>
    <row r="563" ht="27.75" customHeight="1" spans="1:26">
      <c r="A563" s="328" t="s">
        <v>3057</v>
      </c>
      <c r="B563" s="328" t="s">
        <v>3059</v>
      </c>
      <c r="C563" s="328" t="s">
        <v>2799</v>
      </c>
      <c r="D563" s="328" t="s">
        <v>1319</v>
      </c>
      <c r="E563" s="328" t="s">
        <v>2969</v>
      </c>
      <c r="F563" s="328" t="s">
        <v>2809</v>
      </c>
      <c r="G563" s="328" t="s">
        <v>2810</v>
      </c>
      <c r="H563" s="113">
        <v>0.855164</v>
      </c>
      <c r="I563" s="113">
        <v>0.855164</v>
      </c>
      <c r="J563" s="113"/>
      <c r="K563" s="113"/>
      <c r="L563" s="113"/>
      <c r="M563" s="113">
        <v>0.855164</v>
      </c>
      <c r="N563" s="113"/>
      <c r="O563" s="113"/>
      <c r="P563" s="113"/>
      <c r="Q563" s="113"/>
      <c r="R563" s="113"/>
      <c r="S563" s="113"/>
      <c r="T563" s="113"/>
      <c r="U563" s="113"/>
      <c r="V563" s="113"/>
      <c r="W563" s="113"/>
      <c r="X563" s="113"/>
      <c r="Y563" s="113"/>
      <c r="Z563" s="113"/>
    </row>
    <row r="564" ht="27.75" customHeight="1" spans="1:26">
      <c r="A564" s="328" t="s">
        <v>3057</v>
      </c>
      <c r="B564" s="328" t="s">
        <v>3060</v>
      </c>
      <c r="C564" s="328" t="s">
        <v>2812</v>
      </c>
      <c r="D564" s="328" t="s">
        <v>2299</v>
      </c>
      <c r="E564" s="328" t="s">
        <v>2812</v>
      </c>
      <c r="F564" s="328" t="s">
        <v>2813</v>
      </c>
      <c r="G564" s="328" t="s">
        <v>2812</v>
      </c>
      <c r="H564" s="113">
        <v>11.455013</v>
      </c>
      <c r="I564" s="113">
        <v>11.455013</v>
      </c>
      <c r="J564" s="113"/>
      <c r="K564" s="113"/>
      <c r="L564" s="113"/>
      <c r="M564" s="113">
        <v>11.455013</v>
      </c>
      <c r="N564" s="113"/>
      <c r="O564" s="113"/>
      <c r="P564" s="113"/>
      <c r="Q564" s="113"/>
      <c r="R564" s="113"/>
      <c r="S564" s="113"/>
      <c r="T564" s="113"/>
      <c r="U564" s="113"/>
      <c r="V564" s="113"/>
      <c r="W564" s="113"/>
      <c r="X564" s="113"/>
      <c r="Y564" s="113"/>
      <c r="Z564" s="113"/>
    </row>
    <row r="565" ht="27.75" customHeight="1" spans="1:26">
      <c r="A565" s="328" t="s">
        <v>3057</v>
      </c>
      <c r="B565" s="328" t="s">
        <v>3061</v>
      </c>
      <c r="C565" s="328" t="s">
        <v>2818</v>
      </c>
      <c r="D565" s="328" t="s">
        <v>2196</v>
      </c>
      <c r="E565" s="328" t="s">
        <v>2791</v>
      </c>
      <c r="F565" s="328" t="s">
        <v>2816</v>
      </c>
      <c r="G565" s="328" t="s">
        <v>2815</v>
      </c>
      <c r="H565" s="113">
        <v>36.335657</v>
      </c>
      <c r="I565" s="113">
        <v>36.335657</v>
      </c>
      <c r="J565" s="113"/>
      <c r="K565" s="113"/>
      <c r="L565" s="113"/>
      <c r="M565" s="113">
        <v>36.335657</v>
      </c>
      <c r="N565" s="113"/>
      <c r="O565" s="113"/>
      <c r="P565" s="113"/>
      <c r="Q565" s="113"/>
      <c r="R565" s="113"/>
      <c r="S565" s="113"/>
      <c r="T565" s="113"/>
      <c r="U565" s="113"/>
      <c r="V565" s="113"/>
      <c r="W565" s="113"/>
      <c r="X565" s="113"/>
      <c r="Y565" s="113"/>
      <c r="Z565" s="113"/>
    </row>
    <row r="566" ht="27.75" customHeight="1" spans="1:26">
      <c r="A566" s="328" t="s">
        <v>3057</v>
      </c>
      <c r="B566" s="328" t="s">
        <v>3062</v>
      </c>
      <c r="C566" s="328" t="s">
        <v>2820</v>
      </c>
      <c r="D566" s="328" t="s">
        <v>2196</v>
      </c>
      <c r="E566" s="328" t="s">
        <v>2791</v>
      </c>
      <c r="F566" s="328" t="s">
        <v>2821</v>
      </c>
      <c r="G566" s="328" t="s">
        <v>2822</v>
      </c>
      <c r="H566" s="113">
        <v>4.2</v>
      </c>
      <c r="I566" s="113">
        <v>4.2</v>
      </c>
      <c r="J566" s="113"/>
      <c r="K566" s="113"/>
      <c r="L566" s="113"/>
      <c r="M566" s="113">
        <v>4.2</v>
      </c>
      <c r="N566" s="113"/>
      <c r="O566" s="113"/>
      <c r="P566" s="113"/>
      <c r="Q566" s="113"/>
      <c r="R566" s="113"/>
      <c r="S566" s="113"/>
      <c r="T566" s="113"/>
      <c r="U566" s="113"/>
      <c r="V566" s="113"/>
      <c r="W566" s="113"/>
      <c r="X566" s="113"/>
      <c r="Y566" s="113"/>
      <c r="Z566" s="113"/>
    </row>
    <row r="567" ht="27.75" customHeight="1" spans="1:26">
      <c r="A567" s="328" t="s">
        <v>3057</v>
      </c>
      <c r="B567" s="328" t="s">
        <v>3063</v>
      </c>
      <c r="C567" s="328" t="s">
        <v>2768</v>
      </c>
      <c r="D567" s="328" t="s">
        <v>2196</v>
      </c>
      <c r="E567" s="328" t="s">
        <v>2791</v>
      </c>
      <c r="F567" s="328" t="s">
        <v>2824</v>
      </c>
      <c r="G567" s="328" t="s">
        <v>2768</v>
      </c>
      <c r="H567" s="113">
        <v>1</v>
      </c>
      <c r="I567" s="113">
        <v>1</v>
      </c>
      <c r="J567" s="113"/>
      <c r="K567" s="113"/>
      <c r="L567" s="113"/>
      <c r="M567" s="113">
        <v>1</v>
      </c>
      <c r="N567" s="113"/>
      <c r="O567" s="113"/>
      <c r="P567" s="113"/>
      <c r="Q567" s="113"/>
      <c r="R567" s="113"/>
      <c r="S567" s="113"/>
      <c r="T567" s="113"/>
      <c r="U567" s="113"/>
      <c r="V567" s="113"/>
      <c r="W567" s="113"/>
      <c r="X567" s="113"/>
      <c r="Y567" s="113"/>
      <c r="Z567" s="113"/>
    </row>
    <row r="568" ht="27.75" customHeight="1" spans="1:26">
      <c r="A568" s="328" t="s">
        <v>3057</v>
      </c>
      <c r="B568" s="328" t="s">
        <v>3064</v>
      </c>
      <c r="C568" s="328" t="s">
        <v>2826</v>
      </c>
      <c r="D568" s="328" t="s">
        <v>2196</v>
      </c>
      <c r="E568" s="328" t="s">
        <v>2791</v>
      </c>
      <c r="F568" s="328" t="s">
        <v>2827</v>
      </c>
      <c r="G568" s="328" t="s">
        <v>2826</v>
      </c>
      <c r="H568" s="113">
        <v>2.341361</v>
      </c>
      <c r="I568" s="113">
        <v>2.341361</v>
      </c>
      <c r="J568" s="113"/>
      <c r="K568" s="113"/>
      <c r="L568" s="113"/>
      <c r="M568" s="113">
        <v>2.341361</v>
      </c>
      <c r="N568" s="113"/>
      <c r="O568" s="113"/>
      <c r="P568" s="113"/>
      <c r="Q568" s="113"/>
      <c r="R568" s="113"/>
      <c r="S568" s="113"/>
      <c r="T568" s="113"/>
      <c r="U568" s="113"/>
      <c r="V568" s="113"/>
      <c r="W568" s="113"/>
      <c r="X568" s="113"/>
      <c r="Y568" s="113"/>
      <c r="Z568" s="113"/>
    </row>
    <row r="569" ht="27.75" customHeight="1" spans="1:26">
      <c r="A569" s="328" t="s">
        <v>3057</v>
      </c>
      <c r="B569" s="328" t="s">
        <v>3062</v>
      </c>
      <c r="C569" s="328" t="s">
        <v>2820</v>
      </c>
      <c r="D569" s="328" t="s">
        <v>2196</v>
      </c>
      <c r="E569" s="328" t="s">
        <v>2791</v>
      </c>
      <c r="F569" s="328" t="s">
        <v>2828</v>
      </c>
      <c r="G569" s="328" t="s">
        <v>2829</v>
      </c>
      <c r="H569" s="113">
        <v>2.926701</v>
      </c>
      <c r="I569" s="113">
        <v>2.926701</v>
      </c>
      <c r="J569" s="113"/>
      <c r="K569" s="113"/>
      <c r="L569" s="113"/>
      <c r="M569" s="113">
        <v>2.926701</v>
      </c>
      <c r="N569" s="113"/>
      <c r="O569" s="113"/>
      <c r="P569" s="113"/>
      <c r="Q569" s="113"/>
      <c r="R569" s="113"/>
      <c r="S569" s="113"/>
      <c r="T569" s="113"/>
      <c r="U569" s="113"/>
      <c r="V569" s="113"/>
      <c r="W569" s="113"/>
      <c r="X569" s="113"/>
      <c r="Y569" s="113"/>
      <c r="Z569" s="113"/>
    </row>
    <row r="570" ht="21" customHeight="1" spans="1:26">
      <c r="A570" s="350" t="s">
        <v>190</v>
      </c>
      <c r="B570" s="85"/>
      <c r="C570" s="85"/>
      <c r="D570" s="85"/>
      <c r="E570" s="85"/>
      <c r="F570" s="85"/>
      <c r="G570" s="85"/>
      <c r="H570" s="113">
        <v>77.05</v>
      </c>
      <c r="I570" s="113">
        <v>77.05</v>
      </c>
      <c r="J570" s="113"/>
      <c r="K570" s="113"/>
      <c r="L570" s="113"/>
      <c r="M570" s="113">
        <v>77.05</v>
      </c>
      <c r="N570" s="113"/>
      <c r="O570" s="113"/>
      <c r="P570" s="113"/>
      <c r="Q570" s="113"/>
      <c r="R570" s="113"/>
      <c r="S570" s="113"/>
      <c r="T570" s="113"/>
      <c r="U570" s="113"/>
      <c r="V570" s="113"/>
      <c r="W570" s="113"/>
      <c r="X570" s="113"/>
      <c r="Y570" s="113"/>
      <c r="Z570" s="113"/>
    </row>
    <row r="571" ht="21" customHeight="1" spans="1:26">
      <c r="A571" s="350" t="s">
        <v>192</v>
      </c>
      <c r="B571" s="85"/>
      <c r="C571" s="85"/>
      <c r="D571" s="85"/>
      <c r="E571" s="85"/>
      <c r="F571" s="85"/>
      <c r="G571" s="85"/>
      <c r="H571" s="113">
        <v>77.05</v>
      </c>
      <c r="I571" s="113">
        <v>77.05</v>
      </c>
      <c r="J571" s="113"/>
      <c r="K571" s="113"/>
      <c r="L571" s="113"/>
      <c r="M571" s="113">
        <v>77.05</v>
      </c>
      <c r="N571" s="113"/>
      <c r="O571" s="113"/>
      <c r="P571" s="113"/>
      <c r="Q571" s="113"/>
      <c r="R571" s="113"/>
      <c r="S571" s="113"/>
      <c r="T571" s="113"/>
      <c r="U571" s="113"/>
      <c r="V571" s="113"/>
      <c r="W571" s="113"/>
      <c r="X571" s="113"/>
      <c r="Y571" s="113"/>
      <c r="Z571" s="113"/>
    </row>
    <row r="572" ht="27.75" customHeight="1" spans="1:26">
      <c r="A572" s="328" t="s">
        <v>3065</v>
      </c>
      <c r="B572" s="328" t="s">
        <v>3066</v>
      </c>
      <c r="C572" s="328" t="s">
        <v>2815</v>
      </c>
      <c r="D572" s="328" t="s">
        <v>286</v>
      </c>
      <c r="E572" s="328" t="s">
        <v>2791</v>
      </c>
      <c r="F572" s="328" t="s">
        <v>2816</v>
      </c>
      <c r="G572" s="328" t="s">
        <v>2815</v>
      </c>
      <c r="H572" s="113">
        <v>60</v>
      </c>
      <c r="I572" s="113">
        <v>60</v>
      </c>
      <c r="J572" s="113"/>
      <c r="K572" s="113"/>
      <c r="L572" s="113"/>
      <c r="M572" s="113">
        <v>60</v>
      </c>
      <c r="N572" s="113"/>
      <c r="O572" s="113"/>
      <c r="P572" s="113"/>
      <c r="Q572" s="113"/>
      <c r="R572" s="113"/>
      <c r="S572" s="113"/>
      <c r="T572" s="113"/>
      <c r="U572" s="113"/>
      <c r="V572" s="113"/>
      <c r="W572" s="113"/>
      <c r="X572" s="113"/>
      <c r="Y572" s="113"/>
      <c r="Z572" s="113"/>
    </row>
    <row r="573" ht="27.75" customHeight="1" spans="1:26">
      <c r="A573" s="328" t="s">
        <v>3065</v>
      </c>
      <c r="B573" s="328" t="s">
        <v>3067</v>
      </c>
      <c r="C573" s="328" t="s">
        <v>2818</v>
      </c>
      <c r="D573" s="328" t="s">
        <v>286</v>
      </c>
      <c r="E573" s="328" t="s">
        <v>2791</v>
      </c>
      <c r="F573" s="328" t="s">
        <v>2816</v>
      </c>
      <c r="G573" s="328" t="s">
        <v>2815</v>
      </c>
      <c r="H573" s="113">
        <v>15.7</v>
      </c>
      <c r="I573" s="113">
        <v>15.7</v>
      </c>
      <c r="J573" s="113"/>
      <c r="K573" s="113"/>
      <c r="L573" s="113"/>
      <c r="M573" s="113">
        <v>15.7</v>
      </c>
      <c r="N573" s="113"/>
      <c r="O573" s="113"/>
      <c r="P573" s="113"/>
      <c r="Q573" s="113"/>
      <c r="R573" s="113"/>
      <c r="S573" s="113"/>
      <c r="T573" s="113"/>
      <c r="U573" s="113"/>
      <c r="V573" s="113"/>
      <c r="W573" s="113"/>
      <c r="X573" s="113"/>
      <c r="Y573" s="113"/>
      <c r="Z573" s="113"/>
    </row>
    <row r="574" ht="27.75" customHeight="1" spans="1:26">
      <c r="A574" s="328" t="s">
        <v>3065</v>
      </c>
      <c r="B574" s="328" t="s">
        <v>3068</v>
      </c>
      <c r="C574" s="328" t="s">
        <v>2820</v>
      </c>
      <c r="D574" s="328" t="s">
        <v>286</v>
      </c>
      <c r="E574" s="328" t="s">
        <v>2791</v>
      </c>
      <c r="F574" s="328" t="s">
        <v>2821</v>
      </c>
      <c r="G574" s="328" t="s">
        <v>2822</v>
      </c>
      <c r="H574" s="113">
        <v>0.35</v>
      </c>
      <c r="I574" s="113">
        <v>0.35</v>
      </c>
      <c r="J574" s="113"/>
      <c r="K574" s="113"/>
      <c r="L574" s="113"/>
      <c r="M574" s="113">
        <v>0.35</v>
      </c>
      <c r="N574" s="113"/>
      <c r="O574" s="113"/>
      <c r="P574" s="113"/>
      <c r="Q574" s="113"/>
      <c r="R574" s="113"/>
      <c r="S574" s="113"/>
      <c r="T574" s="113"/>
      <c r="U574" s="113"/>
      <c r="V574" s="113"/>
      <c r="W574" s="113"/>
      <c r="X574" s="113"/>
      <c r="Y574" s="113"/>
      <c r="Z574" s="113"/>
    </row>
    <row r="575" ht="27.75" customHeight="1" spans="1:26">
      <c r="A575" s="328" t="s">
        <v>3065</v>
      </c>
      <c r="B575" s="328" t="s">
        <v>3069</v>
      </c>
      <c r="C575" s="328" t="s">
        <v>2768</v>
      </c>
      <c r="D575" s="328" t="s">
        <v>286</v>
      </c>
      <c r="E575" s="328" t="s">
        <v>2791</v>
      </c>
      <c r="F575" s="328" t="s">
        <v>2824</v>
      </c>
      <c r="G575" s="328" t="s">
        <v>2768</v>
      </c>
      <c r="H575" s="113">
        <v>1</v>
      </c>
      <c r="I575" s="113">
        <v>1</v>
      </c>
      <c r="J575" s="113"/>
      <c r="K575" s="113"/>
      <c r="L575" s="113"/>
      <c r="M575" s="113">
        <v>1</v>
      </c>
      <c r="N575" s="113"/>
      <c r="O575" s="113"/>
      <c r="P575" s="113"/>
      <c r="Q575" s="113"/>
      <c r="R575" s="113"/>
      <c r="S575" s="113"/>
      <c r="T575" s="113"/>
      <c r="U575" s="113"/>
      <c r="V575" s="113"/>
      <c r="W575" s="113"/>
      <c r="X575" s="113"/>
      <c r="Y575" s="113"/>
      <c r="Z575" s="113"/>
    </row>
    <row r="576" ht="21" customHeight="1" spans="1:26">
      <c r="A576" s="350" t="s">
        <v>194</v>
      </c>
      <c r="B576" s="85"/>
      <c r="C576" s="85"/>
      <c r="D576" s="85"/>
      <c r="E576" s="85"/>
      <c r="F576" s="85"/>
      <c r="G576" s="85"/>
      <c r="H576" s="113">
        <v>4765.55</v>
      </c>
      <c r="I576" s="113">
        <v>4765.55</v>
      </c>
      <c r="J576" s="113"/>
      <c r="K576" s="113"/>
      <c r="L576" s="113"/>
      <c r="M576" s="113">
        <v>4765.55</v>
      </c>
      <c r="N576" s="113"/>
      <c r="O576" s="113"/>
      <c r="P576" s="113"/>
      <c r="Q576" s="113"/>
      <c r="R576" s="113"/>
      <c r="S576" s="113"/>
      <c r="T576" s="113"/>
      <c r="U576" s="113"/>
      <c r="V576" s="113"/>
      <c r="W576" s="113"/>
      <c r="X576" s="113"/>
      <c r="Y576" s="113"/>
      <c r="Z576" s="113"/>
    </row>
    <row r="577" ht="21" customHeight="1" spans="1:26">
      <c r="A577" s="350" t="s">
        <v>196</v>
      </c>
      <c r="B577" s="85"/>
      <c r="C577" s="85"/>
      <c r="D577" s="85"/>
      <c r="E577" s="85"/>
      <c r="F577" s="85"/>
      <c r="G577" s="85"/>
      <c r="H577" s="113">
        <v>4765.55</v>
      </c>
      <c r="I577" s="113">
        <v>4765.55</v>
      </c>
      <c r="J577" s="113"/>
      <c r="K577" s="113"/>
      <c r="L577" s="113"/>
      <c r="M577" s="113">
        <v>4765.55</v>
      </c>
      <c r="N577" s="113"/>
      <c r="O577" s="113"/>
      <c r="P577" s="113"/>
      <c r="Q577" s="113"/>
      <c r="R577" s="113"/>
      <c r="S577" s="113"/>
      <c r="T577" s="113"/>
      <c r="U577" s="113"/>
      <c r="V577" s="113"/>
      <c r="W577" s="113"/>
      <c r="X577" s="113"/>
      <c r="Y577" s="113"/>
      <c r="Z577" s="113"/>
    </row>
    <row r="578" ht="27.75" customHeight="1" spans="1:26">
      <c r="A578" s="328" t="s">
        <v>3070</v>
      </c>
      <c r="B578" s="328" t="s">
        <v>3071</v>
      </c>
      <c r="C578" s="328" t="s">
        <v>2790</v>
      </c>
      <c r="D578" s="328" t="s">
        <v>286</v>
      </c>
      <c r="E578" s="328" t="s">
        <v>2791</v>
      </c>
      <c r="F578" s="328" t="s">
        <v>2792</v>
      </c>
      <c r="G578" s="328" t="s">
        <v>2793</v>
      </c>
      <c r="H578" s="113">
        <v>12.4788</v>
      </c>
      <c r="I578" s="113">
        <v>12.4788</v>
      </c>
      <c r="J578" s="113"/>
      <c r="K578" s="113"/>
      <c r="L578" s="113"/>
      <c r="M578" s="113">
        <v>12.4788</v>
      </c>
      <c r="N578" s="113"/>
      <c r="O578" s="113"/>
      <c r="P578" s="113"/>
      <c r="Q578" s="113"/>
      <c r="R578" s="113"/>
      <c r="S578" s="113"/>
      <c r="T578" s="113"/>
      <c r="U578" s="113"/>
      <c r="V578" s="113"/>
      <c r="W578" s="113"/>
      <c r="X578" s="113"/>
      <c r="Y578" s="113"/>
      <c r="Z578" s="113"/>
    </row>
    <row r="579" ht="27.75" customHeight="1" spans="1:26">
      <c r="A579" s="328" t="s">
        <v>3070</v>
      </c>
      <c r="B579" s="328" t="s">
        <v>3071</v>
      </c>
      <c r="C579" s="328" t="s">
        <v>2790</v>
      </c>
      <c r="D579" s="328" t="s">
        <v>286</v>
      </c>
      <c r="E579" s="328" t="s">
        <v>2791</v>
      </c>
      <c r="F579" s="328" t="s">
        <v>2794</v>
      </c>
      <c r="G579" s="328" t="s">
        <v>2795</v>
      </c>
      <c r="H579" s="113">
        <v>16.7328</v>
      </c>
      <c r="I579" s="113">
        <v>16.7328</v>
      </c>
      <c r="J579" s="113"/>
      <c r="K579" s="113"/>
      <c r="L579" s="113"/>
      <c r="M579" s="113">
        <v>16.7328</v>
      </c>
      <c r="N579" s="113"/>
      <c r="O579" s="113"/>
      <c r="P579" s="113"/>
      <c r="Q579" s="113"/>
      <c r="R579" s="113"/>
      <c r="S579" s="113"/>
      <c r="T579" s="113"/>
      <c r="U579" s="113"/>
      <c r="V579" s="113"/>
      <c r="W579" s="113"/>
      <c r="X579" s="113"/>
      <c r="Y579" s="113"/>
      <c r="Z579" s="113"/>
    </row>
    <row r="580" ht="27.75" customHeight="1" spans="1:26">
      <c r="A580" s="328" t="s">
        <v>3070</v>
      </c>
      <c r="B580" s="328" t="s">
        <v>3071</v>
      </c>
      <c r="C580" s="328" t="s">
        <v>2790</v>
      </c>
      <c r="D580" s="328" t="s">
        <v>286</v>
      </c>
      <c r="E580" s="328" t="s">
        <v>2791</v>
      </c>
      <c r="F580" s="328" t="s">
        <v>2796</v>
      </c>
      <c r="G580" s="328" t="s">
        <v>2797</v>
      </c>
      <c r="H580" s="113">
        <v>1.0399</v>
      </c>
      <c r="I580" s="113">
        <v>1.0399</v>
      </c>
      <c r="J580" s="113"/>
      <c r="K580" s="113"/>
      <c r="L580" s="113"/>
      <c r="M580" s="113">
        <v>1.0399</v>
      </c>
      <c r="N580" s="113"/>
      <c r="O580" s="113"/>
      <c r="P580" s="113"/>
      <c r="Q580" s="113"/>
      <c r="R580" s="113"/>
      <c r="S580" s="113"/>
      <c r="T580" s="113"/>
      <c r="U580" s="113"/>
      <c r="V580" s="113"/>
      <c r="W580" s="113"/>
      <c r="X580" s="113"/>
      <c r="Y580" s="113"/>
      <c r="Z580" s="113"/>
    </row>
    <row r="581" ht="27.75" customHeight="1" spans="1:26">
      <c r="A581" s="328" t="s">
        <v>3070</v>
      </c>
      <c r="B581" s="328" t="s">
        <v>3072</v>
      </c>
      <c r="C581" s="328" t="s">
        <v>2799</v>
      </c>
      <c r="D581" s="328" t="s">
        <v>1170</v>
      </c>
      <c r="E581" s="328" t="s">
        <v>2800</v>
      </c>
      <c r="F581" s="328" t="s">
        <v>2801</v>
      </c>
      <c r="G581" s="328" t="s">
        <v>2802</v>
      </c>
      <c r="H581" s="113">
        <v>5.650944</v>
      </c>
      <c r="I581" s="113">
        <v>5.650944</v>
      </c>
      <c r="J581" s="113"/>
      <c r="K581" s="113"/>
      <c r="L581" s="113"/>
      <c r="M581" s="113">
        <v>5.650944</v>
      </c>
      <c r="N581" s="113"/>
      <c r="O581" s="113"/>
      <c r="P581" s="113"/>
      <c r="Q581" s="113"/>
      <c r="R581" s="113"/>
      <c r="S581" s="113"/>
      <c r="T581" s="113"/>
      <c r="U581" s="113"/>
      <c r="V581" s="113"/>
      <c r="W581" s="113"/>
      <c r="X581" s="113"/>
      <c r="Y581" s="113"/>
      <c r="Z581" s="113"/>
    </row>
    <row r="582" ht="27.75" customHeight="1" spans="1:26">
      <c r="A582" s="328" t="s">
        <v>3070</v>
      </c>
      <c r="B582" s="328" t="s">
        <v>3072</v>
      </c>
      <c r="C582" s="328" t="s">
        <v>2799</v>
      </c>
      <c r="D582" s="328" t="s">
        <v>1432</v>
      </c>
      <c r="E582" s="328" t="s">
        <v>2803</v>
      </c>
      <c r="F582" s="328" t="s">
        <v>2804</v>
      </c>
      <c r="G582" s="328" t="s">
        <v>2805</v>
      </c>
      <c r="H582" s="113">
        <v>2.35116</v>
      </c>
      <c r="I582" s="113">
        <v>2.35116</v>
      </c>
      <c r="J582" s="113"/>
      <c r="K582" s="113"/>
      <c r="L582" s="113"/>
      <c r="M582" s="113">
        <v>2.35116</v>
      </c>
      <c r="N582" s="113"/>
      <c r="O582" s="113"/>
      <c r="P582" s="113"/>
      <c r="Q582" s="113"/>
      <c r="R582" s="113"/>
      <c r="S582" s="113"/>
      <c r="T582" s="113"/>
      <c r="U582" s="113"/>
      <c r="V582" s="113"/>
      <c r="W582" s="113"/>
      <c r="X582" s="113"/>
      <c r="Y582" s="113"/>
      <c r="Z582" s="113"/>
    </row>
    <row r="583" ht="27.75" customHeight="1" spans="1:26">
      <c r="A583" s="328" t="s">
        <v>3070</v>
      </c>
      <c r="B583" s="328" t="s">
        <v>3072</v>
      </c>
      <c r="C583" s="328" t="s">
        <v>2799</v>
      </c>
      <c r="D583" s="328" t="s">
        <v>1438</v>
      </c>
      <c r="E583" s="328" t="s">
        <v>2806</v>
      </c>
      <c r="F583" s="328" t="s">
        <v>2804</v>
      </c>
      <c r="G583" s="328" t="s">
        <v>2805</v>
      </c>
      <c r="H583" s="113">
        <v>0.0639</v>
      </c>
      <c r="I583" s="113">
        <v>0.0639</v>
      </c>
      <c r="J583" s="113"/>
      <c r="K583" s="113"/>
      <c r="L583" s="113"/>
      <c r="M583" s="113">
        <v>0.0639</v>
      </c>
      <c r="N583" s="113"/>
      <c r="O583" s="113"/>
      <c r="P583" s="113"/>
      <c r="Q583" s="113"/>
      <c r="R583" s="113"/>
      <c r="S583" s="113"/>
      <c r="T583" s="113"/>
      <c r="U583" s="113"/>
      <c r="V583" s="113"/>
      <c r="W583" s="113"/>
      <c r="X583" s="113"/>
      <c r="Y583" s="113"/>
      <c r="Z583" s="113"/>
    </row>
    <row r="584" ht="27.75" customHeight="1" spans="1:26">
      <c r="A584" s="328" t="s">
        <v>3070</v>
      </c>
      <c r="B584" s="328" t="s">
        <v>3072</v>
      </c>
      <c r="C584" s="328" t="s">
        <v>2799</v>
      </c>
      <c r="D584" s="328" t="s">
        <v>286</v>
      </c>
      <c r="E584" s="328" t="s">
        <v>2791</v>
      </c>
      <c r="F584" s="328" t="s">
        <v>2807</v>
      </c>
      <c r="G584" s="328" t="s">
        <v>2808</v>
      </c>
      <c r="H584" s="113">
        <v>1.17558</v>
      </c>
      <c r="I584" s="113">
        <v>1.17558</v>
      </c>
      <c r="J584" s="113"/>
      <c r="K584" s="113"/>
      <c r="L584" s="113"/>
      <c r="M584" s="113">
        <v>1.17558</v>
      </c>
      <c r="N584" s="113"/>
      <c r="O584" s="113"/>
      <c r="P584" s="113"/>
      <c r="Q584" s="113"/>
      <c r="R584" s="113"/>
      <c r="S584" s="113"/>
      <c r="T584" s="113"/>
      <c r="U584" s="113"/>
      <c r="V584" s="113"/>
      <c r="W584" s="113"/>
      <c r="X584" s="113"/>
      <c r="Y584" s="113"/>
      <c r="Z584" s="113"/>
    </row>
    <row r="585" ht="27.75" customHeight="1" spans="1:26">
      <c r="A585" s="328" t="s">
        <v>3070</v>
      </c>
      <c r="B585" s="328" t="s">
        <v>3072</v>
      </c>
      <c r="C585" s="328" t="s">
        <v>2799</v>
      </c>
      <c r="D585" s="328" t="s">
        <v>1438</v>
      </c>
      <c r="E585" s="328" t="s">
        <v>2806</v>
      </c>
      <c r="F585" s="328" t="s">
        <v>2809</v>
      </c>
      <c r="G585" s="328" t="s">
        <v>2810</v>
      </c>
      <c r="H585" s="113">
        <v>0.026332</v>
      </c>
      <c r="I585" s="113">
        <v>0.026332</v>
      </c>
      <c r="J585" s="113"/>
      <c r="K585" s="113"/>
      <c r="L585" s="113"/>
      <c r="M585" s="113">
        <v>0.026332</v>
      </c>
      <c r="N585" s="113"/>
      <c r="O585" s="113"/>
      <c r="P585" s="113"/>
      <c r="Q585" s="113"/>
      <c r="R585" s="113"/>
      <c r="S585" s="113"/>
      <c r="T585" s="113"/>
      <c r="U585" s="113"/>
      <c r="V585" s="113"/>
      <c r="W585" s="113"/>
      <c r="X585" s="113"/>
      <c r="Y585" s="113"/>
      <c r="Z585" s="113"/>
    </row>
    <row r="586" ht="27.75" customHeight="1" spans="1:26">
      <c r="A586" s="328" t="s">
        <v>3070</v>
      </c>
      <c r="B586" s="328" t="s">
        <v>3072</v>
      </c>
      <c r="C586" s="328" t="s">
        <v>2799</v>
      </c>
      <c r="D586" s="328" t="s">
        <v>1438</v>
      </c>
      <c r="E586" s="328" t="s">
        <v>2806</v>
      </c>
      <c r="F586" s="328" t="s">
        <v>2809</v>
      </c>
      <c r="G586" s="328" t="s">
        <v>2810</v>
      </c>
      <c r="H586" s="113">
        <v>0.263316</v>
      </c>
      <c r="I586" s="113">
        <v>0.263316</v>
      </c>
      <c r="J586" s="113"/>
      <c r="K586" s="113"/>
      <c r="L586" s="113"/>
      <c r="M586" s="113">
        <v>0.263316</v>
      </c>
      <c r="N586" s="113"/>
      <c r="O586" s="113"/>
      <c r="P586" s="113"/>
      <c r="Q586" s="113"/>
      <c r="R586" s="113"/>
      <c r="S586" s="113"/>
      <c r="T586" s="113"/>
      <c r="U586" s="113"/>
      <c r="V586" s="113"/>
      <c r="W586" s="113"/>
      <c r="X586" s="113"/>
      <c r="Y586" s="113"/>
      <c r="Z586" s="113"/>
    </row>
    <row r="587" ht="27.75" customHeight="1" spans="1:26">
      <c r="A587" s="328" t="s">
        <v>3070</v>
      </c>
      <c r="B587" s="328" t="s">
        <v>3073</v>
      </c>
      <c r="C587" s="328" t="s">
        <v>2812</v>
      </c>
      <c r="D587" s="328" t="s">
        <v>2299</v>
      </c>
      <c r="E587" s="328" t="s">
        <v>2812</v>
      </c>
      <c r="F587" s="328" t="s">
        <v>2813</v>
      </c>
      <c r="G587" s="328" t="s">
        <v>2812</v>
      </c>
      <c r="H587" s="113">
        <v>2.821392</v>
      </c>
      <c r="I587" s="113">
        <v>2.821392</v>
      </c>
      <c r="J587" s="113"/>
      <c r="K587" s="113"/>
      <c r="L587" s="113"/>
      <c r="M587" s="113">
        <v>2.821392</v>
      </c>
      <c r="N587" s="113"/>
      <c r="O587" s="113"/>
      <c r="P587" s="113"/>
      <c r="Q587" s="113"/>
      <c r="R587" s="113"/>
      <c r="S587" s="113"/>
      <c r="T587" s="113"/>
      <c r="U587" s="113"/>
      <c r="V587" s="113"/>
      <c r="W587" s="113"/>
      <c r="X587" s="113"/>
      <c r="Y587" s="113"/>
      <c r="Z587" s="113"/>
    </row>
    <row r="588" ht="27.75" customHeight="1" spans="1:26">
      <c r="A588" s="328" t="s">
        <v>3070</v>
      </c>
      <c r="B588" s="328" t="s">
        <v>3074</v>
      </c>
      <c r="C588" s="328" t="s">
        <v>2815</v>
      </c>
      <c r="D588" s="328" t="s">
        <v>286</v>
      </c>
      <c r="E588" s="328" t="s">
        <v>2791</v>
      </c>
      <c r="F588" s="328" t="s">
        <v>2816</v>
      </c>
      <c r="G588" s="328" t="s">
        <v>2815</v>
      </c>
      <c r="H588" s="113">
        <v>30.0096</v>
      </c>
      <c r="I588" s="113">
        <v>30.0096</v>
      </c>
      <c r="J588" s="113"/>
      <c r="K588" s="113"/>
      <c r="L588" s="113"/>
      <c r="M588" s="113">
        <v>30.0096</v>
      </c>
      <c r="N588" s="113"/>
      <c r="O588" s="113"/>
      <c r="P588" s="113"/>
      <c r="Q588" s="113"/>
      <c r="R588" s="113"/>
      <c r="S588" s="113"/>
      <c r="T588" s="113"/>
      <c r="U588" s="113"/>
      <c r="V588" s="113"/>
      <c r="W588" s="113"/>
      <c r="X588" s="113"/>
      <c r="Y588" s="113"/>
      <c r="Z588" s="113"/>
    </row>
    <row r="589" ht="27.75" customHeight="1" spans="1:26">
      <c r="A589" s="328" t="s">
        <v>3070</v>
      </c>
      <c r="B589" s="328" t="s">
        <v>3074</v>
      </c>
      <c r="C589" s="328" t="s">
        <v>2815</v>
      </c>
      <c r="D589" s="328" t="s">
        <v>286</v>
      </c>
      <c r="E589" s="328" t="s">
        <v>2791</v>
      </c>
      <c r="F589" s="328" t="s">
        <v>2816</v>
      </c>
      <c r="G589" s="328" t="s">
        <v>2815</v>
      </c>
      <c r="H589" s="113">
        <v>12</v>
      </c>
      <c r="I589" s="113">
        <v>12</v>
      </c>
      <c r="J589" s="113"/>
      <c r="K589" s="113"/>
      <c r="L589" s="113"/>
      <c r="M589" s="113">
        <v>12</v>
      </c>
      <c r="N589" s="113"/>
      <c r="O589" s="113"/>
      <c r="P589" s="113"/>
      <c r="Q589" s="113"/>
      <c r="R589" s="113"/>
      <c r="S589" s="113"/>
      <c r="T589" s="113"/>
      <c r="U589" s="113"/>
      <c r="V589" s="113"/>
      <c r="W589" s="113"/>
      <c r="X589" s="113"/>
      <c r="Y589" s="113"/>
      <c r="Z589" s="113"/>
    </row>
    <row r="590" ht="27.75" customHeight="1" spans="1:26">
      <c r="A590" s="328" t="s">
        <v>3070</v>
      </c>
      <c r="B590" s="328" t="s">
        <v>3074</v>
      </c>
      <c r="C590" s="328" t="s">
        <v>2815</v>
      </c>
      <c r="D590" s="328" t="s">
        <v>286</v>
      </c>
      <c r="E590" s="328" t="s">
        <v>2791</v>
      </c>
      <c r="F590" s="328" t="s">
        <v>2816</v>
      </c>
      <c r="G590" s="328" t="s">
        <v>2815</v>
      </c>
      <c r="H590" s="113">
        <v>24</v>
      </c>
      <c r="I590" s="113">
        <v>24</v>
      </c>
      <c r="J590" s="113"/>
      <c r="K590" s="113"/>
      <c r="L590" s="113"/>
      <c r="M590" s="113">
        <v>24</v>
      </c>
      <c r="N590" s="113"/>
      <c r="O590" s="113"/>
      <c r="P590" s="113"/>
      <c r="Q590" s="113"/>
      <c r="R590" s="113"/>
      <c r="S590" s="113"/>
      <c r="T590" s="113"/>
      <c r="U590" s="113"/>
      <c r="V590" s="113"/>
      <c r="W590" s="113"/>
      <c r="X590" s="113"/>
      <c r="Y590" s="113"/>
      <c r="Z590" s="113"/>
    </row>
    <row r="591" ht="27.75" customHeight="1" spans="1:26">
      <c r="A591" s="328" t="s">
        <v>3070</v>
      </c>
      <c r="B591" s="328" t="s">
        <v>3074</v>
      </c>
      <c r="C591" s="328" t="s">
        <v>2815</v>
      </c>
      <c r="D591" s="328" t="s">
        <v>286</v>
      </c>
      <c r="E591" s="328" t="s">
        <v>2791</v>
      </c>
      <c r="F591" s="328" t="s">
        <v>2816</v>
      </c>
      <c r="G591" s="328" t="s">
        <v>2815</v>
      </c>
      <c r="H591" s="113">
        <v>458.0232</v>
      </c>
      <c r="I591" s="113">
        <v>458.0232</v>
      </c>
      <c r="J591" s="113"/>
      <c r="K591" s="113"/>
      <c r="L591" s="113"/>
      <c r="M591" s="113">
        <v>458.0232</v>
      </c>
      <c r="N591" s="113"/>
      <c r="O591" s="113"/>
      <c r="P591" s="113"/>
      <c r="Q591" s="113"/>
      <c r="R591" s="113"/>
      <c r="S591" s="113"/>
      <c r="T591" s="113"/>
      <c r="U591" s="113"/>
      <c r="V591" s="113"/>
      <c r="W591" s="113"/>
      <c r="X591" s="113"/>
      <c r="Y591" s="113"/>
      <c r="Z591" s="113"/>
    </row>
    <row r="592" ht="27.75" customHeight="1" spans="1:26">
      <c r="A592" s="328" t="s">
        <v>3070</v>
      </c>
      <c r="B592" s="328" t="s">
        <v>3074</v>
      </c>
      <c r="C592" s="328" t="s">
        <v>2815</v>
      </c>
      <c r="D592" s="328" t="s">
        <v>286</v>
      </c>
      <c r="E592" s="328" t="s">
        <v>2791</v>
      </c>
      <c r="F592" s="328" t="s">
        <v>2816</v>
      </c>
      <c r="G592" s="328" t="s">
        <v>2815</v>
      </c>
      <c r="H592" s="113">
        <v>24.0048</v>
      </c>
      <c r="I592" s="113">
        <v>24.0048</v>
      </c>
      <c r="J592" s="113"/>
      <c r="K592" s="113"/>
      <c r="L592" s="113"/>
      <c r="M592" s="113">
        <v>24.0048</v>
      </c>
      <c r="N592" s="113"/>
      <c r="O592" s="113"/>
      <c r="P592" s="113"/>
      <c r="Q592" s="113"/>
      <c r="R592" s="113"/>
      <c r="S592" s="113"/>
      <c r="T592" s="113"/>
      <c r="U592" s="113"/>
      <c r="V592" s="113"/>
      <c r="W592" s="113"/>
      <c r="X592" s="113"/>
      <c r="Y592" s="113"/>
      <c r="Z592" s="113"/>
    </row>
    <row r="593" ht="27.75" customHeight="1" spans="1:26">
      <c r="A593" s="328" t="s">
        <v>3070</v>
      </c>
      <c r="B593" s="328" t="s">
        <v>3074</v>
      </c>
      <c r="C593" s="328" t="s">
        <v>2815</v>
      </c>
      <c r="D593" s="328" t="s">
        <v>1135</v>
      </c>
      <c r="E593" s="328" t="s">
        <v>3075</v>
      </c>
      <c r="F593" s="328" t="s">
        <v>2816</v>
      </c>
      <c r="G593" s="328" t="s">
        <v>2815</v>
      </c>
      <c r="H593" s="113">
        <v>145.0116</v>
      </c>
      <c r="I593" s="113">
        <v>145.0116</v>
      </c>
      <c r="J593" s="113"/>
      <c r="K593" s="113"/>
      <c r="L593" s="113"/>
      <c r="M593" s="113">
        <v>145.0116</v>
      </c>
      <c r="N593" s="113"/>
      <c r="O593" s="113"/>
      <c r="P593" s="113"/>
      <c r="Q593" s="113"/>
      <c r="R593" s="113"/>
      <c r="S593" s="113"/>
      <c r="T593" s="113"/>
      <c r="U593" s="113"/>
      <c r="V593" s="113"/>
      <c r="W593" s="113"/>
      <c r="X593" s="113"/>
      <c r="Y593" s="113"/>
      <c r="Z593" s="113"/>
    </row>
    <row r="594" ht="27.75" customHeight="1" spans="1:26">
      <c r="A594" s="328" t="s">
        <v>3070</v>
      </c>
      <c r="B594" s="328" t="s">
        <v>3076</v>
      </c>
      <c r="C594" s="328" t="s">
        <v>2820</v>
      </c>
      <c r="D594" s="328" t="s">
        <v>286</v>
      </c>
      <c r="E594" s="328" t="s">
        <v>2791</v>
      </c>
      <c r="F594" s="328" t="s">
        <v>2821</v>
      </c>
      <c r="G594" s="328" t="s">
        <v>2822</v>
      </c>
      <c r="H594" s="113">
        <v>5.6</v>
      </c>
      <c r="I594" s="113">
        <v>5.6</v>
      </c>
      <c r="J594" s="113"/>
      <c r="K594" s="113"/>
      <c r="L594" s="113"/>
      <c r="M594" s="113">
        <v>5.6</v>
      </c>
      <c r="N594" s="113"/>
      <c r="O594" s="113"/>
      <c r="P594" s="113"/>
      <c r="Q594" s="113"/>
      <c r="R594" s="113"/>
      <c r="S594" s="113"/>
      <c r="T594" s="113"/>
      <c r="U594" s="113"/>
      <c r="V594" s="113"/>
      <c r="W594" s="113"/>
      <c r="X594" s="113"/>
      <c r="Y594" s="113"/>
      <c r="Z594" s="113"/>
    </row>
    <row r="595" ht="27.75" customHeight="1" spans="1:26">
      <c r="A595" s="328" t="s">
        <v>3070</v>
      </c>
      <c r="B595" s="328" t="s">
        <v>3076</v>
      </c>
      <c r="C595" s="328" t="s">
        <v>2820</v>
      </c>
      <c r="D595" s="328" t="s">
        <v>564</v>
      </c>
      <c r="E595" s="328" t="s">
        <v>3077</v>
      </c>
      <c r="F595" s="328" t="s">
        <v>2821</v>
      </c>
      <c r="G595" s="328" t="s">
        <v>2822</v>
      </c>
      <c r="H595" s="113">
        <v>3</v>
      </c>
      <c r="I595" s="113">
        <v>3</v>
      </c>
      <c r="J595" s="113"/>
      <c r="K595" s="113"/>
      <c r="L595" s="113"/>
      <c r="M595" s="113">
        <v>3</v>
      </c>
      <c r="N595" s="113"/>
      <c r="O595" s="113"/>
      <c r="P595" s="113"/>
      <c r="Q595" s="113"/>
      <c r="R595" s="113"/>
      <c r="S595" s="113"/>
      <c r="T595" s="113"/>
      <c r="U595" s="113"/>
      <c r="V595" s="113"/>
      <c r="W595" s="113"/>
      <c r="X595" s="113"/>
      <c r="Y595" s="113"/>
      <c r="Z595" s="113"/>
    </row>
    <row r="596" ht="27.75" customHeight="1" spans="1:26">
      <c r="A596" s="328" t="s">
        <v>3070</v>
      </c>
      <c r="B596" s="328" t="s">
        <v>3076</v>
      </c>
      <c r="C596" s="328" t="s">
        <v>2820</v>
      </c>
      <c r="D596" s="328" t="s">
        <v>1170</v>
      </c>
      <c r="E596" s="328" t="s">
        <v>2800</v>
      </c>
      <c r="F596" s="328" t="s">
        <v>2821</v>
      </c>
      <c r="G596" s="328" t="s">
        <v>2822</v>
      </c>
      <c r="H596" s="113">
        <v>35</v>
      </c>
      <c r="I596" s="113">
        <v>35</v>
      </c>
      <c r="J596" s="113"/>
      <c r="K596" s="113"/>
      <c r="L596" s="113"/>
      <c r="M596" s="113">
        <v>35</v>
      </c>
      <c r="N596" s="113"/>
      <c r="O596" s="113"/>
      <c r="P596" s="113"/>
      <c r="Q596" s="113"/>
      <c r="R596" s="113"/>
      <c r="S596" s="113"/>
      <c r="T596" s="113"/>
      <c r="U596" s="113"/>
      <c r="V596" s="113"/>
      <c r="W596" s="113"/>
      <c r="X596" s="113"/>
      <c r="Y596" s="113"/>
      <c r="Z596" s="113"/>
    </row>
    <row r="597" ht="27.75" customHeight="1" spans="1:26">
      <c r="A597" s="328" t="s">
        <v>3070</v>
      </c>
      <c r="B597" s="328" t="s">
        <v>3076</v>
      </c>
      <c r="C597" s="328" t="s">
        <v>2820</v>
      </c>
      <c r="D597" s="328" t="s">
        <v>1177</v>
      </c>
      <c r="E597" s="328" t="s">
        <v>3078</v>
      </c>
      <c r="F597" s="328" t="s">
        <v>2821</v>
      </c>
      <c r="G597" s="328" t="s">
        <v>2822</v>
      </c>
      <c r="H597" s="113">
        <v>17</v>
      </c>
      <c r="I597" s="113">
        <v>17</v>
      </c>
      <c r="J597" s="113"/>
      <c r="K597" s="113"/>
      <c r="L597" s="113"/>
      <c r="M597" s="113">
        <v>17</v>
      </c>
      <c r="N597" s="113"/>
      <c r="O597" s="113"/>
      <c r="P597" s="113"/>
      <c r="Q597" s="113"/>
      <c r="R597" s="113"/>
      <c r="S597" s="113"/>
      <c r="T597" s="113"/>
      <c r="U597" s="113"/>
      <c r="V597" s="113"/>
      <c r="W597" s="113"/>
      <c r="X597" s="113"/>
      <c r="Y597" s="113"/>
      <c r="Z597" s="113"/>
    </row>
    <row r="598" ht="27.75" customHeight="1" spans="1:26">
      <c r="A598" s="328" t="s">
        <v>3070</v>
      </c>
      <c r="B598" s="328" t="s">
        <v>3076</v>
      </c>
      <c r="C598" s="328" t="s">
        <v>2820</v>
      </c>
      <c r="D598" s="328" t="s">
        <v>1319</v>
      </c>
      <c r="E598" s="328" t="s">
        <v>2969</v>
      </c>
      <c r="F598" s="328" t="s">
        <v>2821</v>
      </c>
      <c r="G598" s="328" t="s">
        <v>2822</v>
      </c>
      <c r="H598" s="113">
        <v>1</v>
      </c>
      <c r="I598" s="113">
        <v>1</v>
      </c>
      <c r="J598" s="113"/>
      <c r="K598" s="113"/>
      <c r="L598" s="113"/>
      <c r="M598" s="113">
        <v>1</v>
      </c>
      <c r="N598" s="113"/>
      <c r="O598" s="113"/>
      <c r="P598" s="113"/>
      <c r="Q598" s="113"/>
      <c r="R598" s="113"/>
      <c r="S598" s="113"/>
      <c r="T598" s="113"/>
      <c r="U598" s="113"/>
      <c r="V598" s="113"/>
      <c r="W598" s="113"/>
      <c r="X598" s="113"/>
      <c r="Y598" s="113"/>
      <c r="Z598" s="113"/>
    </row>
    <row r="599" ht="27.75" customHeight="1" spans="1:26">
      <c r="A599" s="328" t="s">
        <v>3070</v>
      </c>
      <c r="B599" s="328" t="s">
        <v>3076</v>
      </c>
      <c r="C599" s="328" t="s">
        <v>2820</v>
      </c>
      <c r="D599" s="328" t="s">
        <v>1321</v>
      </c>
      <c r="E599" s="328" t="s">
        <v>3079</v>
      </c>
      <c r="F599" s="328" t="s">
        <v>2821</v>
      </c>
      <c r="G599" s="328" t="s">
        <v>2822</v>
      </c>
      <c r="H599" s="113">
        <v>1</v>
      </c>
      <c r="I599" s="113">
        <v>1</v>
      </c>
      <c r="J599" s="113"/>
      <c r="K599" s="113"/>
      <c r="L599" s="113"/>
      <c r="M599" s="113">
        <v>1</v>
      </c>
      <c r="N599" s="113"/>
      <c r="O599" s="113"/>
      <c r="P599" s="113"/>
      <c r="Q599" s="113"/>
      <c r="R599" s="113"/>
      <c r="S599" s="113"/>
      <c r="T599" s="113"/>
      <c r="U599" s="113"/>
      <c r="V599" s="113"/>
      <c r="W599" s="113"/>
      <c r="X599" s="113"/>
      <c r="Y599" s="113"/>
      <c r="Z599" s="113"/>
    </row>
    <row r="600" ht="27.75" customHeight="1" spans="1:26">
      <c r="A600" s="328" t="s">
        <v>3070</v>
      </c>
      <c r="B600" s="328" t="s">
        <v>3076</v>
      </c>
      <c r="C600" s="328" t="s">
        <v>2820</v>
      </c>
      <c r="D600" s="328" t="s">
        <v>1434</v>
      </c>
      <c r="E600" s="328" t="s">
        <v>2968</v>
      </c>
      <c r="F600" s="328" t="s">
        <v>2821</v>
      </c>
      <c r="G600" s="328" t="s">
        <v>2822</v>
      </c>
      <c r="H600" s="113">
        <v>10</v>
      </c>
      <c r="I600" s="113">
        <v>10</v>
      </c>
      <c r="J600" s="113"/>
      <c r="K600" s="113"/>
      <c r="L600" s="113"/>
      <c r="M600" s="113">
        <v>10</v>
      </c>
      <c r="N600" s="113"/>
      <c r="O600" s="113"/>
      <c r="P600" s="113"/>
      <c r="Q600" s="113"/>
      <c r="R600" s="113"/>
      <c r="S600" s="113"/>
      <c r="T600" s="113"/>
      <c r="U600" s="113"/>
      <c r="V600" s="113"/>
      <c r="W600" s="113"/>
      <c r="X600" s="113"/>
      <c r="Y600" s="113"/>
      <c r="Z600" s="113"/>
    </row>
    <row r="601" ht="27.75" customHeight="1" spans="1:26">
      <c r="A601" s="328" t="s">
        <v>3070</v>
      </c>
      <c r="B601" s="328" t="s">
        <v>3076</v>
      </c>
      <c r="C601" s="328" t="s">
        <v>2820</v>
      </c>
      <c r="D601" s="328" t="s">
        <v>2299</v>
      </c>
      <c r="E601" s="328" t="s">
        <v>2812</v>
      </c>
      <c r="F601" s="328" t="s">
        <v>2821</v>
      </c>
      <c r="G601" s="328" t="s">
        <v>2822</v>
      </c>
      <c r="H601" s="113">
        <v>33</v>
      </c>
      <c r="I601" s="113">
        <v>33</v>
      </c>
      <c r="J601" s="113"/>
      <c r="K601" s="113"/>
      <c r="L601" s="113"/>
      <c r="M601" s="113">
        <v>33</v>
      </c>
      <c r="N601" s="113"/>
      <c r="O601" s="113"/>
      <c r="P601" s="113"/>
      <c r="Q601" s="113"/>
      <c r="R601" s="113"/>
      <c r="S601" s="113"/>
      <c r="T601" s="113"/>
      <c r="U601" s="113"/>
      <c r="V601" s="113"/>
      <c r="W601" s="113"/>
      <c r="X601" s="113"/>
      <c r="Y601" s="113"/>
      <c r="Z601" s="113"/>
    </row>
    <row r="602" ht="27.75" customHeight="1" spans="1:26">
      <c r="A602" s="328" t="s">
        <v>3070</v>
      </c>
      <c r="B602" s="328" t="s">
        <v>3080</v>
      </c>
      <c r="C602" s="328" t="s">
        <v>2768</v>
      </c>
      <c r="D602" s="328" t="s">
        <v>286</v>
      </c>
      <c r="E602" s="328" t="s">
        <v>2791</v>
      </c>
      <c r="F602" s="328" t="s">
        <v>2824</v>
      </c>
      <c r="G602" s="328" t="s">
        <v>2768</v>
      </c>
      <c r="H602" s="113">
        <v>1</v>
      </c>
      <c r="I602" s="113">
        <v>1</v>
      </c>
      <c r="J602" s="113"/>
      <c r="K602" s="113"/>
      <c r="L602" s="113"/>
      <c r="M602" s="113">
        <v>1</v>
      </c>
      <c r="N602" s="113"/>
      <c r="O602" s="113"/>
      <c r="P602" s="113"/>
      <c r="Q602" s="113"/>
      <c r="R602" s="113"/>
      <c r="S602" s="113"/>
      <c r="T602" s="113"/>
      <c r="U602" s="113"/>
      <c r="V602" s="113"/>
      <c r="W602" s="113"/>
      <c r="X602" s="113"/>
      <c r="Y602" s="113"/>
      <c r="Z602" s="113"/>
    </row>
    <row r="603" ht="27.75" customHeight="1" spans="1:26">
      <c r="A603" s="328" t="s">
        <v>3070</v>
      </c>
      <c r="B603" s="328" t="s">
        <v>3081</v>
      </c>
      <c r="C603" s="328" t="s">
        <v>2826</v>
      </c>
      <c r="D603" s="328" t="s">
        <v>286</v>
      </c>
      <c r="E603" s="328" t="s">
        <v>2791</v>
      </c>
      <c r="F603" s="328" t="s">
        <v>2827</v>
      </c>
      <c r="G603" s="328" t="s">
        <v>2826</v>
      </c>
      <c r="H603" s="113">
        <v>0.526632</v>
      </c>
      <c r="I603" s="113">
        <v>0.526632</v>
      </c>
      <c r="J603" s="113"/>
      <c r="K603" s="113"/>
      <c r="L603" s="113"/>
      <c r="M603" s="113">
        <v>0.526632</v>
      </c>
      <c r="N603" s="113"/>
      <c r="O603" s="113"/>
      <c r="P603" s="113"/>
      <c r="Q603" s="113"/>
      <c r="R603" s="113"/>
      <c r="S603" s="113"/>
      <c r="T603" s="113"/>
      <c r="U603" s="113"/>
      <c r="V603" s="113"/>
      <c r="W603" s="113"/>
      <c r="X603" s="113"/>
      <c r="Y603" s="113"/>
      <c r="Z603" s="113"/>
    </row>
    <row r="604" ht="27.75" customHeight="1" spans="1:26">
      <c r="A604" s="328" t="s">
        <v>3070</v>
      </c>
      <c r="B604" s="328" t="s">
        <v>3076</v>
      </c>
      <c r="C604" s="328" t="s">
        <v>2820</v>
      </c>
      <c r="D604" s="328" t="s">
        <v>286</v>
      </c>
      <c r="E604" s="328" t="s">
        <v>2791</v>
      </c>
      <c r="F604" s="328" t="s">
        <v>2828</v>
      </c>
      <c r="G604" s="328" t="s">
        <v>2829</v>
      </c>
      <c r="H604" s="113">
        <v>0.65829</v>
      </c>
      <c r="I604" s="113">
        <v>0.65829</v>
      </c>
      <c r="J604" s="113"/>
      <c r="K604" s="113"/>
      <c r="L604" s="113"/>
      <c r="M604" s="113">
        <v>0.65829</v>
      </c>
      <c r="N604" s="113"/>
      <c r="O604" s="113"/>
      <c r="P604" s="113"/>
      <c r="Q604" s="113"/>
      <c r="R604" s="113"/>
      <c r="S604" s="113"/>
      <c r="T604" s="113"/>
      <c r="U604" s="113"/>
      <c r="V604" s="113"/>
      <c r="W604" s="113"/>
      <c r="X604" s="113"/>
      <c r="Y604" s="113"/>
      <c r="Z604" s="113"/>
    </row>
    <row r="605" ht="27.75" customHeight="1" spans="1:26">
      <c r="A605" s="328" t="s">
        <v>3070</v>
      </c>
      <c r="B605" s="328" t="s">
        <v>3082</v>
      </c>
      <c r="C605" s="328" t="s">
        <v>2685</v>
      </c>
      <c r="D605" s="328" t="s">
        <v>1205</v>
      </c>
      <c r="E605" s="328" t="s">
        <v>3083</v>
      </c>
      <c r="F605" s="328" t="s">
        <v>2838</v>
      </c>
      <c r="G605" s="328" t="s">
        <v>2839</v>
      </c>
      <c r="H605" s="113">
        <v>120</v>
      </c>
      <c r="I605" s="113">
        <v>120</v>
      </c>
      <c r="J605" s="113"/>
      <c r="K605" s="113"/>
      <c r="L605" s="113"/>
      <c r="M605" s="113">
        <v>120</v>
      </c>
      <c r="N605" s="113"/>
      <c r="O605" s="113"/>
      <c r="P605" s="113"/>
      <c r="Q605" s="113"/>
      <c r="R605" s="113"/>
      <c r="S605" s="113"/>
      <c r="T605" s="113"/>
      <c r="U605" s="113"/>
      <c r="V605" s="113"/>
      <c r="W605" s="113"/>
      <c r="X605" s="113"/>
      <c r="Y605" s="113"/>
      <c r="Z605" s="113"/>
    </row>
    <row r="606" ht="27.75" customHeight="1" spans="1:26">
      <c r="A606" s="328" t="s">
        <v>3070</v>
      </c>
      <c r="B606" s="328" t="s">
        <v>3082</v>
      </c>
      <c r="C606" s="328" t="s">
        <v>2685</v>
      </c>
      <c r="D606" s="328" t="s">
        <v>1209</v>
      </c>
      <c r="E606" s="328" t="s">
        <v>3043</v>
      </c>
      <c r="F606" s="328" t="s">
        <v>2838</v>
      </c>
      <c r="G606" s="328" t="s">
        <v>2839</v>
      </c>
      <c r="H606" s="113">
        <v>7</v>
      </c>
      <c r="I606" s="113">
        <v>7</v>
      </c>
      <c r="J606" s="113"/>
      <c r="K606" s="113"/>
      <c r="L606" s="113"/>
      <c r="M606" s="113">
        <v>7</v>
      </c>
      <c r="N606" s="113"/>
      <c r="O606" s="113"/>
      <c r="P606" s="113"/>
      <c r="Q606" s="113"/>
      <c r="R606" s="113"/>
      <c r="S606" s="113"/>
      <c r="T606" s="113"/>
      <c r="U606" s="113"/>
      <c r="V606" s="113"/>
      <c r="W606" s="113"/>
      <c r="X606" s="113"/>
      <c r="Y606" s="113"/>
      <c r="Z606" s="113"/>
    </row>
    <row r="607" ht="27.75" customHeight="1" spans="1:26">
      <c r="A607" s="328" t="s">
        <v>3070</v>
      </c>
      <c r="B607" s="328" t="s">
        <v>3082</v>
      </c>
      <c r="C607" s="328" t="s">
        <v>2685</v>
      </c>
      <c r="D607" s="328" t="s">
        <v>1211</v>
      </c>
      <c r="E607" s="328" t="s">
        <v>3084</v>
      </c>
      <c r="F607" s="328" t="s">
        <v>2838</v>
      </c>
      <c r="G607" s="328" t="s">
        <v>2839</v>
      </c>
      <c r="H607" s="113">
        <v>22</v>
      </c>
      <c r="I607" s="113">
        <v>22</v>
      </c>
      <c r="J607" s="113"/>
      <c r="K607" s="113"/>
      <c r="L607" s="113"/>
      <c r="M607" s="113">
        <v>22</v>
      </c>
      <c r="N607" s="113"/>
      <c r="O607" s="113"/>
      <c r="P607" s="113"/>
      <c r="Q607" s="113"/>
      <c r="R607" s="113"/>
      <c r="S607" s="113"/>
      <c r="T607" s="113"/>
      <c r="U607" s="113"/>
      <c r="V607" s="113"/>
      <c r="W607" s="113"/>
      <c r="X607" s="113"/>
      <c r="Y607" s="113"/>
      <c r="Z607" s="113"/>
    </row>
    <row r="608" ht="27.75" customHeight="1" spans="1:26">
      <c r="A608" s="328" t="s">
        <v>3070</v>
      </c>
      <c r="B608" s="328" t="s">
        <v>3082</v>
      </c>
      <c r="C608" s="328" t="s">
        <v>2685</v>
      </c>
      <c r="D608" s="328" t="s">
        <v>1213</v>
      </c>
      <c r="E608" s="328" t="s">
        <v>3085</v>
      </c>
      <c r="F608" s="328" t="s">
        <v>2838</v>
      </c>
      <c r="G608" s="328" t="s">
        <v>2839</v>
      </c>
      <c r="H608" s="113">
        <v>139</v>
      </c>
      <c r="I608" s="113">
        <v>139</v>
      </c>
      <c r="J608" s="113"/>
      <c r="K608" s="113"/>
      <c r="L608" s="113"/>
      <c r="M608" s="113">
        <v>139</v>
      </c>
      <c r="N608" s="113"/>
      <c r="O608" s="113"/>
      <c r="P608" s="113"/>
      <c r="Q608" s="113"/>
      <c r="R608" s="113"/>
      <c r="S608" s="113"/>
      <c r="T608" s="113"/>
      <c r="U608" s="113"/>
      <c r="V608" s="113"/>
      <c r="W608" s="113"/>
      <c r="X608" s="113"/>
      <c r="Y608" s="113"/>
      <c r="Z608" s="113"/>
    </row>
    <row r="609" ht="27.75" customHeight="1" spans="1:26">
      <c r="A609" s="328" t="s">
        <v>3070</v>
      </c>
      <c r="B609" s="328" t="s">
        <v>3082</v>
      </c>
      <c r="C609" s="328" t="s">
        <v>2685</v>
      </c>
      <c r="D609" s="328" t="s">
        <v>1217</v>
      </c>
      <c r="E609" s="328" t="s">
        <v>3086</v>
      </c>
      <c r="F609" s="328" t="s">
        <v>2838</v>
      </c>
      <c r="G609" s="328" t="s">
        <v>2839</v>
      </c>
      <c r="H609" s="113">
        <v>91</v>
      </c>
      <c r="I609" s="113">
        <v>91</v>
      </c>
      <c r="J609" s="113"/>
      <c r="K609" s="113"/>
      <c r="L609" s="113"/>
      <c r="M609" s="113">
        <v>91</v>
      </c>
      <c r="N609" s="113"/>
      <c r="O609" s="113"/>
      <c r="P609" s="113"/>
      <c r="Q609" s="113"/>
      <c r="R609" s="113"/>
      <c r="S609" s="113"/>
      <c r="T609" s="113"/>
      <c r="U609" s="113"/>
      <c r="V609" s="113"/>
      <c r="W609" s="113"/>
      <c r="X609" s="113"/>
      <c r="Y609" s="113"/>
      <c r="Z609" s="113"/>
    </row>
    <row r="610" ht="27.75" customHeight="1" spans="1:26">
      <c r="A610" s="328" t="s">
        <v>3070</v>
      </c>
      <c r="B610" s="328" t="s">
        <v>3082</v>
      </c>
      <c r="C610" s="328" t="s">
        <v>2685</v>
      </c>
      <c r="D610" s="328" t="s">
        <v>1225</v>
      </c>
      <c r="E610" s="328" t="s">
        <v>3087</v>
      </c>
      <c r="F610" s="328" t="s">
        <v>2838</v>
      </c>
      <c r="G610" s="328" t="s">
        <v>2839</v>
      </c>
      <c r="H610" s="113">
        <v>125</v>
      </c>
      <c r="I610" s="113">
        <v>125</v>
      </c>
      <c r="J610" s="113"/>
      <c r="K610" s="113"/>
      <c r="L610" s="113"/>
      <c r="M610" s="113">
        <v>125</v>
      </c>
      <c r="N610" s="113"/>
      <c r="O610" s="113"/>
      <c r="P610" s="113"/>
      <c r="Q610" s="113"/>
      <c r="R610" s="113"/>
      <c r="S610" s="113"/>
      <c r="T610" s="113"/>
      <c r="U610" s="113"/>
      <c r="V610" s="113"/>
      <c r="W610" s="113"/>
      <c r="X610" s="113"/>
      <c r="Y610" s="113"/>
      <c r="Z610" s="113"/>
    </row>
    <row r="611" ht="27.75" customHeight="1" spans="1:26">
      <c r="A611" s="328" t="s">
        <v>3070</v>
      </c>
      <c r="B611" s="328" t="s">
        <v>3082</v>
      </c>
      <c r="C611" s="328" t="s">
        <v>2685</v>
      </c>
      <c r="D611" s="328" t="s">
        <v>1239</v>
      </c>
      <c r="E611" s="328" t="s">
        <v>3088</v>
      </c>
      <c r="F611" s="328" t="s">
        <v>2838</v>
      </c>
      <c r="G611" s="328" t="s">
        <v>2839</v>
      </c>
      <c r="H611" s="113">
        <v>13</v>
      </c>
      <c r="I611" s="113">
        <v>13</v>
      </c>
      <c r="J611" s="113"/>
      <c r="K611" s="113"/>
      <c r="L611" s="113"/>
      <c r="M611" s="113">
        <v>13</v>
      </c>
      <c r="N611" s="113"/>
      <c r="O611" s="113"/>
      <c r="P611" s="113"/>
      <c r="Q611" s="113"/>
      <c r="R611" s="113"/>
      <c r="S611" s="113"/>
      <c r="T611" s="113"/>
      <c r="U611" s="113"/>
      <c r="V611" s="113"/>
      <c r="W611" s="113"/>
      <c r="X611" s="113"/>
      <c r="Y611" s="113"/>
      <c r="Z611" s="113"/>
    </row>
    <row r="612" ht="27.75" customHeight="1" spans="1:26">
      <c r="A612" s="328" t="s">
        <v>3070</v>
      </c>
      <c r="B612" s="328" t="s">
        <v>3082</v>
      </c>
      <c r="C612" s="328" t="s">
        <v>2685</v>
      </c>
      <c r="D612" s="328" t="s">
        <v>1241</v>
      </c>
      <c r="E612" s="328" t="s">
        <v>3089</v>
      </c>
      <c r="F612" s="328" t="s">
        <v>2838</v>
      </c>
      <c r="G612" s="328" t="s">
        <v>2839</v>
      </c>
      <c r="H612" s="113">
        <v>54</v>
      </c>
      <c r="I612" s="113">
        <v>54</v>
      </c>
      <c r="J612" s="113"/>
      <c r="K612" s="113"/>
      <c r="L612" s="113"/>
      <c r="M612" s="113">
        <v>54</v>
      </c>
      <c r="N612" s="113"/>
      <c r="O612" s="113"/>
      <c r="P612" s="113"/>
      <c r="Q612" s="113"/>
      <c r="R612" s="113"/>
      <c r="S612" s="113"/>
      <c r="T612" s="113"/>
      <c r="U612" s="113"/>
      <c r="V612" s="113"/>
      <c r="W612" s="113"/>
      <c r="X612" s="113"/>
      <c r="Y612" s="113"/>
      <c r="Z612" s="113"/>
    </row>
    <row r="613" ht="27.75" customHeight="1" spans="1:26">
      <c r="A613" s="328" t="s">
        <v>3070</v>
      </c>
      <c r="B613" s="328" t="s">
        <v>3082</v>
      </c>
      <c r="C613" s="328" t="s">
        <v>2685</v>
      </c>
      <c r="D613" s="328" t="s">
        <v>1264</v>
      </c>
      <c r="E613" s="328" t="s">
        <v>3090</v>
      </c>
      <c r="F613" s="328" t="s">
        <v>2838</v>
      </c>
      <c r="G613" s="328" t="s">
        <v>2839</v>
      </c>
      <c r="H613" s="113">
        <v>24</v>
      </c>
      <c r="I613" s="113">
        <v>24</v>
      </c>
      <c r="J613" s="113"/>
      <c r="K613" s="113"/>
      <c r="L613" s="113"/>
      <c r="M613" s="113">
        <v>24</v>
      </c>
      <c r="N613" s="113"/>
      <c r="O613" s="113"/>
      <c r="P613" s="113"/>
      <c r="Q613" s="113"/>
      <c r="R613" s="113"/>
      <c r="S613" s="113"/>
      <c r="T613" s="113"/>
      <c r="U613" s="113"/>
      <c r="V613" s="113"/>
      <c r="W613" s="113"/>
      <c r="X613" s="113"/>
      <c r="Y613" s="113"/>
      <c r="Z613" s="113"/>
    </row>
    <row r="614" ht="27.75" customHeight="1" spans="1:26">
      <c r="A614" s="328" t="s">
        <v>3070</v>
      </c>
      <c r="B614" s="328" t="s">
        <v>3082</v>
      </c>
      <c r="C614" s="328" t="s">
        <v>2685</v>
      </c>
      <c r="D614" s="328" t="s">
        <v>1277</v>
      </c>
      <c r="E614" s="328" t="s">
        <v>3091</v>
      </c>
      <c r="F614" s="328" t="s">
        <v>2838</v>
      </c>
      <c r="G614" s="328" t="s">
        <v>2839</v>
      </c>
      <c r="H614" s="113">
        <v>100</v>
      </c>
      <c r="I614" s="113">
        <v>100</v>
      </c>
      <c r="J614" s="113"/>
      <c r="K614" s="113"/>
      <c r="L614" s="113"/>
      <c r="M614" s="113">
        <v>100</v>
      </c>
      <c r="N614" s="113"/>
      <c r="O614" s="113"/>
      <c r="P614" s="113"/>
      <c r="Q614" s="113"/>
      <c r="R614" s="113"/>
      <c r="S614" s="113"/>
      <c r="T614" s="113"/>
      <c r="U614" s="113"/>
      <c r="V614" s="113"/>
      <c r="W614" s="113"/>
      <c r="X614" s="113"/>
      <c r="Y614" s="113"/>
      <c r="Z614" s="113"/>
    </row>
    <row r="615" ht="27.75" customHeight="1" spans="1:26">
      <c r="A615" s="328" t="s">
        <v>3070</v>
      </c>
      <c r="B615" s="328" t="s">
        <v>3082</v>
      </c>
      <c r="C615" s="328" t="s">
        <v>2685</v>
      </c>
      <c r="D615" s="328" t="s">
        <v>1279</v>
      </c>
      <c r="E615" s="328" t="s">
        <v>3092</v>
      </c>
      <c r="F615" s="328" t="s">
        <v>2838</v>
      </c>
      <c r="G615" s="328" t="s">
        <v>2839</v>
      </c>
      <c r="H615" s="113">
        <v>135</v>
      </c>
      <c r="I615" s="113">
        <v>135</v>
      </c>
      <c r="J615" s="113"/>
      <c r="K615" s="113"/>
      <c r="L615" s="113"/>
      <c r="M615" s="113">
        <v>135</v>
      </c>
      <c r="N615" s="113"/>
      <c r="O615" s="113"/>
      <c r="P615" s="113"/>
      <c r="Q615" s="113"/>
      <c r="R615" s="113"/>
      <c r="S615" s="113"/>
      <c r="T615" s="113"/>
      <c r="U615" s="113"/>
      <c r="V615" s="113"/>
      <c r="W615" s="113"/>
      <c r="X615" s="113"/>
      <c r="Y615" s="113"/>
      <c r="Z615" s="113"/>
    </row>
    <row r="616" ht="27.75" customHeight="1" spans="1:26">
      <c r="A616" s="328" t="s">
        <v>3070</v>
      </c>
      <c r="B616" s="328" t="s">
        <v>3082</v>
      </c>
      <c r="C616" s="328" t="s">
        <v>2685</v>
      </c>
      <c r="D616" s="328" t="s">
        <v>1283</v>
      </c>
      <c r="E616" s="328" t="s">
        <v>3093</v>
      </c>
      <c r="F616" s="328" t="s">
        <v>2838</v>
      </c>
      <c r="G616" s="328" t="s">
        <v>2839</v>
      </c>
      <c r="H616" s="113">
        <v>141.161754</v>
      </c>
      <c r="I616" s="113">
        <v>141.161754</v>
      </c>
      <c r="J616" s="113"/>
      <c r="K616" s="113"/>
      <c r="L616" s="113"/>
      <c r="M616" s="113">
        <v>141.161754</v>
      </c>
      <c r="N616" s="113"/>
      <c r="O616" s="113"/>
      <c r="P616" s="113"/>
      <c r="Q616" s="113"/>
      <c r="R616" s="113"/>
      <c r="S616" s="113"/>
      <c r="T616" s="113"/>
      <c r="U616" s="113"/>
      <c r="V616" s="113"/>
      <c r="W616" s="113"/>
      <c r="X616" s="113"/>
      <c r="Y616" s="113"/>
      <c r="Z616" s="113"/>
    </row>
    <row r="617" ht="27.75" customHeight="1" spans="1:26">
      <c r="A617" s="328" t="s">
        <v>3070</v>
      </c>
      <c r="B617" s="328" t="s">
        <v>3082</v>
      </c>
      <c r="C617" s="328" t="s">
        <v>2685</v>
      </c>
      <c r="D617" s="328" t="s">
        <v>1291</v>
      </c>
      <c r="E617" s="328" t="s">
        <v>3094</v>
      </c>
      <c r="F617" s="328" t="s">
        <v>2838</v>
      </c>
      <c r="G617" s="328" t="s">
        <v>2839</v>
      </c>
      <c r="H617" s="113">
        <v>27</v>
      </c>
      <c r="I617" s="113">
        <v>27</v>
      </c>
      <c r="J617" s="113"/>
      <c r="K617" s="113"/>
      <c r="L617" s="113"/>
      <c r="M617" s="113">
        <v>27</v>
      </c>
      <c r="N617" s="113"/>
      <c r="O617" s="113"/>
      <c r="P617" s="113"/>
      <c r="Q617" s="113"/>
      <c r="R617" s="113"/>
      <c r="S617" s="113"/>
      <c r="T617" s="113"/>
      <c r="U617" s="113"/>
      <c r="V617" s="113"/>
      <c r="W617" s="113"/>
      <c r="X617" s="113"/>
      <c r="Y617" s="113"/>
      <c r="Z617" s="113"/>
    </row>
    <row r="618" ht="27.75" customHeight="1" spans="1:26">
      <c r="A618" s="328" t="s">
        <v>3070</v>
      </c>
      <c r="B618" s="328" t="s">
        <v>3082</v>
      </c>
      <c r="C618" s="328" t="s">
        <v>2685</v>
      </c>
      <c r="D618" s="328" t="s">
        <v>1313</v>
      </c>
      <c r="E618" s="328" t="s">
        <v>3095</v>
      </c>
      <c r="F618" s="328" t="s">
        <v>2838</v>
      </c>
      <c r="G618" s="328" t="s">
        <v>2839</v>
      </c>
      <c r="H618" s="113">
        <v>756</v>
      </c>
      <c r="I618" s="113">
        <v>756</v>
      </c>
      <c r="J618" s="113"/>
      <c r="K618" s="113"/>
      <c r="L618" s="113"/>
      <c r="M618" s="113">
        <v>756</v>
      </c>
      <c r="N618" s="113"/>
      <c r="O618" s="113"/>
      <c r="P618" s="113"/>
      <c r="Q618" s="113"/>
      <c r="R618" s="113"/>
      <c r="S618" s="113"/>
      <c r="T618" s="113"/>
      <c r="U618" s="113"/>
      <c r="V618" s="113"/>
      <c r="W618" s="113"/>
      <c r="X618" s="113"/>
      <c r="Y618" s="113"/>
      <c r="Z618" s="113"/>
    </row>
    <row r="619" ht="27.75" customHeight="1" spans="1:26">
      <c r="A619" s="328" t="s">
        <v>3070</v>
      </c>
      <c r="B619" s="328" t="s">
        <v>3082</v>
      </c>
      <c r="C619" s="328" t="s">
        <v>2685</v>
      </c>
      <c r="D619" s="328" t="s">
        <v>1325</v>
      </c>
      <c r="E619" s="328" t="s">
        <v>3096</v>
      </c>
      <c r="F619" s="328" t="s">
        <v>2838</v>
      </c>
      <c r="G619" s="328" t="s">
        <v>2839</v>
      </c>
      <c r="H619" s="113">
        <v>30</v>
      </c>
      <c r="I619" s="113">
        <v>30</v>
      </c>
      <c r="J619" s="113"/>
      <c r="K619" s="113"/>
      <c r="L619" s="113"/>
      <c r="M619" s="113">
        <v>30</v>
      </c>
      <c r="N619" s="113"/>
      <c r="O619" s="113"/>
      <c r="P619" s="113"/>
      <c r="Q619" s="113"/>
      <c r="R619" s="113"/>
      <c r="S619" s="113"/>
      <c r="T619" s="113"/>
      <c r="U619" s="113"/>
      <c r="V619" s="113"/>
      <c r="W619" s="113"/>
      <c r="X619" s="113"/>
      <c r="Y619" s="113"/>
      <c r="Z619" s="113"/>
    </row>
    <row r="620" ht="27.75" customHeight="1" spans="1:26">
      <c r="A620" s="328" t="s">
        <v>3070</v>
      </c>
      <c r="B620" s="328" t="s">
        <v>3082</v>
      </c>
      <c r="C620" s="328" t="s">
        <v>2685</v>
      </c>
      <c r="D620" s="328" t="s">
        <v>1444</v>
      </c>
      <c r="E620" s="328" t="s">
        <v>3097</v>
      </c>
      <c r="F620" s="328" t="s">
        <v>2838</v>
      </c>
      <c r="G620" s="328" t="s">
        <v>2839</v>
      </c>
      <c r="H620" s="113">
        <v>2050.95</v>
      </c>
      <c r="I620" s="113">
        <v>2050.95</v>
      </c>
      <c r="J620" s="113"/>
      <c r="K620" s="113"/>
      <c r="L620" s="113"/>
      <c r="M620" s="113">
        <v>2050.95</v>
      </c>
      <c r="N620" s="113"/>
      <c r="O620" s="113"/>
      <c r="P620" s="113"/>
      <c r="Q620" s="113"/>
      <c r="R620" s="113"/>
      <c r="S620" s="113"/>
      <c r="T620" s="113"/>
      <c r="U620" s="113"/>
      <c r="V620" s="113"/>
      <c r="W620" s="113"/>
      <c r="X620" s="113"/>
      <c r="Y620" s="113"/>
      <c r="Z620" s="113"/>
    </row>
    <row r="621" ht="27.75" customHeight="1" spans="1:26">
      <c r="A621" s="328" t="s">
        <v>3070</v>
      </c>
      <c r="B621" s="328" t="s">
        <v>3082</v>
      </c>
      <c r="C621" s="328" t="s">
        <v>2685</v>
      </c>
      <c r="D621" s="328" t="s">
        <v>1450</v>
      </c>
      <c r="E621" s="328" t="s">
        <v>3098</v>
      </c>
      <c r="F621" s="328" t="s">
        <v>2838</v>
      </c>
      <c r="G621" s="328" t="s">
        <v>2839</v>
      </c>
      <c r="H621" s="113">
        <v>85</v>
      </c>
      <c r="I621" s="113">
        <v>85</v>
      </c>
      <c r="J621" s="113"/>
      <c r="K621" s="113"/>
      <c r="L621" s="113"/>
      <c r="M621" s="113">
        <v>85</v>
      </c>
      <c r="N621" s="113"/>
      <c r="O621" s="113"/>
      <c r="P621" s="113"/>
      <c r="Q621" s="113"/>
      <c r="R621" s="113"/>
      <c r="S621" s="113"/>
      <c r="T621" s="113"/>
      <c r="U621" s="113"/>
      <c r="V621" s="113"/>
      <c r="W621" s="113"/>
      <c r="X621" s="113"/>
      <c r="Y621" s="113"/>
      <c r="Z621" s="113"/>
    </row>
    <row r="622" ht="27.75" customHeight="1" spans="1:26">
      <c r="A622" s="328" t="s">
        <v>3070</v>
      </c>
      <c r="B622" s="328" t="s">
        <v>3082</v>
      </c>
      <c r="C622" s="328" t="s">
        <v>2685</v>
      </c>
      <c r="D622" s="328" t="s">
        <v>1458</v>
      </c>
      <c r="E622" s="328" t="s">
        <v>3099</v>
      </c>
      <c r="F622" s="328" t="s">
        <v>2838</v>
      </c>
      <c r="G622" s="328" t="s">
        <v>2839</v>
      </c>
      <c r="H622" s="113">
        <v>2</v>
      </c>
      <c r="I622" s="113">
        <v>2</v>
      </c>
      <c r="J622" s="113"/>
      <c r="K622" s="113"/>
      <c r="L622" s="113"/>
      <c r="M622" s="113">
        <v>2</v>
      </c>
      <c r="N622" s="113"/>
      <c r="O622" s="113"/>
      <c r="P622" s="113"/>
      <c r="Q622" s="113"/>
      <c r="R622" s="113"/>
      <c r="S622" s="113"/>
      <c r="T622" s="113"/>
      <c r="U622" s="113"/>
      <c r="V622" s="113"/>
      <c r="W622" s="113"/>
      <c r="X622" s="113"/>
      <c r="Y622" s="113"/>
      <c r="Z622" s="113"/>
    </row>
    <row r="623" ht="21" customHeight="1" spans="1:26">
      <c r="A623" s="350" t="s">
        <v>198</v>
      </c>
      <c r="B623" s="85"/>
      <c r="C623" s="85"/>
      <c r="D623" s="85"/>
      <c r="E623" s="85"/>
      <c r="F623" s="85"/>
      <c r="G623" s="85"/>
      <c r="H623" s="113">
        <v>229.6</v>
      </c>
      <c r="I623" s="113">
        <v>229.6</v>
      </c>
      <c r="J623" s="113"/>
      <c r="K623" s="113"/>
      <c r="L623" s="113"/>
      <c r="M623" s="113">
        <v>229.6</v>
      </c>
      <c r="N623" s="113"/>
      <c r="O623" s="113"/>
      <c r="P623" s="113"/>
      <c r="Q623" s="113"/>
      <c r="R623" s="113"/>
      <c r="S623" s="113"/>
      <c r="T623" s="113"/>
      <c r="U623" s="113"/>
      <c r="V623" s="113"/>
      <c r="W623" s="113"/>
      <c r="X623" s="113"/>
      <c r="Y623" s="113"/>
      <c r="Z623" s="113"/>
    </row>
    <row r="624" ht="21" customHeight="1" spans="1:26">
      <c r="A624" s="350" t="s">
        <v>200</v>
      </c>
      <c r="B624" s="85"/>
      <c r="C624" s="85"/>
      <c r="D624" s="85"/>
      <c r="E624" s="85"/>
      <c r="F624" s="85"/>
      <c r="G624" s="85"/>
      <c r="H624" s="113">
        <v>229.6</v>
      </c>
      <c r="I624" s="113">
        <v>229.6</v>
      </c>
      <c r="J624" s="113"/>
      <c r="K624" s="113"/>
      <c r="L624" s="113"/>
      <c r="M624" s="113">
        <v>229.6</v>
      </c>
      <c r="N624" s="113"/>
      <c r="O624" s="113"/>
      <c r="P624" s="113"/>
      <c r="Q624" s="113"/>
      <c r="R624" s="113"/>
      <c r="S624" s="113"/>
      <c r="T624" s="113"/>
      <c r="U624" s="113"/>
      <c r="V624" s="113"/>
      <c r="W624" s="113"/>
      <c r="X624" s="113"/>
      <c r="Y624" s="113"/>
      <c r="Z624" s="113"/>
    </row>
    <row r="625" ht="27.75" customHeight="1" spans="1:26">
      <c r="A625" s="328" t="s">
        <v>3100</v>
      </c>
      <c r="B625" s="328" t="s">
        <v>3101</v>
      </c>
      <c r="C625" s="328" t="s">
        <v>2790</v>
      </c>
      <c r="D625" s="328" t="s">
        <v>304</v>
      </c>
      <c r="E625" s="328" t="s">
        <v>2791</v>
      </c>
      <c r="F625" s="328" t="s">
        <v>2792</v>
      </c>
      <c r="G625" s="328" t="s">
        <v>2793</v>
      </c>
      <c r="H625" s="113">
        <v>11.8896</v>
      </c>
      <c r="I625" s="113">
        <v>11.8896</v>
      </c>
      <c r="J625" s="113"/>
      <c r="K625" s="113"/>
      <c r="L625" s="113"/>
      <c r="M625" s="113">
        <v>11.8896</v>
      </c>
      <c r="N625" s="113"/>
      <c r="O625" s="113"/>
      <c r="P625" s="113"/>
      <c r="Q625" s="113"/>
      <c r="R625" s="113"/>
      <c r="S625" s="113"/>
      <c r="T625" s="113"/>
      <c r="U625" s="113"/>
      <c r="V625" s="113"/>
      <c r="W625" s="113"/>
      <c r="X625" s="113"/>
      <c r="Y625" s="113"/>
      <c r="Z625" s="113"/>
    </row>
    <row r="626" ht="27.75" customHeight="1" spans="1:26">
      <c r="A626" s="328" t="s">
        <v>3100</v>
      </c>
      <c r="B626" s="328" t="s">
        <v>3101</v>
      </c>
      <c r="C626" s="328" t="s">
        <v>2790</v>
      </c>
      <c r="D626" s="328" t="s">
        <v>304</v>
      </c>
      <c r="E626" s="328" t="s">
        <v>2791</v>
      </c>
      <c r="F626" s="328" t="s">
        <v>2794</v>
      </c>
      <c r="G626" s="328" t="s">
        <v>2795</v>
      </c>
      <c r="H626" s="113">
        <v>22.0038</v>
      </c>
      <c r="I626" s="113">
        <v>22.0038</v>
      </c>
      <c r="J626" s="113"/>
      <c r="K626" s="113"/>
      <c r="L626" s="113"/>
      <c r="M626" s="113">
        <v>22.0038</v>
      </c>
      <c r="N626" s="113"/>
      <c r="O626" s="113"/>
      <c r="P626" s="113"/>
      <c r="Q626" s="113"/>
      <c r="R626" s="113"/>
      <c r="S626" s="113"/>
      <c r="T626" s="113"/>
      <c r="U626" s="113"/>
      <c r="V626" s="113"/>
      <c r="W626" s="113"/>
      <c r="X626" s="113"/>
      <c r="Y626" s="113"/>
      <c r="Z626" s="113"/>
    </row>
    <row r="627" ht="27.75" customHeight="1" spans="1:26">
      <c r="A627" s="328" t="s">
        <v>3100</v>
      </c>
      <c r="B627" s="328" t="s">
        <v>3101</v>
      </c>
      <c r="C627" s="328" t="s">
        <v>2790</v>
      </c>
      <c r="D627" s="328" t="s">
        <v>304</v>
      </c>
      <c r="E627" s="328" t="s">
        <v>2791</v>
      </c>
      <c r="F627" s="328" t="s">
        <v>2796</v>
      </c>
      <c r="G627" s="328" t="s">
        <v>2797</v>
      </c>
      <c r="H627" s="113">
        <v>0.9908</v>
      </c>
      <c r="I627" s="113">
        <v>0.9908</v>
      </c>
      <c r="J627" s="113"/>
      <c r="K627" s="113"/>
      <c r="L627" s="113"/>
      <c r="M627" s="113">
        <v>0.9908</v>
      </c>
      <c r="N627" s="113"/>
      <c r="O627" s="113"/>
      <c r="P627" s="113"/>
      <c r="Q627" s="113"/>
      <c r="R627" s="113"/>
      <c r="S627" s="113"/>
      <c r="T627" s="113"/>
      <c r="U627" s="113"/>
      <c r="V627" s="113"/>
      <c r="W627" s="113"/>
      <c r="X627" s="113"/>
      <c r="Y627" s="113"/>
      <c r="Z627" s="113"/>
    </row>
    <row r="628" ht="27.75" customHeight="1" spans="1:26">
      <c r="A628" s="328" t="s">
        <v>3100</v>
      </c>
      <c r="B628" s="328" t="s">
        <v>3101</v>
      </c>
      <c r="C628" s="328" t="s">
        <v>2790</v>
      </c>
      <c r="D628" s="328" t="s">
        <v>304</v>
      </c>
      <c r="E628" s="328" t="s">
        <v>2791</v>
      </c>
      <c r="F628" s="328" t="s">
        <v>2794</v>
      </c>
      <c r="G628" s="328" t="s">
        <v>2795</v>
      </c>
      <c r="H628" s="113">
        <v>7.2</v>
      </c>
      <c r="I628" s="113">
        <v>7.2</v>
      </c>
      <c r="J628" s="113"/>
      <c r="K628" s="113"/>
      <c r="L628" s="113"/>
      <c r="M628" s="113">
        <v>7.2</v>
      </c>
      <c r="N628" s="113"/>
      <c r="O628" s="113"/>
      <c r="P628" s="113"/>
      <c r="Q628" s="113"/>
      <c r="R628" s="113"/>
      <c r="S628" s="113"/>
      <c r="T628" s="113"/>
      <c r="U628" s="113"/>
      <c r="V628" s="113"/>
      <c r="W628" s="113"/>
      <c r="X628" s="113"/>
      <c r="Y628" s="113"/>
      <c r="Z628" s="113"/>
    </row>
    <row r="629" ht="27.75" customHeight="1" spans="1:26">
      <c r="A629" s="328" t="s">
        <v>3100</v>
      </c>
      <c r="B629" s="328" t="s">
        <v>3102</v>
      </c>
      <c r="C629" s="328" t="s">
        <v>2799</v>
      </c>
      <c r="D629" s="328" t="s">
        <v>1170</v>
      </c>
      <c r="E629" s="328" t="s">
        <v>2800</v>
      </c>
      <c r="F629" s="328" t="s">
        <v>2801</v>
      </c>
      <c r="G629" s="328" t="s">
        <v>2802</v>
      </c>
      <c r="H629" s="113">
        <v>7.39632</v>
      </c>
      <c r="I629" s="113">
        <v>7.39632</v>
      </c>
      <c r="J629" s="113"/>
      <c r="K629" s="113"/>
      <c r="L629" s="113"/>
      <c r="M629" s="113">
        <v>7.39632</v>
      </c>
      <c r="N629" s="113"/>
      <c r="O629" s="113"/>
      <c r="P629" s="113"/>
      <c r="Q629" s="113"/>
      <c r="R629" s="113"/>
      <c r="S629" s="113"/>
      <c r="T629" s="113"/>
      <c r="U629" s="113"/>
      <c r="V629" s="113"/>
      <c r="W629" s="113"/>
      <c r="X629" s="113"/>
      <c r="Y629" s="113"/>
      <c r="Z629" s="113"/>
    </row>
    <row r="630" ht="27.75" customHeight="1" spans="1:26">
      <c r="A630" s="328" t="s">
        <v>3100</v>
      </c>
      <c r="B630" s="328" t="s">
        <v>3102</v>
      </c>
      <c r="C630" s="328" t="s">
        <v>2799</v>
      </c>
      <c r="D630" s="328" t="s">
        <v>1432</v>
      </c>
      <c r="E630" s="328" t="s">
        <v>2803</v>
      </c>
      <c r="F630" s="328" t="s">
        <v>2804</v>
      </c>
      <c r="G630" s="328" t="s">
        <v>2805</v>
      </c>
      <c r="H630" s="113">
        <v>3.43374</v>
      </c>
      <c r="I630" s="113">
        <v>3.43374</v>
      </c>
      <c r="J630" s="113"/>
      <c r="K630" s="113"/>
      <c r="L630" s="113"/>
      <c r="M630" s="113">
        <v>3.43374</v>
      </c>
      <c r="N630" s="113"/>
      <c r="O630" s="113"/>
      <c r="P630" s="113"/>
      <c r="Q630" s="113"/>
      <c r="R630" s="113"/>
      <c r="S630" s="113"/>
      <c r="T630" s="113"/>
      <c r="U630" s="113"/>
      <c r="V630" s="113"/>
      <c r="W630" s="113"/>
      <c r="X630" s="113"/>
      <c r="Y630" s="113"/>
      <c r="Z630" s="113"/>
    </row>
    <row r="631" ht="27.75" customHeight="1" spans="1:26">
      <c r="A631" s="328" t="s">
        <v>3100</v>
      </c>
      <c r="B631" s="328" t="s">
        <v>3102</v>
      </c>
      <c r="C631" s="328" t="s">
        <v>2799</v>
      </c>
      <c r="D631" s="328" t="s">
        <v>1438</v>
      </c>
      <c r="E631" s="328" t="s">
        <v>2806</v>
      </c>
      <c r="F631" s="328" t="s">
        <v>2804</v>
      </c>
      <c r="G631" s="328" t="s">
        <v>2805</v>
      </c>
      <c r="H631" s="113">
        <v>0.0852</v>
      </c>
      <c r="I631" s="113">
        <v>0.0852</v>
      </c>
      <c r="J631" s="113"/>
      <c r="K631" s="113"/>
      <c r="L631" s="113"/>
      <c r="M631" s="113">
        <v>0.0852</v>
      </c>
      <c r="N631" s="113"/>
      <c r="O631" s="113"/>
      <c r="P631" s="113"/>
      <c r="Q631" s="113"/>
      <c r="R631" s="113"/>
      <c r="S631" s="113"/>
      <c r="T631" s="113"/>
      <c r="U631" s="113"/>
      <c r="V631" s="113"/>
      <c r="W631" s="113"/>
      <c r="X631" s="113"/>
      <c r="Y631" s="113"/>
      <c r="Z631" s="113"/>
    </row>
    <row r="632" ht="27.75" customHeight="1" spans="1:26">
      <c r="A632" s="328" t="s">
        <v>3100</v>
      </c>
      <c r="B632" s="328" t="s">
        <v>3102</v>
      </c>
      <c r="C632" s="328" t="s">
        <v>2799</v>
      </c>
      <c r="D632" s="328" t="s">
        <v>304</v>
      </c>
      <c r="E632" s="328" t="s">
        <v>2791</v>
      </c>
      <c r="F632" s="328" t="s">
        <v>2807</v>
      </c>
      <c r="G632" s="328" t="s">
        <v>2808</v>
      </c>
      <c r="H632" s="113">
        <v>1.35687</v>
      </c>
      <c r="I632" s="113">
        <v>1.35687</v>
      </c>
      <c r="J632" s="113"/>
      <c r="K632" s="113"/>
      <c r="L632" s="113"/>
      <c r="M632" s="113">
        <v>1.35687</v>
      </c>
      <c r="N632" s="113"/>
      <c r="O632" s="113"/>
      <c r="P632" s="113"/>
      <c r="Q632" s="113"/>
      <c r="R632" s="113"/>
      <c r="S632" s="113"/>
      <c r="T632" s="113"/>
      <c r="U632" s="113"/>
      <c r="V632" s="113"/>
      <c r="W632" s="113"/>
      <c r="X632" s="113"/>
      <c r="Y632" s="113"/>
      <c r="Z632" s="113"/>
    </row>
    <row r="633" ht="27.75" customHeight="1" spans="1:26">
      <c r="A633" s="328" t="s">
        <v>3100</v>
      </c>
      <c r="B633" s="328" t="s">
        <v>3102</v>
      </c>
      <c r="C633" s="328" t="s">
        <v>2799</v>
      </c>
      <c r="D633" s="328" t="s">
        <v>1438</v>
      </c>
      <c r="E633" s="328" t="s">
        <v>2806</v>
      </c>
      <c r="F633" s="328" t="s">
        <v>2809</v>
      </c>
      <c r="G633" s="328" t="s">
        <v>2810</v>
      </c>
      <c r="H633" s="113">
        <v>0.037847</v>
      </c>
      <c r="I633" s="113">
        <v>0.037847</v>
      </c>
      <c r="J633" s="113"/>
      <c r="K633" s="113"/>
      <c r="L633" s="113"/>
      <c r="M633" s="113">
        <v>0.037847</v>
      </c>
      <c r="N633" s="113"/>
      <c r="O633" s="113"/>
      <c r="P633" s="113"/>
      <c r="Q633" s="113"/>
      <c r="R633" s="113"/>
      <c r="S633" s="113"/>
      <c r="T633" s="113"/>
      <c r="U633" s="113"/>
      <c r="V633" s="113"/>
      <c r="W633" s="113"/>
      <c r="X633" s="113"/>
      <c r="Y633" s="113"/>
      <c r="Z633" s="113"/>
    </row>
    <row r="634" ht="27.75" customHeight="1" spans="1:26">
      <c r="A634" s="328" t="s">
        <v>3100</v>
      </c>
      <c r="B634" s="328" t="s">
        <v>3102</v>
      </c>
      <c r="C634" s="328" t="s">
        <v>2799</v>
      </c>
      <c r="D634" s="328" t="s">
        <v>1438</v>
      </c>
      <c r="E634" s="328" t="s">
        <v>2806</v>
      </c>
      <c r="F634" s="328" t="s">
        <v>2809</v>
      </c>
      <c r="G634" s="328" t="s">
        <v>2810</v>
      </c>
      <c r="H634" s="113">
        <v>0.378474</v>
      </c>
      <c r="I634" s="113">
        <v>0.378474</v>
      </c>
      <c r="J634" s="113"/>
      <c r="K634" s="113"/>
      <c r="L634" s="113"/>
      <c r="M634" s="113">
        <v>0.378474</v>
      </c>
      <c r="N634" s="113"/>
      <c r="O634" s="113"/>
      <c r="P634" s="113"/>
      <c r="Q634" s="113"/>
      <c r="R634" s="113"/>
      <c r="S634" s="113"/>
      <c r="T634" s="113"/>
      <c r="U634" s="113"/>
      <c r="V634" s="113"/>
      <c r="W634" s="113"/>
      <c r="X634" s="113"/>
      <c r="Y634" s="113"/>
      <c r="Z634" s="113"/>
    </row>
    <row r="635" ht="27.75" customHeight="1" spans="1:26">
      <c r="A635" s="328" t="s">
        <v>3100</v>
      </c>
      <c r="B635" s="328" t="s">
        <v>3103</v>
      </c>
      <c r="C635" s="328" t="s">
        <v>2812</v>
      </c>
      <c r="D635" s="328" t="s">
        <v>2299</v>
      </c>
      <c r="E635" s="328" t="s">
        <v>2812</v>
      </c>
      <c r="F635" s="328" t="s">
        <v>2813</v>
      </c>
      <c r="G635" s="328" t="s">
        <v>2812</v>
      </c>
      <c r="H635" s="113">
        <v>4.120488</v>
      </c>
      <c r="I635" s="113">
        <v>4.120488</v>
      </c>
      <c r="J635" s="113"/>
      <c r="K635" s="113"/>
      <c r="L635" s="113"/>
      <c r="M635" s="113">
        <v>4.120488</v>
      </c>
      <c r="N635" s="113"/>
      <c r="O635" s="113"/>
      <c r="P635" s="113"/>
      <c r="Q635" s="113"/>
      <c r="R635" s="113"/>
      <c r="S635" s="113"/>
      <c r="T635" s="113"/>
      <c r="U635" s="113"/>
      <c r="V635" s="113"/>
      <c r="W635" s="113"/>
      <c r="X635" s="113"/>
      <c r="Y635" s="113"/>
      <c r="Z635" s="113"/>
    </row>
    <row r="636" ht="27.75" customHeight="1" spans="1:26">
      <c r="A636" s="328" t="s">
        <v>3100</v>
      </c>
      <c r="B636" s="328" t="s">
        <v>3104</v>
      </c>
      <c r="C636" s="328" t="s">
        <v>2815</v>
      </c>
      <c r="D636" s="328" t="s">
        <v>304</v>
      </c>
      <c r="E636" s="328" t="s">
        <v>2791</v>
      </c>
      <c r="F636" s="328" t="s">
        <v>2816</v>
      </c>
      <c r="G636" s="328" t="s">
        <v>2815</v>
      </c>
      <c r="H636" s="113">
        <v>30</v>
      </c>
      <c r="I636" s="113">
        <v>30</v>
      </c>
      <c r="J636" s="113"/>
      <c r="K636" s="113"/>
      <c r="L636" s="113"/>
      <c r="M636" s="113">
        <v>30</v>
      </c>
      <c r="N636" s="113"/>
      <c r="O636" s="113"/>
      <c r="P636" s="113"/>
      <c r="Q636" s="113"/>
      <c r="R636" s="113"/>
      <c r="S636" s="113"/>
      <c r="T636" s="113"/>
      <c r="U636" s="113"/>
      <c r="V636" s="113"/>
      <c r="W636" s="113"/>
      <c r="X636" s="113"/>
      <c r="Y636" s="113"/>
      <c r="Z636" s="113"/>
    </row>
    <row r="637" ht="27.75" customHeight="1" spans="1:26">
      <c r="A637" s="328" t="s">
        <v>3100</v>
      </c>
      <c r="B637" s="328" t="s">
        <v>3104</v>
      </c>
      <c r="C637" s="328" t="s">
        <v>2815</v>
      </c>
      <c r="D637" s="328" t="s">
        <v>304</v>
      </c>
      <c r="E637" s="328" t="s">
        <v>2791</v>
      </c>
      <c r="F637" s="328" t="s">
        <v>2816</v>
      </c>
      <c r="G637" s="328" t="s">
        <v>2815</v>
      </c>
      <c r="H637" s="113">
        <v>2.0004</v>
      </c>
      <c r="I637" s="113">
        <v>2.0004</v>
      </c>
      <c r="J637" s="113"/>
      <c r="K637" s="113"/>
      <c r="L637" s="113"/>
      <c r="M637" s="113">
        <v>2.0004</v>
      </c>
      <c r="N637" s="113"/>
      <c r="O637" s="113"/>
      <c r="P637" s="113"/>
      <c r="Q637" s="113"/>
      <c r="R637" s="113"/>
      <c r="S637" s="113"/>
      <c r="T637" s="113"/>
      <c r="U637" s="113"/>
      <c r="V637" s="113"/>
      <c r="W637" s="113"/>
      <c r="X637" s="113"/>
      <c r="Y637" s="113"/>
      <c r="Z637" s="113"/>
    </row>
    <row r="638" ht="27.75" customHeight="1" spans="1:26">
      <c r="A638" s="328" t="s">
        <v>3100</v>
      </c>
      <c r="B638" s="328" t="s">
        <v>3104</v>
      </c>
      <c r="C638" s="328" t="s">
        <v>2815</v>
      </c>
      <c r="D638" s="328" t="s">
        <v>304</v>
      </c>
      <c r="E638" s="328" t="s">
        <v>2791</v>
      </c>
      <c r="F638" s="328" t="s">
        <v>2816</v>
      </c>
      <c r="G638" s="328" t="s">
        <v>2815</v>
      </c>
      <c r="H638" s="113">
        <v>12</v>
      </c>
      <c r="I638" s="113">
        <v>12</v>
      </c>
      <c r="J638" s="113"/>
      <c r="K638" s="113"/>
      <c r="L638" s="113"/>
      <c r="M638" s="113">
        <v>12</v>
      </c>
      <c r="N638" s="113"/>
      <c r="O638" s="113"/>
      <c r="P638" s="113"/>
      <c r="Q638" s="113"/>
      <c r="R638" s="113"/>
      <c r="S638" s="113"/>
      <c r="T638" s="113"/>
      <c r="U638" s="113"/>
      <c r="V638" s="113"/>
      <c r="W638" s="113"/>
      <c r="X638" s="113"/>
      <c r="Y638" s="113"/>
      <c r="Z638" s="113"/>
    </row>
    <row r="639" ht="27.75" customHeight="1" spans="1:26">
      <c r="A639" s="328" t="s">
        <v>3100</v>
      </c>
      <c r="B639" s="328" t="s">
        <v>3105</v>
      </c>
      <c r="C639" s="328" t="s">
        <v>2818</v>
      </c>
      <c r="D639" s="328" t="s">
        <v>304</v>
      </c>
      <c r="E639" s="328" t="s">
        <v>2791</v>
      </c>
      <c r="F639" s="328" t="s">
        <v>2816</v>
      </c>
      <c r="G639" s="328" t="s">
        <v>2815</v>
      </c>
      <c r="H639" s="113">
        <v>113.803328</v>
      </c>
      <c r="I639" s="113">
        <v>113.803328</v>
      </c>
      <c r="J639" s="113"/>
      <c r="K639" s="113"/>
      <c r="L639" s="113"/>
      <c r="M639" s="113">
        <v>113.803328</v>
      </c>
      <c r="N639" s="113"/>
      <c r="O639" s="113"/>
      <c r="P639" s="113"/>
      <c r="Q639" s="113"/>
      <c r="R639" s="113"/>
      <c r="S639" s="113"/>
      <c r="T639" s="113"/>
      <c r="U639" s="113"/>
      <c r="V639" s="113"/>
      <c r="W639" s="113"/>
      <c r="X639" s="113"/>
      <c r="Y639" s="113"/>
      <c r="Z639" s="113"/>
    </row>
    <row r="640" ht="27.75" customHeight="1" spans="1:26">
      <c r="A640" s="328" t="s">
        <v>3100</v>
      </c>
      <c r="B640" s="328" t="s">
        <v>3106</v>
      </c>
      <c r="C640" s="328" t="s">
        <v>2820</v>
      </c>
      <c r="D640" s="328" t="s">
        <v>304</v>
      </c>
      <c r="E640" s="328" t="s">
        <v>2791</v>
      </c>
      <c r="F640" s="328" t="s">
        <v>2821</v>
      </c>
      <c r="G640" s="328" t="s">
        <v>2822</v>
      </c>
      <c r="H640" s="113">
        <v>4.2</v>
      </c>
      <c r="I640" s="113">
        <v>4.2</v>
      </c>
      <c r="J640" s="113"/>
      <c r="K640" s="113"/>
      <c r="L640" s="113"/>
      <c r="M640" s="113">
        <v>4.2</v>
      </c>
      <c r="N640" s="113"/>
      <c r="O640" s="113"/>
      <c r="P640" s="113"/>
      <c r="Q640" s="113"/>
      <c r="R640" s="113"/>
      <c r="S640" s="113"/>
      <c r="T640" s="113"/>
      <c r="U640" s="113"/>
      <c r="V640" s="113"/>
      <c r="W640" s="113"/>
      <c r="X640" s="113"/>
      <c r="Y640" s="113"/>
      <c r="Z640" s="113"/>
    </row>
    <row r="641" ht="27.75" customHeight="1" spans="1:26">
      <c r="A641" s="328" t="s">
        <v>3100</v>
      </c>
      <c r="B641" s="328" t="s">
        <v>3107</v>
      </c>
      <c r="C641" s="328" t="s">
        <v>2768</v>
      </c>
      <c r="D641" s="328" t="s">
        <v>304</v>
      </c>
      <c r="E641" s="328" t="s">
        <v>2791</v>
      </c>
      <c r="F641" s="328" t="s">
        <v>2824</v>
      </c>
      <c r="G641" s="328" t="s">
        <v>2768</v>
      </c>
      <c r="H641" s="113">
        <v>1</v>
      </c>
      <c r="I641" s="113">
        <v>1</v>
      </c>
      <c r="J641" s="113"/>
      <c r="K641" s="113"/>
      <c r="L641" s="113"/>
      <c r="M641" s="113">
        <v>1</v>
      </c>
      <c r="N641" s="113"/>
      <c r="O641" s="113"/>
      <c r="P641" s="113"/>
      <c r="Q641" s="113"/>
      <c r="R641" s="113"/>
      <c r="S641" s="113"/>
      <c r="T641" s="113"/>
      <c r="U641" s="113"/>
      <c r="V641" s="113"/>
      <c r="W641" s="113"/>
      <c r="X641" s="113"/>
      <c r="Y641" s="113"/>
      <c r="Z641" s="113"/>
    </row>
    <row r="642" ht="27.75" customHeight="1" spans="1:26">
      <c r="A642" s="328" t="s">
        <v>3100</v>
      </c>
      <c r="B642" s="328" t="s">
        <v>3108</v>
      </c>
      <c r="C642" s="328" t="s">
        <v>2826</v>
      </c>
      <c r="D642" s="328" t="s">
        <v>304</v>
      </c>
      <c r="E642" s="328" t="s">
        <v>2791</v>
      </c>
      <c r="F642" s="328" t="s">
        <v>2827</v>
      </c>
      <c r="G642" s="328" t="s">
        <v>2826</v>
      </c>
      <c r="H642" s="113">
        <v>0.756948</v>
      </c>
      <c r="I642" s="113">
        <v>0.756948</v>
      </c>
      <c r="J642" s="113"/>
      <c r="K642" s="113"/>
      <c r="L642" s="113"/>
      <c r="M642" s="113">
        <v>0.756948</v>
      </c>
      <c r="N642" s="113"/>
      <c r="O642" s="113"/>
      <c r="P642" s="113"/>
      <c r="Q642" s="113"/>
      <c r="R642" s="113"/>
      <c r="S642" s="113"/>
      <c r="T642" s="113"/>
      <c r="U642" s="113"/>
      <c r="V642" s="113"/>
      <c r="W642" s="113"/>
      <c r="X642" s="113"/>
      <c r="Y642" s="113"/>
      <c r="Z642" s="113"/>
    </row>
    <row r="643" ht="27.75" customHeight="1" spans="1:26">
      <c r="A643" s="328" t="s">
        <v>3100</v>
      </c>
      <c r="B643" s="328" t="s">
        <v>3106</v>
      </c>
      <c r="C643" s="328" t="s">
        <v>2820</v>
      </c>
      <c r="D643" s="328" t="s">
        <v>304</v>
      </c>
      <c r="E643" s="328" t="s">
        <v>2791</v>
      </c>
      <c r="F643" s="328" t="s">
        <v>2828</v>
      </c>
      <c r="G643" s="328" t="s">
        <v>2829</v>
      </c>
      <c r="H643" s="113">
        <v>0.946185</v>
      </c>
      <c r="I643" s="113">
        <v>0.946185</v>
      </c>
      <c r="J643" s="113"/>
      <c r="K643" s="113"/>
      <c r="L643" s="113"/>
      <c r="M643" s="113">
        <v>0.946185</v>
      </c>
      <c r="N643" s="113"/>
      <c r="O643" s="113"/>
      <c r="P643" s="113"/>
      <c r="Q643" s="113"/>
      <c r="R643" s="113"/>
      <c r="S643" s="113"/>
      <c r="T643" s="113"/>
      <c r="U643" s="113"/>
      <c r="V643" s="113"/>
      <c r="W643" s="113"/>
      <c r="X643" s="113"/>
      <c r="Y643" s="113"/>
      <c r="Z643" s="113"/>
    </row>
    <row r="644" ht="27.75" customHeight="1" spans="1:26">
      <c r="A644" s="328" t="s">
        <v>3100</v>
      </c>
      <c r="B644" s="328" t="s">
        <v>3109</v>
      </c>
      <c r="C644" s="328" t="s">
        <v>2685</v>
      </c>
      <c r="D644" s="328" t="s">
        <v>304</v>
      </c>
      <c r="E644" s="328" t="s">
        <v>2791</v>
      </c>
      <c r="F644" s="328" t="s">
        <v>2838</v>
      </c>
      <c r="G644" s="328" t="s">
        <v>2839</v>
      </c>
      <c r="H644" s="113">
        <v>2</v>
      </c>
      <c r="I644" s="113">
        <v>2</v>
      </c>
      <c r="J644" s="113"/>
      <c r="K644" s="113"/>
      <c r="L644" s="113"/>
      <c r="M644" s="113">
        <v>2</v>
      </c>
      <c r="N644" s="113"/>
      <c r="O644" s="113"/>
      <c r="P644" s="113"/>
      <c r="Q644" s="113"/>
      <c r="R644" s="113"/>
      <c r="S644" s="113"/>
      <c r="T644" s="113"/>
      <c r="U644" s="113"/>
      <c r="V644" s="113"/>
      <c r="W644" s="113"/>
      <c r="X644" s="113"/>
      <c r="Y644" s="113"/>
      <c r="Z644" s="113"/>
    </row>
    <row r="645" ht="27.75" customHeight="1" spans="1:26">
      <c r="A645" s="328" t="s">
        <v>3100</v>
      </c>
      <c r="B645" s="328" t="s">
        <v>3109</v>
      </c>
      <c r="C645" s="328" t="s">
        <v>2685</v>
      </c>
      <c r="D645" s="328" t="s">
        <v>1170</v>
      </c>
      <c r="E645" s="328" t="s">
        <v>2800</v>
      </c>
      <c r="F645" s="328" t="s">
        <v>2838</v>
      </c>
      <c r="G645" s="328" t="s">
        <v>2839</v>
      </c>
      <c r="H645" s="113">
        <v>4</v>
      </c>
      <c r="I645" s="113">
        <v>4</v>
      </c>
      <c r="J645" s="113"/>
      <c r="K645" s="113"/>
      <c r="L645" s="113"/>
      <c r="M645" s="113">
        <v>4</v>
      </c>
      <c r="N645" s="113"/>
      <c r="O645" s="113"/>
      <c r="P645" s="113"/>
      <c r="Q645" s="113"/>
      <c r="R645" s="113"/>
      <c r="S645" s="113"/>
      <c r="T645" s="113"/>
      <c r="U645" s="113"/>
      <c r="V645" s="113"/>
      <c r="W645" s="113"/>
      <c r="X645" s="113"/>
      <c r="Y645" s="113"/>
      <c r="Z645" s="113"/>
    </row>
    <row r="646" ht="21" customHeight="1" spans="1:26">
      <c r="A646" s="350" t="s">
        <v>202</v>
      </c>
      <c r="B646" s="85"/>
      <c r="C646" s="85"/>
      <c r="D646" s="85"/>
      <c r="E646" s="85"/>
      <c r="F646" s="85"/>
      <c r="G646" s="85"/>
      <c r="H646" s="113">
        <v>379.15</v>
      </c>
      <c r="I646" s="113">
        <v>379.15</v>
      </c>
      <c r="J646" s="113"/>
      <c r="K646" s="113"/>
      <c r="L646" s="113"/>
      <c r="M646" s="113">
        <v>379.15</v>
      </c>
      <c r="N646" s="113"/>
      <c r="O646" s="113"/>
      <c r="P646" s="113"/>
      <c r="Q646" s="113"/>
      <c r="R646" s="113"/>
      <c r="S646" s="113"/>
      <c r="T646" s="113"/>
      <c r="U646" s="113"/>
      <c r="V646" s="113"/>
      <c r="W646" s="113"/>
      <c r="X646" s="113"/>
      <c r="Y646" s="113"/>
      <c r="Z646" s="113"/>
    </row>
    <row r="647" ht="21" customHeight="1" spans="1:26">
      <c r="A647" s="350" t="s">
        <v>204</v>
      </c>
      <c r="B647" s="85"/>
      <c r="C647" s="85"/>
      <c r="D647" s="85"/>
      <c r="E647" s="85"/>
      <c r="F647" s="85"/>
      <c r="G647" s="85"/>
      <c r="H647" s="113">
        <v>379.15</v>
      </c>
      <c r="I647" s="113">
        <v>379.15</v>
      </c>
      <c r="J647" s="113"/>
      <c r="K647" s="113"/>
      <c r="L647" s="113"/>
      <c r="M647" s="113">
        <v>379.15</v>
      </c>
      <c r="N647" s="113"/>
      <c r="O647" s="113"/>
      <c r="P647" s="113"/>
      <c r="Q647" s="113"/>
      <c r="R647" s="113"/>
      <c r="S647" s="113"/>
      <c r="T647" s="113"/>
      <c r="U647" s="113"/>
      <c r="V647" s="113"/>
      <c r="W647" s="113"/>
      <c r="X647" s="113"/>
      <c r="Y647" s="113"/>
      <c r="Z647" s="113"/>
    </row>
    <row r="648" ht="27.75" customHeight="1" spans="1:26">
      <c r="A648" s="328" t="s">
        <v>3110</v>
      </c>
      <c r="B648" s="328" t="s">
        <v>3111</v>
      </c>
      <c r="C648" s="328" t="s">
        <v>2790</v>
      </c>
      <c r="D648" s="328" t="s">
        <v>1632</v>
      </c>
      <c r="E648" s="328" t="s">
        <v>2791</v>
      </c>
      <c r="F648" s="328" t="s">
        <v>2792</v>
      </c>
      <c r="G648" s="328" t="s">
        <v>2793</v>
      </c>
      <c r="H648" s="113">
        <v>27.8952</v>
      </c>
      <c r="I648" s="113">
        <v>27.8952</v>
      </c>
      <c r="J648" s="113"/>
      <c r="K648" s="113"/>
      <c r="L648" s="113"/>
      <c r="M648" s="113">
        <v>27.8952</v>
      </c>
      <c r="N648" s="113"/>
      <c r="O648" s="113"/>
      <c r="P648" s="113"/>
      <c r="Q648" s="113"/>
      <c r="R648" s="113"/>
      <c r="S648" s="113"/>
      <c r="T648" s="113"/>
      <c r="U648" s="113"/>
      <c r="V648" s="113"/>
      <c r="W648" s="113"/>
      <c r="X648" s="113"/>
      <c r="Y648" s="113"/>
      <c r="Z648" s="113"/>
    </row>
    <row r="649" ht="27.75" customHeight="1" spans="1:26">
      <c r="A649" s="328" t="s">
        <v>3110</v>
      </c>
      <c r="B649" s="328" t="s">
        <v>3111</v>
      </c>
      <c r="C649" s="328" t="s">
        <v>2790</v>
      </c>
      <c r="D649" s="328" t="s">
        <v>1632</v>
      </c>
      <c r="E649" s="328" t="s">
        <v>2791</v>
      </c>
      <c r="F649" s="328" t="s">
        <v>2794</v>
      </c>
      <c r="G649" s="328" t="s">
        <v>2795</v>
      </c>
      <c r="H649" s="113">
        <v>49.158</v>
      </c>
      <c r="I649" s="113">
        <v>49.158</v>
      </c>
      <c r="J649" s="113"/>
      <c r="K649" s="113"/>
      <c r="L649" s="113"/>
      <c r="M649" s="113">
        <v>49.158</v>
      </c>
      <c r="N649" s="113"/>
      <c r="O649" s="113"/>
      <c r="P649" s="113"/>
      <c r="Q649" s="113"/>
      <c r="R649" s="113"/>
      <c r="S649" s="113"/>
      <c r="T649" s="113"/>
      <c r="U649" s="113"/>
      <c r="V649" s="113"/>
      <c r="W649" s="113"/>
      <c r="X649" s="113"/>
      <c r="Y649" s="113"/>
      <c r="Z649" s="113"/>
    </row>
    <row r="650" ht="27.75" customHeight="1" spans="1:26">
      <c r="A650" s="328" t="s">
        <v>3110</v>
      </c>
      <c r="B650" s="328" t="s">
        <v>3111</v>
      </c>
      <c r="C650" s="328" t="s">
        <v>2790</v>
      </c>
      <c r="D650" s="328" t="s">
        <v>1632</v>
      </c>
      <c r="E650" s="328" t="s">
        <v>2791</v>
      </c>
      <c r="F650" s="328" t="s">
        <v>2796</v>
      </c>
      <c r="G650" s="328" t="s">
        <v>2797</v>
      </c>
      <c r="H650" s="113">
        <v>2.3246</v>
      </c>
      <c r="I650" s="113">
        <v>2.3246</v>
      </c>
      <c r="J650" s="113"/>
      <c r="K650" s="113"/>
      <c r="L650" s="113"/>
      <c r="M650" s="113">
        <v>2.3246</v>
      </c>
      <c r="N650" s="113"/>
      <c r="O650" s="113"/>
      <c r="P650" s="113"/>
      <c r="Q650" s="113"/>
      <c r="R650" s="113"/>
      <c r="S650" s="113"/>
      <c r="T650" s="113"/>
      <c r="U650" s="113"/>
      <c r="V650" s="113"/>
      <c r="W650" s="113"/>
      <c r="X650" s="113"/>
      <c r="Y650" s="113"/>
      <c r="Z650" s="113"/>
    </row>
    <row r="651" ht="27.75" customHeight="1" spans="1:26">
      <c r="A651" s="328" t="s">
        <v>3110</v>
      </c>
      <c r="B651" s="328" t="s">
        <v>3111</v>
      </c>
      <c r="C651" s="328" t="s">
        <v>2790</v>
      </c>
      <c r="D651" s="328" t="s">
        <v>1632</v>
      </c>
      <c r="E651" s="328" t="s">
        <v>2791</v>
      </c>
      <c r="F651" s="328" t="s">
        <v>2794</v>
      </c>
      <c r="G651" s="328" t="s">
        <v>2795</v>
      </c>
      <c r="H651" s="113">
        <v>14.4</v>
      </c>
      <c r="I651" s="113">
        <v>14.4</v>
      </c>
      <c r="J651" s="113"/>
      <c r="K651" s="113"/>
      <c r="L651" s="113"/>
      <c r="M651" s="113">
        <v>14.4</v>
      </c>
      <c r="N651" s="113"/>
      <c r="O651" s="113"/>
      <c r="P651" s="113"/>
      <c r="Q651" s="113"/>
      <c r="R651" s="113"/>
      <c r="S651" s="113"/>
      <c r="T651" s="113"/>
      <c r="U651" s="113"/>
      <c r="V651" s="113"/>
      <c r="W651" s="113"/>
      <c r="X651" s="113"/>
      <c r="Y651" s="113"/>
      <c r="Z651" s="113"/>
    </row>
    <row r="652" ht="27.75" customHeight="1" spans="1:26">
      <c r="A652" s="328" t="s">
        <v>3110</v>
      </c>
      <c r="B652" s="328" t="s">
        <v>3112</v>
      </c>
      <c r="C652" s="328" t="s">
        <v>2799</v>
      </c>
      <c r="D652" s="328" t="s">
        <v>1170</v>
      </c>
      <c r="E652" s="328" t="s">
        <v>2800</v>
      </c>
      <c r="F652" s="328" t="s">
        <v>2801</v>
      </c>
      <c r="G652" s="328" t="s">
        <v>2802</v>
      </c>
      <c r="H652" s="113">
        <v>14.262144</v>
      </c>
      <c r="I652" s="113">
        <v>14.262144</v>
      </c>
      <c r="J652" s="113"/>
      <c r="K652" s="113"/>
      <c r="L652" s="113"/>
      <c r="M652" s="113">
        <v>14.262144</v>
      </c>
      <c r="N652" s="113"/>
      <c r="O652" s="113"/>
      <c r="P652" s="113"/>
      <c r="Q652" s="113"/>
      <c r="R652" s="113"/>
      <c r="S652" s="113"/>
      <c r="T652" s="113"/>
      <c r="U652" s="113"/>
      <c r="V652" s="113"/>
      <c r="W652" s="113"/>
      <c r="X652" s="113"/>
      <c r="Y652" s="113"/>
      <c r="Z652" s="113"/>
    </row>
    <row r="653" ht="27.75" customHeight="1" spans="1:26">
      <c r="A653" s="328" t="s">
        <v>3110</v>
      </c>
      <c r="B653" s="328" t="s">
        <v>3112</v>
      </c>
      <c r="C653" s="328" t="s">
        <v>2799</v>
      </c>
      <c r="D653" s="328" t="s">
        <v>1432</v>
      </c>
      <c r="E653" s="328" t="s">
        <v>2803</v>
      </c>
      <c r="F653" s="328" t="s">
        <v>2804</v>
      </c>
      <c r="G653" s="328" t="s">
        <v>2805</v>
      </c>
      <c r="H653" s="113">
        <v>6.12432</v>
      </c>
      <c r="I653" s="113">
        <v>6.12432</v>
      </c>
      <c r="J653" s="113"/>
      <c r="K653" s="113"/>
      <c r="L653" s="113"/>
      <c r="M653" s="113">
        <v>6.12432</v>
      </c>
      <c r="N653" s="113"/>
      <c r="O653" s="113"/>
      <c r="P653" s="113"/>
      <c r="Q653" s="113"/>
      <c r="R653" s="113"/>
      <c r="S653" s="113"/>
      <c r="T653" s="113"/>
      <c r="U653" s="113"/>
      <c r="V653" s="113"/>
      <c r="W653" s="113"/>
      <c r="X653" s="113"/>
      <c r="Y653" s="113"/>
      <c r="Z653" s="113"/>
    </row>
    <row r="654" ht="27.75" customHeight="1" spans="1:26">
      <c r="A654" s="328" t="s">
        <v>3110</v>
      </c>
      <c r="B654" s="328" t="s">
        <v>3112</v>
      </c>
      <c r="C654" s="328" t="s">
        <v>2799</v>
      </c>
      <c r="D654" s="328" t="s">
        <v>1438</v>
      </c>
      <c r="E654" s="328" t="s">
        <v>2806</v>
      </c>
      <c r="F654" s="328" t="s">
        <v>2804</v>
      </c>
      <c r="G654" s="328" t="s">
        <v>2805</v>
      </c>
      <c r="H654" s="113">
        <v>0.1278</v>
      </c>
      <c r="I654" s="113">
        <v>0.1278</v>
      </c>
      <c r="J654" s="113"/>
      <c r="K654" s="113"/>
      <c r="L654" s="113"/>
      <c r="M654" s="113">
        <v>0.1278</v>
      </c>
      <c r="N654" s="113"/>
      <c r="O654" s="113"/>
      <c r="P654" s="113"/>
      <c r="Q654" s="113"/>
      <c r="R654" s="113"/>
      <c r="S654" s="113"/>
      <c r="T654" s="113"/>
      <c r="U654" s="113"/>
      <c r="V654" s="113"/>
      <c r="W654" s="113"/>
      <c r="X654" s="113"/>
      <c r="Y654" s="113"/>
      <c r="Z654" s="113"/>
    </row>
    <row r="655" ht="27.75" customHeight="1" spans="1:26">
      <c r="A655" s="328" t="s">
        <v>3110</v>
      </c>
      <c r="B655" s="328" t="s">
        <v>3112</v>
      </c>
      <c r="C655" s="328" t="s">
        <v>2799</v>
      </c>
      <c r="D655" s="328" t="s">
        <v>1632</v>
      </c>
      <c r="E655" s="328" t="s">
        <v>2791</v>
      </c>
      <c r="F655" s="328" t="s">
        <v>2807</v>
      </c>
      <c r="G655" s="328" t="s">
        <v>2808</v>
      </c>
      <c r="H655" s="113">
        <v>3.06216</v>
      </c>
      <c r="I655" s="113">
        <v>3.06216</v>
      </c>
      <c r="J655" s="113"/>
      <c r="K655" s="113"/>
      <c r="L655" s="113"/>
      <c r="M655" s="113">
        <v>3.06216</v>
      </c>
      <c r="N655" s="113"/>
      <c r="O655" s="113"/>
      <c r="P655" s="113"/>
      <c r="Q655" s="113"/>
      <c r="R655" s="113"/>
      <c r="S655" s="113"/>
      <c r="T655" s="113"/>
      <c r="U655" s="113"/>
      <c r="V655" s="113"/>
      <c r="W655" s="113"/>
      <c r="X655" s="113"/>
      <c r="Y655" s="113"/>
      <c r="Z655" s="113"/>
    </row>
    <row r="656" ht="27.75" customHeight="1" spans="1:26">
      <c r="A656" s="328" t="s">
        <v>3110</v>
      </c>
      <c r="B656" s="328" t="s">
        <v>3112</v>
      </c>
      <c r="C656" s="328" t="s">
        <v>2799</v>
      </c>
      <c r="D656" s="328" t="s">
        <v>1438</v>
      </c>
      <c r="E656" s="328" t="s">
        <v>2806</v>
      </c>
      <c r="F656" s="328" t="s">
        <v>2809</v>
      </c>
      <c r="G656" s="328" t="s">
        <v>2810</v>
      </c>
      <c r="H656" s="113">
        <v>0.083893</v>
      </c>
      <c r="I656" s="113">
        <v>0.083893</v>
      </c>
      <c r="J656" s="113"/>
      <c r="K656" s="113"/>
      <c r="L656" s="113"/>
      <c r="M656" s="113">
        <v>0.083893</v>
      </c>
      <c r="N656" s="113"/>
      <c r="O656" s="113"/>
      <c r="P656" s="113"/>
      <c r="Q656" s="113"/>
      <c r="R656" s="113"/>
      <c r="S656" s="113"/>
      <c r="T656" s="113"/>
      <c r="U656" s="113"/>
      <c r="V656" s="113"/>
      <c r="W656" s="113"/>
      <c r="X656" s="113"/>
      <c r="Y656" s="113"/>
      <c r="Z656" s="113"/>
    </row>
    <row r="657" ht="27.75" customHeight="1" spans="1:26">
      <c r="A657" s="328" t="s">
        <v>3110</v>
      </c>
      <c r="B657" s="328" t="s">
        <v>3112</v>
      </c>
      <c r="C657" s="328" t="s">
        <v>2799</v>
      </c>
      <c r="D657" s="328" t="s">
        <v>1438</v>
      </c>
      <c r="E657" s="328" t="s">
        <v>2806</v>
      </c>
      <c r="F657" s="328" t="s">
        <v>2809</v>
      </c>
      <c r="G657" s="328" t="s">
        <v>2810</v>
      </c>
      <c r="H657" s="113">
        <v>0.838932</v>
      </c>
      <c r="I657" s="113">
        <v>0.838932</v>
      </c>
      <c r="J657" s="113"/>
      <c r="K657" s="113"/>
      <c r="L657" s="113"/>
      <c r="M657" s="113">
        <v>0.838932</v>
      </c>
      <c r="N657" s="113"/>
      <c r="O657" s="113"/>
      <c r="P657" s="113"/>
      <c r="Q657" s="113"/>
      <c r="R657" s="113"/>
      <c r="S657" s="113"/>
      <c r="T657" s="113"/>
      <c r="U657" s="113"/>
      <c r="V657" s="113"/>
      <c r="W657" s="113"/>
      <c r="X657" s="113"/>
      <c r="Y657" s="113"/>
      <c r="Z657" s="113"/>
    </row>
    <row r="658" ht="27.75" customHeight="1" spans="1:26">
      <c r="A658" s="328" t="s">
        <v>3110</v>
      </c>
      <c r="B658" s="328" t="s">
        <v>3113</v>
      </c>
      <c r="C658" s="328" t="s">
        <v>2812</v>
      </c>
      <c r="D658" s="328" t="s">
        <v>2299</v>
      </c>
      <c r="E658" s="328" t="s">
        <v>2812</v>
      </c>
      <c r="F658" s="328" t="s">
        <v>2813</v>
      </c>
      <c r="G658" s="328" t="s">
        <v>2812</v>
      </c>
      <c r="H658" s="113">
        <v>7.349184</v>
      </c>
      <c r="I658" s="113">
        <v>7.349184</v>
      </c>
      <c r="J658" s="113"/>
      <c r="K658" s="113"/>
      <c r="L658" s="113"/>
      <c r="M658" s="113">
        <v>7.349184</v>
      </c>
      <c r="N658" s="113"/>
      <c r="O658" s="113"/>
      <c r="P658" s="113"/>
      <c r="Q658" s="113"/>
      <c r="R658" s="113"/>
      <c r="S658" s="113"/>
      <c r="T658" s="113"/>
      <c r="U658" s="113"/>
      <c r="V658" s="113"/>
      <c r="W658" s="113"/>
      <c r="X658" s="113"/>
      <c r="Y658" s="113"/>
      <c r="Z658" s="113"/>
    </row>
    <row r="659" ht="27.75" customHeight="1" spans="1:26">
      <c r="A659" s="328" t="s">
        <v>3110</v>
      </c>
      <c r="B659" s="328" t="s">
        <v>3114</v>
      </c>
      <c r="C659" s="328" t="s">
        <v>2815</v>
      </c>
      <c r="D659" s="328" t="s">
        <v>1632</v>
      </c>
      <c r="E659" s="328" t="s">
        <v>2791</v>
      </c>
      <c r="F659" s="328" t="s">
        <v>2816</v>
      </c>
      <c r="G659" s="328" t="s">
        <v>2815</v>
      </c>
      <c r="H659" s="113">
        <v>36</v>
      </c>
      <c r="I659" s="113">
        <v>36</v>
      </c>
      <c r="J659" s="113"/>
      <c r="K659" s="113"/>
      <c r="L659" s="113"/>
      <c r="M659" s="113">
        <v>36</v>
      </c>
      <c r="N659" s="113"/>
      <c r="O659" s="113"/>
      <c r="P659" s="113"/>
      <c r="Q659" s="113"/>
      <c r="R659" s="113"/>
      <c r="S659" s="113"/>
      <c r="T659" s="113"/>
      <c r="U659" s="113"/>
      <c r="V659" s="113"/>
      <c r="W659" s="113"/>
      <c r="X659" s="113"/>
      <c r="Y659" s="113"/>
      <c r="Z659" s="113"/>
    </row>
    <row r="660" ht="27.75" customHeight="1" spans="1:26">
      <c r="A660" s="328" t="s">
        <v>3110</v>
      </c>
      <c r="B660" s="328" t="s">
        <v>3115</v>
      </c>
      <c r="C660" s="328" t="s">
        <v>2818</v>
      </c>
      <c r="D660" s="328" t="s">
        <v>1632</v>
      </c>
      <c r="E660" s="328" t="s">
        <v>2791</v>
      </c>
      <c r="F660" s="328" t="s">
        <v>2816</v>
      </c>
      <c r="G660" s="328" t="s">
        <v>2815</v>
      </c>
      <c r="H660" s="113">
        <v>204.698573</v>
      </c>
      <c r="I660" s="113">
        <v>204.698573</v>
      </c>
      <c r="J660" s="113"/>
      <c r="K660" s="113"/>
      <c r="L660" s="113"/>
      <c r="M660" s="113">
        <v>204.698573</v>
      </c>
      <c r="N660" s="113"/>
      <c r="O660" s="113"/>
      <c r="P660" s="113"/>
      <c r="Q660" s="113"/>
      <c r="R660" s="113"/>
      <c r="S660" s="113"/>
      <c r="T660" s="113"/>
      <c r="U660" s="113"/>
      <c r="V660" s="113"/>
      <c r="W660" s="113"/>
      <c r="X660" s="113"/>
      <c r="Y660" s="113"/>
      <c r="Z660" s="113"/>
    </row>
    <row r="661" ht="27.75" customHeight="1" spans="1:26">
      <c r="A661" s="328" t="s">
        <v>3110</v>
      </c>
      <c r="B661" s="328" t="s">
        <v>3116</v>
      </c>
      <c r="C661" s="328" t="s">
        <v>2820</v>
      </c>
      <c r="D661" s="328" t="s">
        <v>1632</v>
      </c>
      <c r="E661" s="328" t="s">
        <v>2791</v>
      </c>
      <c r="F661" s="328" t="s">
        <v>2821</v>
      </c>
      <c r="G661" s="328" t="s">
        <v>2822</v>
      </c>
      <c r="H661" s="113">
        <v>8.05</v>
      </c>
      <c r="I661" s="113">
        <v>8.05</v>
      </c>
      <c r="J661" s="113"/>
      <c r="K661" s="113"/>
      <c r="L661" s="113"/>
      <c r="M661" s="113">
        <v>8.05</v>
      </c>
      <c r="N661" s="113"/>
      <c r="O661" s="113"/>
      <c r="P661" s="113"/>
      <c r="Q661" s="113"/>
      <c r="R661" s="113"/>
      <c r="S661" s="113"/>
      <c r="T661" s="113"/>
      <c r="U661" s="113"/>
      <c r="V661" s="113"/>
      <c r="W661" s="113"/>
      <c r="X661" s="113"/>
      <c r="Y661" s="113"/>
      <c r="Z661" s="113"/>
    </row>
    <row r="662" ht="27.75" customHeight="1" spans="1:26">
      <c r="A662" s="328" t="s">
        <v>3110</v>
      </c>
      <c r="B662" s="328" t="s">
        <v>3117</v>
      </c>
      <c r="C662" s="328" t="s">
        <v>2768</v>
      </c>
      <c r="D662" s="328" t="s">
        <v>1632</v>
      </c>
      <c r="E662" s="328" t="s">
        <v>2791</v>
      </c>
      <c r="F662" s="328" t="s">
        <v>2824</v>
      </c>
      <c r="G662" s="328" t="s">
        <v>2768</v>
      </c>
      <c r="H662" s="113">
        <v>1</v>
      </c>
      <c r="I662" s="113">
        <v>1</v>
      </c>
      <c r="J662" s="113"/>
      <c r="K662" s="113"/>
      <c r="L662" s="113"/>
      <c r="M662" s="113">
        <v>1</v>
      </c>
      <c r="N662" s="113"/>
      <c r="O662" s="113"/>
      <c r="P662" s="113"/>
      <c r="Q662" s="113"/>
      <c r="R662" s="113"/>
      <c r="S662" s="113"/>
      <c r="T662" s="113"/>
      <c r="U662" s="113"/>
      <c r="V662" s="113"/>
      <c r="W662" s="113"/>
      <c r="X662" s="113"/>
      <c r="Y662" s="113"/>
      <c r="Z662" s="113"/>
    </row>
    <row r="663" ht="27.75" customHeight="1" spans="1:26">
      <c r="A663" s="328" t="s">
        <v>3110</v>
      </c>
      <c r="B663" s="328" t="s">
        <v>3118</v>
      </c>
      <c r="C663" s="328" t="s">
        <v>2826</v>
      </c>
      <c r="D663" s="328" t="s">
        <v>1632</v>
      </c>
      <c r="E663" s="328" t="s">
        <v>2791</v>
      </c>
      <c r="F663" s="328" t="s">
        <v>2827</v>
      </c>
      <c r="G663" s="328" t="s">
        <v>2826</v>
      </c>
      <c r="H663" s="113">
        <v>1.677864</v>
      </c>
      <c r="I663" s="113">
        <v>1.677864</v>
      </c>
      <c r="J663" s="113"/>
      <c r="K663" s="113"/>
      <c r="L663" s="113"/>
      <c r="M663" s="113">
        <v>1.677864</v>
      </c>
      <c r="N663" s="113"/>
      <c r="O663" s="113"/>
      <c r="P663" s="113"/>
      <c r="Q663" s="113"/>
      <c r="R663" s="113"/>
      <c r="S663" s="113"/>
      <c r="T663" s="113"/>
      <c r="U663" s="113"/>
      <c r="V663" s="113"/>
      <c r="W663" s="113"/>
      <c r="X663" s="113"/>
      <c r="Y663" s="113"/>
      <c r="Z663" s="113"/>
    </row>
    <row r="664" ht="27.75" customHeight="1" spans="1:26">
      <c r="A664" s="328" t="s">
        <v>3110</v>
      </c>
      <c r="B664" s="328" t="s">
        <v>3116</v>
      </c>
      <c r="C664" s="328" t="s">
        <v>2820</v>
      </c>
      <c r="D664" s="328" t="s">
        <v>1632</v>
      </c>
      <c r="E664" s="328" t="s">
        <v>2791</v>
      </c>
      <c r="F664" s="328" t="s">
        <v>2828</v>
      </c>
      <c r="G664" s="328" t="s">
        <v>2829</v>
      </c>
      <c r="H664" s="113">
        <v>2.09733</v>
      </c>
      <c r="I664" s="113">
        <v>2.09733</v>
      </c>
      <c r="J664" s="113"/>
      <c r="K664" s="113"/>
      <c r="L664" s="113"/>
      <c r="M664" s="113">
        <v>2.09733</v>
      </c>
      <c r="N664" s="113"/>
      <c r="O664" s="113"/>
      <c r="P664" s="113"/>
      <c r="Q664" s="113"/>
      <c r="R664" s="113"/>
      <c r="S664" s="113"/>
      <c r="T664" s="113"/>
      <c r="U664" s="113"/>
      <c r="V664" s="113"/>
      <c r="W664" s="113"/>
      <c r="X664" s="113"/>
      <c r="Y664" s="113"/>
      <c r="Z664" s="113"/>
    </row>
    <row r="665" ht="21" customHeight="1" spans="1:26">
      <c r="A665" s="350" t="s">
        <v>206</v>
      </c>
      <c r="B665" s="85"/>
      <c r="C665" s="85"/>
      <c r="D665" s="85"/>
      <c r="E665" s="85"/>
      <c r="F665" s="85"/>
      <c r="G665" s="85"/>
      <c r="H665" s="113">
        <v>253.75</v>
      </c>
      <c r="I665" s="113">
        <v>253.75</v>
      </c>
      <c r="J665" s="113"/>
      <c r="K665" s="113"/>
      <c r="L665" s="113"/>
      <c r="M665" s="113">
        <v>253.75</v>
      </c>
      <c r="N665" s="113"/>
      <c r="O665" s="113"/>
      <c r="P665" s="113"/>
      <c r="Q665" s="113"/>
      <c r="R665" s="113"/>
      <c r="S665" s="113"/>
      <c r="T665" s="113"/>
      <c r="U665" s="113"/>
      <c r="V665" s="113"/>
      <c r="W665" s="113"/>
      <c r="X665" s="113"/>
      <c r="Y665" s="113"/>
      <c r="Z665" s="113"/>
    </row>
    <row r="666" ht="21" customHeight="1" spans="1:26">
      <c r="A666" s="350" t="s">
        <v>208</v>
      </c>
      <c r="B666" s="85"/>
      <c r="C666" s="85"/>
      <c r="D666" s="85"/>
      <c r="E666" s="85"/>
      <c r="F666" s="85"/>
      <c r="G666" s="85"/>
      <c r="H666" s="113">
        <v>253.75</v>
      </c>
      <c r="I666" s="113">
        <v>253.75</v>
      </c>
      <c r="J666" s="113"/>
      <c r="K666" s="113"/>
      <c r="L666" s="113"/>
      <c r="M666" s="113">
        <v>253.75</v>
      </c>
      <c r="N666" s="113"/>
      <c r="O666" s="113"/>
      <c r="P666" s="113"/>
      <c r="Q666" s="113"/>
      <c r="R666" s="113"/>
      <c r="S666" s="113"/>
      <c r="T666" s="113"/>
      <c r="U666" s="113"/>
      <c r="V666" s="113"/>
      <c r="W666" s="113"/>
      <c r="X666" s="113"/>
      <c r="Y666" s="113"/>
      <c r="Z666" s="113"/>
    </row>
    <row r="667" ht="27.75" customHeight="1" spans="1:26">
      <c r="A667" s="328" t="s">
        <v>3119</v>
      </c>
      <c r="B667" s="328" t="s">
        <v>3120</v>
      </c>
      <c r="C667" s="328" t="s">
        <v>2867</v>
      </c>
      <c r="D667" s="328" t="s">
        <v>1632</v>
      </c>
      <c r="E667" s="328" t="s">
        <v>2791</v>
      </c>
      <c r="F667" s="328" t="s">
        <v>2792</v>
      </c>
      <c r="G667" s="328" t="s">
        <v>2793</v>
      </c>
      <c r="H667" s="113">
        <v>38.0712</v>
      </c>
      <c r="I667" s="113">
        <v>38.0712</v>
      </c>
      <c r="J667" s="113"/>
      <c r="K667" s="113"/>
      <c r="L667" s="113"/>
      <c r="M667" s="113">
        <v>38.0712</v>
      </c>
      <c r="N667" s="113"/>
      <c r="O667" s="113"/>
      <c r="P667" s="113"/>
      <c r="Q667" s="113"/>
      <c r="R667" s="113"/>
      <c r="S667" s="113"/>
      <c r="T667" s="113"/>
      <c r="U667" s="113"/>
      <c r="V667" s="113"/>
      <c r="W667" s="113"/>
      <c r="X667" s="113"/>
      <c r="Y667" s="113"/>
      <c r="Z667" s="113"/>
    </row>
    <row r="668" ht="27.75" customHeight="1" spans="1:26">
      <c r="A668" s="328" t="s">
        <v>3119</v>
      </c>
      <c r="B668" s="328" t="s">
        <v>3120</v>
      </c>
      <c r="C668" s="328" t="s">
        <v>2867</v>
      </c>
      <c r="D668" s="328" t="s">
        <v>1632</v>
      </c>
      <c r="E668" s="328" t="s">
        <v>2791</v>
      </c>
      <c r="F668" s="328" t="s">
        <v>2794</v>
      </c>
      <c r="G668" s="328" t="s">
        <v>2795</v>
      </c>
      <c r="H668" s="113">
        <v>19.4304</v>
      </c>
      <c r="I668" s="113">
        <v>19.4304</v>
      </c>
      <c r="J668" s="113"/>
      <c r="K668" s="113"/>
      <c r="L668" s="113"/>
      <c r="M668" s="113">
        <v>19.4304</v>
      </c>
      <c r="N668" s="113"/>
      <c r="O668" s="113"/>
      <c r="P668" s="113"/>
      <c r="Q668" s="113"/>
      <c r="R668" s="113"/>
      <c r="S668" s="113"/>
      <c r="T668" s="113"/>
      <c r="U668" s="113"/>
      <c r="V668" s="113"/>
      <c r="W668" s="113"/>
      <c r="X668" s="113"/>
      <c r="Y668" s="113"/>
      <c r="Z668" s="113"/>
    </row>
    <row r="669" ht="27.75" customHeight="1" spans="1:26">
      <c r="A669" s="328" t="s">
        <v>3119</v>
      </c>
      <c r="B669" s="328" t="s">
        <v>3120</v>
      </c>
      <c r="C669" s="328" t="s">
        <v>2867</v>
      </c>
      <c r="D669" s="328" t="s">
        <v>1632</v>
      </c>
      <c r="E669" s="328" t="s">
        <v>2791</v>
      </c>
      <c r="F669" s="328" t="s">
        <v>2796</v>
      </c>
      <c r="G669" s="328" t="s">
        <v>2797</v>
      </c>
      <c r="H669" s="113">
        <v>3.1726</v>
      </c>
      <c r="I669" s="113">
        <v>3.1726</v>
      </c>
      <c r="J669" s="113"/>
      <c r="K669" s="113"/>
      <c r="L669" s="113"/>
      <c r="M669" s="113">
        <v>3.1726</v>
      </c>
      <c r="N669" s="113"/>
      <c r="O669" s="113"/>
      <c r="P669" s="113"/>
      <c r="Q669" s="113"/>
      <c r="R669" s="113"/>
      <c r="S669" s="113"/>
      <c r="T669" s="113"/>
      <c r="U669" s="113"/>
      <c r="V669" s="113"/>
      <c r="W669" s="113"/>
      <c r="X669" s="113"/>
      <c r="Y669" s="113"/>
      <c r="Z669" s="113"/>
    </row>
    <row r="670" ht="27.75" customHeight="1" spans="1:26">
      <c r="A670" s="328" t="s">
        <v>3119</v>
      </c>
      <c r="B670" s="328" t="s">
        <v>3120</v>
      </c>
      <c r="C670" s="328" t="s">
        <v>2867</v>
      </c>
      <c r="D670" s="328" t="s">
        <v>1632</v>
      </c>
      <c r="E670" s="328" t="s">
        <v>2791</v>
      </c>
      <c r="F670" s="328" t="s">
        <v>2869</v>
      </c>
      <c r="G670" s="328" t="s">
        <v>2870</v>
      </c>
      <c r="H670" s="113">
        <v>16.2</v>
      </c>
      <c r="I670" s="113">
        <v>16.2</v>
      </c>
      <c r="J670" s="113"/>
      <c r="K670" s="113"/>
      <c r="L670" s="113"/>
      <c r="M670" s="113">
        <v>16.2</v>
      </c>
      <c r="N670" s="113"/>
      <c r="O670" s="113"/>
      <c r="P670" s="113"/>
      <c r="Q670" s="113"/>
      <c r="R670" s="113"/>
      <c r="S670" s="113"/>
      <c r="T670" s="113"/>
      <c r="U670" s="113"/>
      <c r="V670" s="113"/>
      <c r="W670" s="113"/>
      <c r="X670" s="113"/>
      <c r="Y670" s="113"/>
      <c r="Z670" s="113"/>
    </row>
    <row r="671" ht="27.75" customHeight="1" spans="1:26">
      <c r="A671" s="328" t="s">
        <v>3119</v>
      </c>
      <c r="B671" s="328" t="s">
        <v>3120</v>
      </c>
      <c r="C671" s="328" t="s">
        <v>2867</v>
      </c>
      <c r="D671" s="328" t="s">
        <v>1632</v>
      </c>
      <c r="E671" s="328" t="s">
        <v>2791</v>
      </c>
      <c r="F671" s="328" t="s">
        <v>2869</v>
      </c>
      <c r="G671" s="328" t="s">
        <v>2870</v>
      </c>
      <c r="H671" s="113">
        <v>24.408</v>
      </c>
      <c r="I671" s="113">
        <v>24.408</v>
      </c>
      <c r="J671" s="113"/>
      <c r="K671" s="113"/>
      <c r="L671" s="113"/>
      <c r="M671" s="113">
        <v>24.408</v>
      </c>
      <c r="N671" s="113"/>
      <c r="O671" s="113"/>
      <c r="P671" s="113"/>
      <c r="Q671" s="113"/>
      <c r="R671" s="113"/>
      <c r="S671" s="113"/>
      <c r="T671" s="113"/>
      <c r="U671" s="113"/>
      <c r="V671" s="113"/>
      <c r="W671" s="113"/>
      <c r="X671" s="113"/>
      <c r="Y671" s="113"/>
      <c r="Z671" s="113"/>
    </row>
    <row r="672" ht="27.75" customHeight="1" spans="1:26">
      <c r="A672" s="328" t="s">
        <v>3119</v>
      </c>
      <c r="B672" s="328" t="s">
        <v>3121</v>
      </c>
      <c r="C672" s="328" t="s">
        <v>2799</v>
      </c>
      <c r="D672" s="328" t="s">
        <v>1170</v>
      </c>
      <c r="E672" s="328" t="s">
        <v>2800</v>
      </c>
      <c r="F672" s="328" t="s">
        <v>2801</v>
      </c>
      <c r="G672" s="328" t="s">
        <v>2802</v>
      </c>
      <c r="H672" s="113">
        <v>12.875136</v>
      </c>
      <c r="I672" s="113">
        <v>12.875136</v>
      </c>
      <c r="J672" s="113"/>
      <c r="K672" s="113"/>
      <c r="L672" s="113"/>
      <c r="M672" s="113">
        <v>12.875136</v>
      </c>
      <c r="N672" s="113"/>
      <c r="O672" s="113"/>
      <c r="P672" s="113"/>
      <c r="Q672" s="113"/>
      <c r="R672" s="113"/>
      <c r="S672" s="113"/>
      <c r="T672" s="113"/>
      <c r="U672" s="113"/>
      <c r="V672" s="113"/>
      <c r="W672" s="113"/>
      <c r="X672" s="113"/>
      <c r="Y672" s="113"/>
      <c r="Z672" s="113"/>
    </row>
    <row r="673" ht="27.75" customHeight="1" spans="1:26">
      <c r="A673" s="328" t="s">
        <v>3119</v>
      </c>
      <c r="B673" s="328" t="s">
        <v>3121</v>
      </c>
      <c r="C673" s="328" t="s">
        <v>2799</v>
      </c>
      <c r="D673" s="328" t="s">
        <v>1434</v>
      </c>
      <c r="E673" s="328" t="s">
        <v>2968</v>
      </c>
      <c r="F673" s="328" t="s">
        <v>2804</v>
      </c>
      <c r="G673" s="328" t="s">
        <v>2805</v>
      </c>
      <c r="H673" s="113">
        <v>8.04696</v>
      </c>
      <c r="I673" s="113">
        <v>8.04696</v>
      </c>
      <c r="J673" s="113"/>
      <c r="K673" s="113"/>
      <c r="L673" s="113"/>
      <c r="M673" s="113">
        <v>8.04696</v>
      </c>
      <c r="N673" s="113"/>
      <c r="O673" s="113"/>
      <c r="P673" s="113"/>
      <c r="Q673" s="113"/>
      <c r="R673" s="113"/>
      <c r="S673" s="113"/>
      <c r="T673" s="113"/>
      <c r="U673" s="113"/>
      <c r="V673" s="113"/>
      <c r="W673" s="113"/>
      <c r="X673" s="113"/>
      <c r="Y673" s="113"/>
      <c r="Z673" s="113"/>
    </row>
    <row r="674" ht="27.75" customHeight="1" spans="1:26">
      <c r="A674" s="328" t="s">
        <v>3119</v>
      </c>
      <c r="B674" s="328" t="s">
        <v>3121</v>
      </c>
      <c r="C674" s="328" t="s">
        <v>2799</v>
      </c>
      <c r="D674" s="328" t="s">
        <v>1438</v>
      </c>
      <c r="E674" s="328" t="s">
        <v>2806</v>
      </c>
      <c r="F674" s="328" t="s">
        <v>2804</v>
      </c>
      <c r="G674" s="328" t="s">
        <v>2805</v>
      </c>
      <c r="H674" s="113">
        <v>0.1917</v>
      </c>
      <c r="I674" s="113">
        <v>0.1917</v>
      </c>
      <c r="J674" s="113"/>
      <c r="K674" s="113"/>
      <c r="L674" s="113"/>
      <c r="M674" s="113">
        <v>0.1917</v>
      </c>
      <c r="N674" s="113"/>
      <c r="O674" s="113"/>
      <c r="P674" s="113"/>
      <c r="Q674" s="113"/>
      <c r="R674" s="113"/>
      <c r="S674" s="113"/>
      <c r="T674" s="113"/>
      <c r="U674" s="113"/>
      <c r="V674" s="113"/>
      <c r="W674" s="113"/>
      <c r="X674" s="113"/>
      <c r="Y674" s="113"/>
      <c r="Z674" s="113"/>
    </row>
    <row r="675" ht="27.75" customHeight="1" spans="1:26">
      <c r="A675" s="328" t="s">
        <v>3119</v>
      </c>
      <c r="B675" s="328" t="s">
        <v>3121</v>
      </c>
      <c r="C675" s="328" t="s">
        <v>2799</v>
      </c>
      <c r="D675" s="328" t="s">
        <v>1632</v>
      </c>
      <c r="E675" s="328" t="s">
        <v>2791</v>
      </c>
      <c r="F675" s="328" t="s">
        <v>2807</v>
      </c>
      <c r="G675" s="328" t="s">
        <v>2808</v>
      </c>
      <c r="H675" s="113">
        <v>2.80308</v>
      </c>
      <c r="I675" s="113">
        <v>2.80308</v>
      </c>
      <c r="J675" s="113"/>
      <c r="K675" s="113"/>
      <c r="L675" s="113"/>
      <c r="M675" s="113">
        <v>2.80308</v>
      </c>
      <c r="N675" s="113"/>
      <c r="O675" s="113"/>
      <c r="P675" s="113"/>
      <c r="Q675" s="113"/>
      <c r="R675" s="113"/>
      <c r="S675" s="113"/>
      <c r="T675" s="113"/>
      <c r="U675" s="113"/>
      <c r="V675" s="113"/>
      <c r="W675" s="113"/>
      <c r="X675" s="113"/>
      <c r="Y675" s="113"/>
      <c r="Z675" s="113"/>
    </row>
    <row r="676" ht="27.75" customHeight="1" spans="1:26">
      <c r="A676" s="328" t="s">
        <v>3119</v>
      </c>
      <c r="B676" s="328" t="s">
        <v>3121</v>
      </c>
      <c r="C676" s="328" t="s">
        <v>2799</v>
      </c>
      <c r="D676" s="328" t="s">
        <v>1438</v>
      </c>
      <c r="E676" s="328" t="s">
        <v>2806</v>
      </c>
      <c r="F676" s="328" t="s">
        <v>2809</v>
      </c>
      <c r="G676" s="328" t="s">
        <v>2810</v>
      </c>
      <c r="H676" s="113">
        <v>0.09667</v>
      </c>
      <c r="I676" s="113">
        <v>0.09667</v>
      </c>
      <c r="J676" s="113"/>
      <c r="K676" s="113"/>
      <c r="L676" s="113"/>
      <c r="M676" s="113">
        <v>0.09667</v>
      </c>
      <c r="N676" s="113"/>
      <c r="O676" s="113"/>
      <c r="P676" s="113"/>
      <c r="Q676" s="113"/>
      <c r="R676" s="113"/>
      <c r="S676" s="113"/>
      <c r="T676" s="113"/>
      <c r="U676" s="113"/>
      <c r="V676" s="113"/>
      <c r="W676" s="113"/>
      <c r="X676" s="113"/>
      <c r="Y676" s="113"/>
      <c r="Z676" s="113"/>
    </row>
    <row r="677" ht="27.75" customHeight="1" spans="1:26">
      <c r="A677" s="328" t="s">
        <v>3119</v>
      </c>
      <c r="B677" s="328" t="s">
        <v>3121</v>
      </c>
      <c r="C677" s="328" t="s">
        <v>2799</v>
      </c>
      <c r="D677" s="328" t="s">
        <v>1438</v>
      </c>
      <c r="E677" s="328" t="s">
        <v>2806</v>
      </c>
      <c r="F677" s="328" t="s">
        <v>2809</v>
      </c>
      <c r="G677" s="328" t="s">
        <v>2810</v>
      </c>
      <c r="H677" s="113">
        <v>0.966696</v>
      </c>
      <c r="I677" s="113">
        <v>0.966696</v>
      </c>
      <c r="J677" s="113"/>
      <c r="K677" s="113"/>
      <c r="L677" s="113"/>
      <c r="M677" s="113">
        <v>0.966696</v>
      </c>
      <c r="N677" s="113"/>
      <c r="O677" s="113"/>
      <c r="P677" s="113"/>
      <c r="Q677" s="113"/>
      <c r="R677" s="113"/>
      <c r="S677" s="113"/>
      <c r="T677" s="113"/>
      <c r="U677" s="113"/>
      <c r="V677" s="113"/>
      <c r="W677" s="113"/>
      <c r="X677" s="113"/>
      <c r="Y677" s="113"/>
      <c r="Z677" s="113"/>
    </row>
    <row r="678" ht="27.75" customHeight="1" spans="1:26">
      <c r="A678" s="328" t="s">
        <v>3119</v>
      </c>
      <c r="B678" s="328" t="s">
        <v>3121</v>
      </c>
      <c r="C678" s="328" t="s">
        <v>2799</v>
      </c>
      <c r="D678" s="328" t="s">
        <v>1319</v>
      </c>
      <c r="E678" s="328" t="s">
        <v>2969</v>
      </c>
      <c r="F678" s="328" t="s">
        <v>2809</v>
      </c>
      <c r="G678" s="328" t="s">
        <v>2810</v>
      </c>
      <c r="H678" s="113">
        <v>0.714096</v>
      </c>
      <c r="I678" s="113">
        <v>0.714096</v>
      </c>
      <c r="J678" s="113"/>
      <c r="K678" s="113"/>
      <c r="L678" s="113"/>
      <c r="M678" s="113">
        <v>0.714096</v>
      </c>
      <c r="N678" s="113"/>
      <c r="O678" s="113"/>
      <c r="P678" s="113"/>
      <c r="Q678" s="113"/>
      <c r="R678" s="113"/>
      <c r="S678" s="113"/>
      <c r="T678" s="113"/>
      <c r="U678" s="113"/>
      <c r="V678" s="113"/>
      <c r="W678" s="113"/>
      <c r="X678" s="113"/>
      <c r="Y678" s="113"/>
      <c r="Z678" s="113"/>
    </row>
    <row r="679" ht="27.75" customHeight="1" spans="1:26">
      <c r="A679" s="328" t="s">
        <v>3119</v>
      </c>
      <c r="B679" s="328" t="s">
        <v>3122</v>
      </c>
      <c r="C679" s="328" t="s">
        <v>2812</v>
      </c>
      <c r="D679" s="328" t="s">
        <v>2299</v>
      </c>
      <c r="E679" s="328" t="s">
        <v>2812</v>
      </c>
      <c r="F679" s="328" t="s">
        <v>2813</v>
      </c>
      <c r="G679" s="328" t="s">
        <v>2812</v>
      </c>
      <c r="H679" s="113">
        <v>9.656352</v>
      </c>
      <c r="I679" s="113">
        <v>9.656352</v>
      </c>
      <c r="J679" s="113"/>
      <c r="K679" s="113"/>
      <c r="L679" s="113"/>
      <c r="M679" s="113">
        <v>9.656352</v>
      </c>
      <c r="N679" s="113"/>
      <c r="O679" s="113"/>
      <c r="P679" s="113"/>
      <c r="Q679" s="113"/>
      <c r="R679" s="113"/>
      <c r="S679" s="113"/>
      <c r="T679" s="113"/>
      <c r="U679" s="113"/>
      <c r="V679" s="113"/>
      <c r="W679" s="113"/>
      <c r="X679" s="113"/>
      <c r="Y679" s="113"/>
      <c r="Z679" s="113"/>
    </row>
    <row r="680" ht="27.75" customHeight="1" spans="1:26">
      <c r="A680" s="328" t="s">
        <v>3119</v>
      </c>
      <c r="B680" s="328" t="s">
        <v>3123</v>
      </c>
      <c r="C680" s="328" t="s">
        <v>2818</v>
      </c>
      <c r="D680" s="328" t="s">
        <v>3124</v>
      </c>
      <c r="E680" s="328" t="s">
        <v>3125</v>
      </c>
      <c r="F680" s="328" t="s">
        <v>2816</v>
      </c>
      <c r="G680" s="328" t="s">
        <v>2815</v>
      </c>
      <c r="H680" s="113">
        <v>106.516978</v>
      </c>
      <c r="I680" s="113">
        <v>106.516978</v>
      </c>
      <c r="J680" s="113"/>
      <c r="K680" s="113"/>
      <c r="L680" s="113"/>
      <c r="M680" s="113">
        <v>106.516978</v>
      </c>
      <c r="N680" s="113"/>
      <c r="O680" s="113"/>
      <c r="P680" s="113"/>
      <c r="Q680" s="113"/>
      <c r="R680" s="113"/>
      <c r="S680" s="113"/>
      <c r="T680" s="113"/>
      <c r="U680" s="113"/>
      <c r="V680" s="113"/>
      <c r="W680" s="113"/>
      <c r="X680" s="113"/>
      <c r="Y680" s="113"/>
      <c r="Z680" s="113"/>
    </row>
    <row r="681" ht="27.75" customHeight="1" spans="1:26">
      <c r="A681" s="328" t="s">
        <v>3119</v>
      </c>
      <c r="B681" s="328" t="s">
        <v>3126</v>
      </c>
      <c r="C681" s="328" t="s">
        <v>2820</v>
      </c>
      <c r="D681" s="328" t="s">
        <v>1632</v>
      </c>
      <c r="E681" s="328" t="s">
        <v>2791</v>
      </c>
      <c r="F681" s="328" t="s">
        <v>2821</v>
      </c>
      <c r="G681" s="328" t="s">
        <v>2822</v>
      </c>
      <c r="H681" s="113">
        <v>5.25</v>
      </c>
      <c r="I681" s="113">
        <v>5.25</v>
      </c>
      <c r="J681" s="113"/>
      <c r="K681" s="113"/>
      <c r="L681" s="113"/>
      <c r="M681" s="113">
        <v>5.25</v>
      </c>
      <c r="N681" s="113"/>
      <c r="O681" s="113"/>
      <c r="P681" s="113"/>
      <c r="Q681" s="113"/>
      <c r="R681" s="113"/>
      <c r="S681" s="113"/>
      <c r="T681" s="113"/>
      <c r="U681" s="113"/>
      <c r="V681" s="113"/>
      <c r="W681" s="113"/>
      <c r="X681" s="113"/>
      <c r="Y681" s="113"/>
      <c r="Z681" s="113"/>
    </row>
    <row r="682" ht="27.75" customHeight="1" spans="1:26">
      <c r="A682" s="328" t="s">
        <v>3119</v>
      </c>
      <c r="B682" s="328" t="s">
        <v>3127</v>
      </c>
      <c r="C682" s="328" t="s">
        <v>2768</v>
      </c>
      <c r="D682" s="328" t="s">
        <v>626</v>
      </c>
      <c r="E682" s="328" t="s">
        <v>3128</v>
      </c>
      <c r="F682" s="328" t="s">
        <v>2824</v>
      </c>
      <c r="G682" s="328" t="s">
        <v>2768</v>
      </c>
      <c r="H682" s="113">
        <v>1</v>
      </c>
      <c r="I682" s="113">
        <v>1</v>
      </c>
      <c r="J682" s="113"/>
      <c r="K682" s="113"/>
      <c r="L682" s="113"/>
      <c r="M682" s="113">
        <v>1</v>
      </c>
      <c r="N682" s="113"/>
      <c r="O682" s="113"/>
      <c r="P682" s="113"/>
      <c r="Q682" s="113"/>
      <c r="R682" s="113"/>
      <c r="S682" s="113"/>
      <c r="T682" s="113"/>
      <c r="U682" s="113"/>
      <c r="V682" s="113"/>
      <c r="W682" s="113"/>
      <c r="X682" s="113"/>
      <c r="Y682" s="113"/>
      <c r="Z682" s="113"/>
    </row>
    <row r="683" ht="27.75" customHeight="1" spans="1:26">
      <c r="A683" s="328" t="s">
        <v>3119</v>
      </c>
      <c r="B683" s="328" t="s">
        <v>3129</v>
      </c>
      <c r="C683" s="328" t="s">
        <v>2826</v>
      </c>
      <c r="D683" s="328" t="s">
        <v>1632</v>
      </c>
      <c r="E683" s="328" t="s">
        <v>2791</v>
      </c>
      <c r="F683" s="328" t="s">
        <v>2827</v>
      </c>
      <c r="G683" s="328" t="s">
        <v>2826</v>
      </c>
      <c r="H683" s="113">
        <v>1.933392</v>
      </c>
      <c r="I683" s="113">
        <v>1.933392</v>
      </c>
      <c r="J683" s="113"/>
      <c r="K683" s="113"/>
      <c r="L683" s="113"/>
      <c r="M683" s="113">
        <v>1.933392</v>
      </c>
      <c r="N683" s="113"/>
      <c r="O683" s="113"/>
      <c r="P683" s="113"/>
      <c r="Q683" s="113"/>
      <c r="R683" s="113"/>
      <c r="S683" s="113"/>
      <c r="T683" s="113"/>
      <c r="U683" s="113"/>
      <c r="V683" s="113"/>
      <c r="W683" s="113"/>
      <c r="X683" s="113"/>
      <c r="Y683" s="113"/>
      <c r="Z683" s="113"/>
    </row>
    <row r="684" ht="27.75" customHeight="1" spans="1:26">
      <c r="A684" s="328" t="s">
        <v>3119</v>
      </c>
      <c r="B684" s="328" t="s">
        <v>3126</v>
      </c>
      <c r="C684" s="328" t="s">
        <v>2820</v>
      </c>
      <c r="D684" s="328" t="s">
        <v>1632</v>
      </c>
      <c r="E684" s="328" t="s">
        <v>2791</v>
      </c>
      <c r="F684" s="328" t="s">
        <v>2828</v>
      </c>
      <c r="G684" s="328" t="s">
        <v>2829</v>
      </c>
      <c r="H684" s="113">
        <v>2.41674</v>
      </c>
      <c r="I684" s="113">
        <v>2.41674</v>
      </c>
      <c r="J684" s="113"/>
      <c r="K684" s="113"/>
      <c r="L684" s="113"/>
      <c r="M684" s="113">
        <v>2.41674</v>
      </c>
      <c r="N684" s="113"/>
      <c r="O684" s="113"/>
      <c r="P684" s="113"/>
      <c r="Q684" s="113"/>
      <c r="R684" s="113"/>
      <c r="S684" s="113"/>
      <c r="T684" s="113"/>
      <c r="U684" s="113"/>
      <c r="V684" s="113"/>
      <c r="W684" s="113"/>
      <c r="X684" s="113"/>
      <c r="Y684" s="113"/>
      <c r="Z684" s="113"/>
    </row>
    <row r="685" ht="21" customHeight="1" spans="1:26">
      <c r="A685" s="350" t="s">
        <v>210</v>
      </c>
      <c r="B685" s="85"/>
      <c r="C685" s="85"/>
      <c r="D685" s="85"/>
      <c r="E685" s="85"/>
      <c r="F685" s="85"/>
      <c r="G685" s="85"/>
      <c r="H685" s="113">
        <v>400.4</v>
      </c>
      <c r="I685" s="113">
        <v>400.4</v>
      </c>
      <c r="J685" s="113"/>
      <c r="K685" s="113"/>
      <c r="L685" s="113"/>
      <c r="M685" s="113">
        <v>400.4</v>
      </c>
      <c r="N685" s="113"/>
      <c r="O685" s="113"/>
      <c r="P685" s="113"/>
      <c r="Q685" s="113"/>
      <c r="R685" s="113"/>
      <c r="S685" s="113"/>
      <c r="T685" s="113"/>
      <c r="U685" s="113"/>
      <c r="V685" s="113"/>
      <c r="W685" s="113"/>
      <c r="X685" s="113"/>
      <c r="Y685" s="113"/>
      <c r="Z685" s="113"/>
    </row>
    <row r="686" ht="21" customHeight="1" spans="1:26">
      <c r="A686" s="350" t="s">
        <v>212</v>
      </c>
      <c r="B686" s="85"/>
      <c r="C686" s="85"/>
      <c r="D686" s="85"/>
      <c r="E686" s="85"/>
      <c r="F686" s="85"/>
      <c r="G686" s="85"/>
      <c r="H686" s="113">
        <v>400.4</v>
      </c>
      <c r="I686" s="113">
        <v>400.4</v>
      </c>
      <c r="J686" s="113"/>
      <c r="K686" s="113"/>
      <c r="L686" s="113"/>
      <c r="M686" s="113">
        <v>400.4</v>
      </c>
      <c r="N686" s="113"/>
      <c r="O686" s="113"/>
      <c r="P686" s="113"/>
      <c r="Q686" s="113"/>
      <c r="R686" s="113"/>
      <c r="S686" s="113"/>
      <c r="T686" s="113"/>
      <c r="U686" s="113"/>
      <c r="V686" s="113"/>
      <c r="W686" s="113"/>
      <c r="X686" s="113"/>
      <c r="Y686" s="113"/>
      <c r="Z686" s="113"/>
    </row>
    <row r="687" ht="27.75" customHeight="1" spans="1:26">
      <c r="A687" s="328" t="s">
        <v>3130</v>
      </c>
      <c r="B687" s="328" t="s">
        <v>3131</v>
      </c>
      <c r="C687" s="328" t="s">
        <v>2867</v>
      </c>
      <c r="D687" s="328" t="s">
        <v>1635</v>
      </c>
      <c r="E687" s="328" t="s">
        <v>3132</v>
      </c>
      <c r="F687" s="328" t="s">
        <v>2792</v>
      </c>
      <c r="G687" s="328" t="s">
        <v>2793</v>
      </c>
      <c r="H687" s="113">
        <v>21.9696</v>
      </c>
      <c r="I687" s="113">
        <v>21.9696</v>
      </c>
      <c r="J687" s="113"/>
      <c r="K687" s="113"/>
      <c r="L687" s="113"/>
      <c r="M687" s="113">
        <v>21.9696</v>
      </c>
      <c r="N687" s="113"/>
      <c r="O687" s="113"/>
      <c r="P687" s="113"/>
      <c r="Q687" s="113"/>
      <c r="R687" s="113"/>
      <c r="S687" s="113"/>
      <c r="T687" s="113"/>
      <c r="U687" s="113"/>
      <c r="V687" s="113"/>
      <c r="W687" s="113"/>
      <c r="X687" s="113"/>
      <c r="Y687" s="113"/>
      <c r="Z687" s="113"/>
    </row>
    <row r="688" ht="27.75" customHeight="1" spans="1:26">
      <c r="A688" s="328" t="s">
        <v>3130</v>
      </c>
      <c r="B688" s="328" t="s">
        <v>3131</v>
      </c>
      <c r="C688" s="328" t="s">
        <v>2867</v>
      </c>
      <c r="D688" s="328" t="s">
        <v>1635</v>
      </c>
      <c r="E688" s="328" t="s">
        <v>3132</v>
      </c>
      <c r="F688" s="328" t="s">
        <v>2794</v>
      </c>
      <c r="G688" s="328" t="s">
        <v>2795</v>
      </c>
      <c r="H688" s="113">
        <v>11.442</v>
      </c>
      <c r="I688" s="113">
        <v>11.442</v>
      </c>
      <c r="J688" s="113"/>
      <c r="K688" s="113"/>
      <c r="L688" s="113"/>
      <c r="M688" s="113">
        <v>11.442</v>
      </c>
      <c r="N688" s="113"/>
      <c r="O688" s="113"/>
      <c r="P688" s="113"/>
      <c r="Q688" s="113"/>
      <c r="R688" s="113"/>
      <c r="S688" s="113"/>
      <c r="T688" s="113"/>
      <c r="U688" s="113"/>
      <c r="V688" s="113"/>
      <c r="W688" s="113"/>
      <c r="X688" s="113"/>
      <c r="Y688" s="113"/>
      <c r="Z688" s="113"/>
    </row>
    <row r="689" ht="27.75" customHeight="1" spans="1:26">
      <c r="A689" s="328" t="s">
        <v>3130</v>
      </c>
      <c r="B689" s="328" t="s">
        <v>3131</v>
      </c>
      <c r="C689" s="328" t="s">
        <v>2867</v>
      </c>
      <c r="D689" s="328" t="s">
        <v>1635</v>
      </c>
      <c r="E689" s="328" t="s">
        <v>3132</v>
      </c>
      <c r="F689" s="328" t="s">
        <v>2796</v>
      </c>
      <c r="G689" s="328" t="s">
        <v>2797</v>
      </c>
      <c r="H689" s="113">
        <v>1.8308</v>
      </c>
      <c r="I689" s="113">
        <v>1.8308</v>
      </c>
      <c r="J689" s="113"/>
      <c r="K689" s="113"/>
      <c r="L689" s="113"/>
      <c r="M689" s="113">
        <v>1.8308</v>
      </c>
      <c r="N689" s="113"/>
      <c r="O689" s="113"/>
      <c r="P689" s="113"/>
      <c r="Q689" s="113"/>
      <c r="R689" s="113"/>
      <c r="S689" s="113"/>
      <c r="T689" s="113"/>
      <c r="U689" s="113"/>
      <c r="V689" s="113"/>
      <c r="W689" s="113"/>
      <c r="X689" s="113"/>
      <c r="Y689" s="113"/>
      <c r="Z689" s="113"/>
    </row>
    <row r="690" ht="27.75" customHeight="1" spans="1:26">
      <c r="A690" s="328" t="s">
        <v>3130</v>
      </c>
      <c r="B690" s="328" t="s">
        <v>3131</v>
      </c>
      <c r="C690" s="328" t="s">
        <v>2867</v>
      </c>
      <c r="D690" s="328" t="s">
        <v>1635</v>
      </c>
      <c r="E690" s="328" t="s">
        <v>3132</v>
      </c>
      <c r="F690" s="328" t="s">
        <v>2869</v>
      </c>
      <c r="G690" s="328" t="s">
        <v>2870</v>
      </c>
      <c r="H690" s="113">
        <v>10.8</v>
      </c>
      <c r="I690" s="113">
        <v>10.8</v>
      </c>
      <c r="J690" s="113"/>
      <c r="K690" s="113"/>
      <c r="L690" s="113"/>
      <c r="M690" s="113">
        <v>10.8</v>
      </c>
      <c r="N690" s="113"/>
      <c r="O690" s="113"/>
      <c r="P690" s="113"/>
      <c r="Q690" s="113"/>
      <c r="R690" s="113"/>
      <c r="S690" s="113"/>
      <c r="T690" s="113"/>
      <c r="U690" s="113"/>
      <c r="V690" s="113"/>
      <c r="W690" s="113"/>
      <c r="X690" s="113"/>
      <c r="Y690" s="113"/>
      <c r="Z690" s="113"/>
    </row>
    <row r="691" ht="27.75" customHeight="1" spans="1:26">
      <c r="A691" s="328" t="s">
        <v>3130</v>
      </c>
      <c r="B691" s="328" t="s">
        <v>3131</v>
      </c>
      <c r="C691" s="328" t="s">
        <v>2867</v>
      </c>
      <c r="D691" s="328" t="s">
        <v>1635</v>
      </c>
      <c r="E691" s="328" t="s">
        <v>3132</v>
      </c>
      <c r="F691" s="328" t="s">
        <v>2869</v>
      </c>
      <c r="G691" s="328" t="s">
        <v>2870</v>
      </c>
      <c r="H691" s="113">
        <v>14.214</v>
      </c>
      <c r="I691" s="113">
        <v>14.214</v>
      </c>
      <c r="J691" s="113"/>
      <c r="K691" s="113"/>
      <c r="L691" s="113"/>
      <c r="M691" s="113">
        <v>14.214</v>
      </c>
      <c r="N691" s="113"/>
      <c r="O691" s="113"/>
      <c r="P691" s="113"/>
      <c r="Q691" s="113"/>
      <c r="R691" s="113"/>
      <c r="S691" s="113"/>
      <c r="T691" s="113"/>
      <c r="U691" s="113"/>
      <c r="V691" s="113"/>
      <c r="W691" s="113"/>
      <c r="X691" s="113"/>
      <c r="Y691" s="113"/>
      <c r="Z691" s="113"/>
    </row>
    <row r="692" ht="27.75" customHeight="1" spans="1:26">
      <c r="A692" s="328" t="s">
        <v>3130</v>
      </c>
      <c r="B692" s="328" t="s">
        <v>3133</v>
      </c>
      <c r="C692" s="328" t="s">
        <v>2799</v>
      </c>
      <c r="D692" s="328" t="s">
        <v>1170</v>
      </c>
      <c r="E692" s="328" t="s">
        <v>2800</v>
      </c>
      <c r="F692" s="328" t="s">
        <v>2801</v>
      </c>
      <c r="G692" s="328" t="s">
        <v>2802</v>
      </c>
      <c r="H692" s="113">
        <v>7.61856</v>
      </c>
      <c r="I692" s="113">
        <v>7.61856</v>
      </c>
      <c r="J692" s="113"/>
      <c r="K692" s="113"/>
      <c r="L692" s="113"/>
      <c r="M692" s="113">
        <v>7.61856</v>
      </c>
      <c r="N692" s="113"/>
      <c r="O692" s="113"/>
      <c r="P692" s="113"/>
      <c r="Q692" s="113"/>
      <c r="R692" s="113"/>
      <c r="S692" s="113"/>
      <c r="T692" s="113"/>
      <c r="U692" s="113"/>
      <c r="V692" s="113"/>
      <c r="W692" s="113"/>
      <c r="X692" s="113"/>
      <c r="Y692" s="113"/>
      <c r="Z692" s="113"/>
    </row>
    <row r="693" ht="27.75" customHeight="1" spans="1:26">
      <c r="A693" s="328" t="s">
        <v>3130</v>
      </c>
      <c r="B693" s="328" t="s">
        <v>3133</v>
      </c>
      <c r="C693" s="328" t="s">
        <v>2799</v>
      </c>
      <c r="D693" s="328" t="s">
        <v>1434</v>
      </c>
      <c r="E693" s="328" t="s">
        <v>2968</v>
      </c>
      <c r="F693" s="328" t="s">
        <v>2804</v>
      </c>
      <c r="G693" s="328" t="s">
        <v>2805</v>
      </c>
      <c r="H693" s="113">
        <v>4.7616</v>
      </c>
      <c r="I693" s="113">
        <v>4.7616</v>
      </c>
      <c r="J693" s="113"/>
      <c r="K693" s="113"/>
      <c r="L693" s="113"/>
      <c r="M693" s="113">
        <v>4.7616</v>
      </c>
      <c r="N693" s="113"/>
      <c r="O693" s="113"/>
      <c r="P693" s="113"/>
      <c r="Q693" s="113"/>
      <c r="R693" s="113"/>
      <c r="S693" s="113"/>
      <c r="T693" s="113"/>
      <c r="U693" s="113"/>
      <c r="V693" s="113"/>
      <c r="W693" s="113"/>
      <c r="X693" s="113"/>
      <c r="Y693" s="113"/>
      <c r="Z693" s="113"/>
    </row>
    <row r="694" ht="27.75" customHeight="1" spans="1:26">
      <c r="A694" s="328" t="s">
        <v>3130</v>
      </c>
      <c r="B694" s="328" t="s">
        <v>3133</v>
      </c>
      <c r="C694" s="328" t="s">
        <v>2799</v>
      </c>
      <c r="D694" s="328" t="s">
        <v>1438</v>
      </c>
      <c r="E694" s="328" t="s">
        <v>2806</v>
      </c>
      <c r="F694" s="328" t="s">
        <v>2804</v>
      </c>
      <c r="G694" s="328" t="s">
        <v>2805</v>
      </c>
      <c r="H694" s="113">
        <v>0.1278</v>
      </c>
      <c r="I694" s="113">
        <v>0.1278</v>
      </c>
      <c r="J694" s="113"/>
      <c r="K694" s="113"/>
      <c r="L694" s="113"/>
      <c r="M694" s="113">
        <v>0.1278</v>
      </c>
      <c r="N694" s="113"/>
      <c r="O694" s="113"/>
      <c r="P694" s="113"/>
      <c r="Q694" s="113"/>
      <c r="R694" s="113"/>
      <c r="S694" s="113"/>
      <c r="T694" s="113"/>
      <c r="U694" s="113"/>
      <c r="V694" s="113"/>
      <c r="W694" s="113"/>
      <c r="X694" s="113"/>
      <c r="Y694" s="113"/>
      <c r="Z694" s="113"/>
    </row>
    <row r="695" ht="27.75" customHeight="1" spans="1:26">
      <c r="A695" s="328" t="s">
        <v>3130</v>
      </c>
      <c r="B695" s="328" t="s">
        <v>3133</v>
      </c>
      <c r="C695" s="328" t="s">
        <v>2799</v>
      </c>
      <c r="D695" s="328" t="s">
        <v>1635</v>
      </c>
      <c r="E695" s="328" t="s">
        <v>3132</v>
      </c>
      <c r="F695" s="328" t="s">
        <v>2807</v>
      </c>
      <c r="G695" s="328" t="s">
        <v>2808</v>
      </c>
      <c r="H695" s="113">
        <v>1.6701</v>
      </c>
      <c r="I695" s="113">
        <v>1.6701</v>
      </c>
      <c r="J695" s="113"/>
      <c r="K695" s="113"/>
      <c r="L695" s="113"/>
      <c r="M695" s="113">
        <v>1.6701</v>
      </c>
      <c r="N695" s="113"/>
      <c r="O695" s="113"/>
      <c r="P695" s="113"/>
      <c r="Q695" s="113"/>
      <c r="R695" s="113"/>
      <c r="S695" s="113"/>
      <c r="T695" s="113"/>
      <c r="U695" s="113"/>
      <c r="V695" s="113"/>
      <c r="W695" s="113"/>
      <c r="X695" s="113"/>
      <c r="Y695" s="113"/>
      <c r="Z695" s="113"/>
    </row>
    <row r="696" ht="27.75" customHeight="1" spans="1:26">
      <c r="A696" s="328" t="s">
        <v>3130</v>
      </c>
      <c r="B696" s="328" t="s">
        <v>3133</v>
      </c>
      <c r="C696" s="328" t="s">
        <v>2799</v>
      </c>
      <c r="D696" s="328" t="s">
        <v>1438</v>
      </c>
      <c r="E696" s="328" t="s">
        <v>2806</v>
      </c>
      <c r="F696" s="328" t="s">
        <v>2809</v>
      </c>
      <c r="G696" s="328" t="s">
        <v>2810</v>
      </c>
      <c r="H696" s="113">
        <v>0.058426</v>
      </c>
      <c r="I696" s="113">
        <v>0.058426</v>
      </c>
      <c r="J696" s="113"/>
      <c r="K696" s="113"/>
      <c r="L696" s="113"/>
      <c r="M696" s="113">
        <v>0.058426</v>
      </c>
      <c r="N696" s="113"/>
      <c r="O696" s="113"/>
      <c r="P696" s="113"/>
      <c r="Q696" s="113"/>
      <c r="R696" s="113"/>
      <c r="S696" s="113"/>
      <c r="T696" s="113"/>
      <c r="U696" s="113"/>
      <c r="V696" s="113"/>
      <c r="W696" s="113"/>
      <c r="X696" s="113"/>
      <c r="Y696" s="113"/>
      <c r="Z696" s="113"/>
    </row>
    <row r="697" ht="27.75" customHeight="1" spans="1:26">
      <c r="A697" s="328" t="s">
        <v>3130</v>
      </c>
      <c r="B697" s="328" t="s">
        <v>3133</v>
      </c>
      <c r="C697" s="328" t="s">
        <v>2799</v>
      </c>
      <c r="D697" s="328" t="s">
        <v>1438</v>
      </c>
      <c r="E697" s="328" t="s">
        <v>2806</v>
      </c>
      <c r="F697" s="328" t="s">
        <v>2809</v>
      </c>
      <c r="G697" s="328" t="s">
        <v>2810</v>
      </c>
      <c r="H697" s="113">
        <v>0.584256</v>
      </c>
      <c r="I697" s="113">
        <v>0.584256</v>
      </c>
      <c r="J697" s="113"/>
      <c r="K697" s="113"/>
      <c r="L697" s="113"/>
      <c r="M697" s="113">
        <v>0.584256</v>
      </c>
      <c r="N697" s="113"/>
      <c r="O697" s="113"/>
      <c r="P697" s="113"/>
      <c r="Q697" s="113"/>
      <c r="R697" s="113"/>
      <c r="S697" s="113"/>
      <c r="T697" s="113"/>
      <c r="U697" s="113"/>
      <c r="V697" s="113"/>
      <c r="W697" s="113"/>
      <c r="X697" s="113"/>
      <c r="Y697" s="113"/>
      <c r="Z697" s="113"/>
    </row>
    <row r="698" ht="27.75" customHeight="1" spans="1:26">
      <c r="A698" s="328" t="s">
        <v>3130</v>
      </c>
      <c r="B698" s="328" t="s">
        <v>3133</v>
      </c>
      <c r="C698" s="328" t="s">
        <v>2799</v>
      </c>
      <c r="D698" s="328" t="s">
        <v>1319</v>
      </c>
      <c r="E698" s="328" t="s">
        <v>2969</v>
      </c>
      <c r="F698" s="328" t="s">
        <v>2809</v>
      </c>
      <c r="G698" s="328" t="s">
        <v>2810</v>
      </c>
      <c r="H698" s="113">
        <v>0.42468</v>
      </c>
      <c r="I698" s="113">
        <v>0.42468</v>
      </c>
      <c r="J698" s="113"/>
      <c r="K698" s="113"/>
      <c r="L698" s="113"/>
      <c r="M698" s="113">
        <v>0.42468</v>
      </c>
      <c r="N698" s="113"/>
      <c r="O698" s="113"/>
      <c r="P698" s="113"/>
      <c r="Q698" s="113"/>
      <c r="R698" s="113"/>
      <c r="S698" s="113"/>
      <c r="T698" s="113"/>
      <c r="U698" s="113"/>
      <c r="V698" s="113"/>
      <c r="W698" s="113"/>
      <c r="X698" s="113"/>
      <c r="Y698" s="113"/>
      <c r="Z698" s="113"/>
    </row>
    <row r="699" ht="27.75" customHeight="1" spans="1:26">
      <c r="A699" s="328" t="s">
        <v>3130</v>
      </c>
      <c r="B699" s="328" t="s">
        <v>3134</v>
      </c>
      <c r="C699" s="328" t="s">
        <v>2812</v>
      </c>
      <c r="D699" s="328" t="s">
        <v>2299</v>
      </c>
      <c r="E699" s="328" t="s">
        <v>2812</v>
      </c>
      <c r="F699" s="328" t="s">
        <v>2813</v>
      </c>
      <c r="G699" s="328" t="s">
        <v>2812</v>
      </c>
      <c r="H699" s="113">
        <v>5.71392</v>
      </c>
      <c r="I699" s="113">
        <v>5.71392</v>
      </c>
      <c r="J699" s="113"/>
      <c r="K699" s="113"/>
      <c r="L699" s="113"/>
      <c r="M699" s="113">
        <v>5.71392</v>
      </c>
      <c r="N699" s="113"/>
      <c r="O699" s="113"/>
      <c r="P699" s="113"/>
      <c r="Q699" s="113"/>
      <c r="R699" s="113"/>
      <c r="S699" s="113"/>
      <c r="T699" s="113"/>
      <c r="U699" s="113"/>
      <c r="V699" s="113"/>
      <c r="W699" s="113"/>
      <c r="X699" s="113"/>
      <c r="Y699" s="113"/>
      <c r="Z699" s="113"/>
    </row>
    <row r="700" ht="27.75" customHeight="1" spans="1:26">
      <c r="A700" s="328" t="s">
        <v>3130</v>
      </c>
      <c r="B700" s="328" t="s">
        <v>3135</v>
      </c>
      <c r="C700" s="328" t="s">
        <v>2815</v>
      </c>
      <c r="D700" s="328" t="s">
        <v>1635</v>
      </c>
      <c r="E700" s="328" t="s">
        <v>3132</v>
      </c>
      <c r="F700" s="328" t="s">
        <v>2816</v>
      </c>
      <c r="G700" s="328" t="s">
        <v>2815</v>
      </c>
      <c r="H700" s="113">
        <v>12</v>
      </c>
      <c r="I700" s="113">
        <v>12</v>
      </c>
      <c r="J700" s="113"/>
      <c r="K700" s="113"/>
      <c r="L700" s="113"/>
      <c r="M700" s="113">
        <v>12</v>
      </c>
      <c r="N700" s="113"/>
      <c r="O700" s="113"/>
      <c r="P700" s="113"/>
      <c r="Q700" s="113"/>
      <c r="R700" s="113"/>
      <c r="S700" s="113"/>
      <c r="T700" s="113"/>
      <c r="U700" s="113"/>
      <c r="V700" s="113"/>
      <c r="W700" s="113"/>
      <c r="X700" s="113"/>
      <c r="Y700" s="113"/>
      <c r="Z700" s="113"/>
    </row>
    <row r="701" ht="27.75" customHeight="1" spans="1:26">
      <c r="A701" s="328" t="s">
        <v>3130</v>
      </c>
      <c r="B701" s="328" t="s">
        <v>3135</v>
      </c>
      <c r="C701" s="328" t="s">
        <v>2815</v>
      </c>
      <c r="D701" s="328" t="s">
        <v>1635</v>
      </c>
      <c r="E701" s="328" t="s">
        <v>3132</v>
      </c>
      <c r="F701" s="328" t="s">
        <v>2816</v>
      </c>
      <c r="G701" s="328" t="s">
        <v>2815</v>
      </c>
      <c r="H701" s="113">
        <v>252</v>
      </c>
      <c r="I701" s="113">
        <v>252</v>
      </c>
      <c r="J701" s="113"/>
      <c r="K701" s="113"/>
      <c r="L701" s="113"/>
      <c r="M701" s="113">
        <v>252</v>
      </c>
      <c r="N701" s="113"/>
      <c r="O701" s="113"/>
      <c r="P701" s="113"/>
      <c r="Q701" s="113"/>
      <c r="R701" s="113"/>
      <c r="S701" s="113"/>
      <c r="T701" s="113"/>
      <c r="U701" s="113"/>
      <c r="V701" s="113"/>
      <c r="W701" s="113"/>
      <c r="X701" s="113"/>
      <c r="Y701" s="113"/>
      <c r="Z701" s="113"/>
    </row>
    <row r="702" ht="27.75" customHeight="1" spans="1:26">
      <c r="A702" s="328" t="s">
        <v>3130</v>
      </c>
      <c r="B702" s="328" t="s">
        <v>3136</v>
      </c>
      <c r="C702" s="328" t="s">
        <v>2818</v>
      </c>
      <c r="D702" s="328" t="s">
        <v>1632</v>
      </c>
      <c r="E702" s="328" t="s">
        <v>2791</v>
      </c>
      <c r="F702" s="328" t="s">
        <v>2816</v>
      </c>
      <c r="G702" s="328" t="s">
        <v>2815</v>
      </c>
      <c r="H702" s="113">
        <v>48.755106</v>
      </c>
      <c r="I702" s="113">
        <v>48.755106</v>
      </c>
      <c r="J702" s="113"/>
      <c r="K702" s="113"/>
      <c r="L702" s="113"/>
      <c r="M702" s="113">
        <v>48.755106</v>
      </c>
      <c r="N702" s="113"/>
      <c r="O702" s="113"/>
      <c r="P702" s="113"/>
      <c r="Q702" s="113"/>
      <c r="R702" s="113"/>
      <c r="S702" s="113"/>
      <c r="T702" s="113"/>
      <c r="U702" s="113"/>
      <c r="V702" s="113"/>
      <c r="W702" s="113"/>
      <c r="X702" s="113"/>
      <c r="Y702" s="113"/>
      <c r="Z702" s="113"/>
    </row>
    <row r="703" ht="27.75" customHeight="1" spans="1:26">
      <c r="A703" s="328" t="s">
        <v>3130</v>
      </c>
      <c r="B703" s="328" t="s">
        <v>3137</v>
      </c>
      <c r="C703" s="328" t="s">
        <v>2820</v>
      </c>
      <c r="D703" s="328" t="s">
        <v>1635</v>
      </c>
      <c r="E703" s="328" t="s">
        <v>3132</v>
      </c>
      <c r="F703" s="328" t="s">
        <v>2821</v>
      </c>
      <c r="G703" s="328" t="s">
        <v>2822</v>
      </c>
      <c r="H703" s="113">
        <v>2.8</v>
      </c>
      <c r="I703" s="113">
        <v>2.8</v>
      </c>
      <c r="J703" s="113"/>
      <c r="K703" s="113"/>
      <c r="L703" s="113"/>
      <c r="M703" s="113">
        <v>2.8</v>
      </c>
      <c r="N703" s="113"/>
      <c r="O703" s="113"/>
      <c r="P703" s="113"/>
      <c r="Q703" s="113"/>
      <c r="R703" s="113"/>
      <c r="S703" s="113"/>
      <c r="T703" s="113"/>
      <c r="U703" s="113"/>
      <c r="V703" s="113"/>
      <c r="W703" s="113"/>
      <c r="X703" s="113"/>
      <c r="Y703" s="113"/>
      <c r="Z703" s="113"/>
    </row>
    <row r="704" ht="27.75" customHeight="1" spans="1:26">
      <c r="A704" s="328" t="s">
        <v>3130</v>
      </c>
      <c r="B704" s="328" t="s">
        <v>3138</v>
      </c>
      <c r="C704" s="328" t="s">
        <v>2768</v>
      </c>
      <c r="D704" s="328" t="s">
        <v>1635</v>
      </c>
      <c r="E704" s="328" t="s">
        <v>3132</v>
      </c>
      <c r="F704" s="328" t="s">
        <v>2824</v>
      </c>
      <c r="G704" s="328" t="s">
        <v>2768</v>
      </c>
      <c r="H704" s="113">
        <v>1</v>
      </c>
      <c r="I704" s="113">
        <v>1</v>
      </c>
      <c r="J704" s="113"/>
      <c r="K704" s="113"/>
      <c r="L704" s="113"/>
      <c r="M704" s="113">
        <v>1</v>
      </c>
      <c r="N704" s="113"/>
      <c r="O704" s="113"/>
      <c r="P704" s="113"/>
      <c r="Q704" s="113"/>
      <c r="R704" s="113"/>
      <c r="S704" s="113"/>
      <c r="T704" s="113"/>
      <c r="U704" s="113"/>
      <c r="V704" s="113"/>
      <c r="W704" s="113"/>
      <c r="X704" s="113"/>
      <c r="Y704" s="113"/>
      <c r="Z704" s="113"/>
    </row>
    <row r="705" ht="27.75" customHeight="1" spans="1:26">
      <c r="A705" s="328" t="s">
        <v>3130</v>
      </c>
      <c r="B705" s="328" t="s">
        <v>3139</v>
      </c>
      <c r="C705" s="328" t="s">
        <v>2826</v>
      </c>
      <c r="D705" s="328" t="s">
        <v>1635</v>
      </c>
      <c r="E705" s="328" t="s">
        <v>3132</v>
      </c>
      <c r="F705" s="328" t="s">
        <v>2827</v>
      </c>
      <c r="G705" s="328" t="s">
        <v>2826</v>
      </c>
      <c r="H705" s="113">
        <v>1.168512</v>
      </c>
      <c r="I705" s="113">
        <v>1.168512</v>
      </c>
      <c r="J705" s="113"/>
      <c r="K705" s="113"/>
      <c r="L705" s="113"/>
      <c r="M705" s="113">
        <v>1.168512</v>
      </c>
      <c r="N705" s="113"/>
      <c r="O705" s="113"/>
      <c r="P705" s="113"/>
      <c r="Q705" s="113"/>
      <c r="R705" s="113"/>
      <c r="S705" s="113"/>
      <c r="T705" s="113"/>
      <c r="U705" s="113"/>
      <c r="V705" s="113"/>
      <c r="W705" s="113"/>
      <c r="X705" s="113"/>
      <c r="Y705" s="113"/>
      <c r="Z705" s="113"/>
    </row>
    <row r="706" ht="27.75" customHeight="1" spans="1:26">
      <c r="A706" s="328" t="s">
        <v>3130</v>
      </c>
      <c r="B706" s="328" t="s">
        <v>3137</v>
      </c>
      <c r="C706" s="328" t="s">
        <v>2820</v>
      </c>
      <c r="D706" s="328" t="s">
        <v>1635</v>
      </c>
      <c r="E706" s="328" t="s">
        <v>3132</v>
      </c>
      <c r="F706" s="328" t="s">
        <v>2828</v>
      </c>
      <c r="G706" s="328" t="s">
        <v>2829</v>
      </c>
      <c r="H706" s="113">
        <v>1.46064</v>
      </c>
      <c r="I706" s="113">
        <v>1.46064</v>
      </c>
      <c r="J706" s="113"/>
      <c r="K706" s="113"/>
      <c r="L706" s="113"/>
      <c r="M706" s="113">
        <v>1.46064</v>
      </c>
      <c r="N706" s="113"/>
      <c r="O706" s="113"/>
      <c r="P706" s="113"/>
      <c r="Q706" s="113"/>
      <c r="R706" s="113"/>
      <c r="S706" s="113"/>
      <c r="T706" s="113"/>
      <c r="U706" s="113"/>
      <c r="V706" s="113"/>
      <c r="W706" s="113"/>
      <c r="X706" s="113"/>
      <c r="Y706" s="113"/>
      <c r="Z706" s="113"/>
    </row>
    <row r="707" ht="21" customHeight="1" spans="1:26">
      <c r="A707" s="350" t="s">
        <v>214</v>
      </c>
      <c r="B707" s="85"/>
      <c r="C707" s="85"/>
      <c r="D707" s="85"/>
      <c r="E707" s="85"/>
      <c r="F707" s="85"/>
      <c r="G707" s="85"/>
      <c r="H707" s="113">
        <v>1019.15</v>
      </c>
      <c r="I707" s="113">
        <v>1019.15</v>
      </c>
      <c r="J707" s="113"/>
      <c r="K707" s="113"/>
      <c r="L707" s="113"/>
      <c r="M707" s="113">
        <v>1019.15</v>
      </c>
      <c r="N707" s="113"/>
      <c r="O707" s="113"/>
      <c r="P707" s="113"/>
      <c r="Q707" s="113"/>
      <c r="R707" s="113"/>
      <c r="S707" s="113"/>
      <c r="T707" s="113"/>
      <c r="U707" s="113"/>
      <c r="V707" s="113"/>
      <c r="W707" s="113"/>
      <c r="X707" s="113"/>
      <c r="Y707" s="113"/>
      <c r="Z707" s="113"/>
    </row>
    <row r="708" ht="21" customHeight="1" spans="1:26">
      <c r="A708" s="350" t="s">
        <v>216</v>
      </c>
      <c r="B708" s="85"/>
      <c r="C708" s="85"/>
      <c r="D708" s="85"/>
      <c r="E708" s="85"/>
      <c r="F708" s="85"/>
      <c r="G708" s="85"/>
      <c r="H708" s="113">
        <v>1019.15</v>
      </c>
      <c r="I708" s="113">
        <v>1019.15</v>
      </c>
      <c r="J708" s="113"/>
      <c r="K708" s="113"/>
      <c r="L708" s="113"/>
      <c r="M708" s="113">
        <v>1019.15</v>
      </c>
      <c r="N708" s="113"/>
      <c r="O708" s="113"/>
      <c r="P708" s="113"/>
      <c r="Q708" s="113"/>
      <c r="R708" s="113"/>
      <c r="S708" s="113"/>
      <c r="T708" s="113"/>
      <c r="U708" s="113"/>
      <c r="V708" s="113"/>
      <c r="W708" s="113"/>
      <c r="X708" s="113"/>
      <c r="Y708" s="113"/>
      <c r="Z708" s="113"/>
    </row>
    <row r="709" ht="27.75" customHeight="1" spans="1:26">
      <c r="A709" s="328" t="s">
        <v>3140</v>
      </c>
      <c r="B709" s="328" t="s">
        <v>3141</v>
      </c>
      <c r="C709" s="328" t="s">
        <v>2815</v>
      </c>
      <c r="D709" s="328" t="s">
        <v>286</v>
      </c>
      <c r="E709" s="328" t="s">
        <v>2791</v>
      </c>
      <c r="F709" s="328" t="s">
        <v>2816</v>
      </c>
      <c r="G709" s="328" t="s">
        <v>2815</v>
      </c>
      <c r="H709" s="113">
        <v>260.000208</v>
      </c>
      <c r="I709" s="113">
        <v>260.000208</v>
      </c>
      <c r="J709" s="113"/>
      <c r="K709" s="113"/>
      <c r="L709" s="113"/>
      <c r="M709" s="113">
        <v>260.000208</v>
      </c>
      <c r="N709" s="113"/>
      <c r="O709" s="113"/>
      <c r="P709" s="113"/>
      <c r="Q709" s="113"/>
      <c r="R709" s="113"/>
      <c r="S709" s="113"/>
      <c r="T709" s="113"/>
      <c r="U709" s="113"/>
      <c r="V709" s="113"/>
      <c r="W709" s="113"/>
      <c r="X709" s="113"/>
      <c r="Y709" s="113"/>
      <c r="Z709" s="113"/>
    </row>
    <row r="710" ht="27.75" customHeight="1" spans="1:26">
      <c r="A710" s="328" t="s">
        <v>3140</v>
      </c>
      <c r="B710" s="328" t="s">
        <v>3141</v>
      </c>
      <c r="C710" s="328" t="s">
        <v>2815</v>
      </c>
      <c r="D710" s="328" t="s">
        <v>286</v>
      </c>
      <c r="E710" s="328" t="s">
        <v>2791</v>
      </c>
      <c r="F710" s="328" t="s">
        <v>2816</v>
      </c>
      <c r="G710" s="328" t="s">
        <v>2815</v>
      </c>
      <c r="H710" s="113">
        <v>144.012</v>
      </c>
      <c r="I710" s="113">
        <v>144.012</v>
      </c>
      <c r="J710" s="113"/>
      <c r="K710" s="113"/>
      <c r="L710" s="113"/>
      <c r="M710" s="113">
        <v>144.012</v>
      </c>
      <c r="N710" s="113"/>
      <c r="O710" s="113"/>
      <c r="P710" s="113"/>
      <c r="Q710" s="113"/>
      <c r="R710" s="113"/>
      <c r="S710" s="113"/>
      <c r="T710" s="113"/>
      <c r="U710" s="113"/>
      <c r="V710" s="113"/>
      <c r="W710" s="113"/>
      <c r="X710" s="113"/>
      <c r="Y710" s="113"/>
      <c r="Z710" s="113"/>
    </row>
    <row r="711" ht="27.75" customHeight="1" spans="1:26">
      <c r="A711" s="328" t="s">
        <v>3140</v>
      </c>
      <c r="B711" s="328" t="s">
        <v>3141</v>
      </c>
      <c r="C711" s="328" t="s">
        <v>2815</v>
      </c>
      <c r="D711" s="328" t="s">
        <v>1428</v>
      </c>
      <c r="E711" s="328" t="s">
        <v>3142</v>
      </c>
      <c r="F711" s="328" t="s">
        <v>2816</v>
      </c>
      <c r="G711" s="328" t="s">
        <v>2815</v>
      </c>
      <c r="H711" s="113">
        <v>4.000008</v>
      </c>
      <c r="I711" s="113">
        <v>4.000008</v>
      </c>
      <c r="J711" s="113"/>
      <c r="K711" s="113"/>
      <c r="L711" s="113"/>
      <c r="M711" s="113">
        <v>4.000008</v>
      </c>
      <c r="N711" s="113"/>
      <c r="O711" s="113"/>
      <c r="P711" s="113"/>
      <c r="Q711" s="113"/>
      <c r="R711" s="113"/>
      <c r="S711" s="113"/>
      <c r="T711" s="113"/>
      <c r="U711" s="113"/>
      <c r="V711" s="113"/>
      <c r="W711" s="113"/>
      <c r="X711" s="113"/>
      <c r="Y711" s="113"/>
      <c r="Z711" s="113"/>
    </row>
    <row r="712" ht="27.75" customHeight="1" spans="1:26">
      <c r="A712" s="328" t="s">
        <v>3140</v>
      </c>
      <c r="B712" s="328" t="s">
        <v>3143</v>
      </c>
      <c r="C712" s="328" t="s">
        <v>2818</v>
      </c>
      <c r="D712" s="328" t="s">
        <v>286</v>
      </c>
      <c r="E712" s="328" t="s">
        <v>2791</v>
      </c>
      <c r="F712" s="328" t="s">
        <v>2816</v>
      </c>
      <c r="G712" s="328" t="s">
        <v>2815</v>
      </c>
      <c r="H712" s="113">
        <v>361.1</v>
      </c>
      <c r="I712" s="113">
        <v>361.1</v>
      </c>
      <c r="J712" s="113"/>
      <c r="K712" s="113"/>
      <c r="L712" s="113"/>
      <c r="M712" s="113">
        <v>361.1</v>
      </c>
      <c r="N712" s="113"/>
      <c r="O712" s="113"/>
      <c r="P712" s="113"/>
      <c r="Q712" s="113"/>
      <c r="R712" s="113"/>
      <c r="S712" s="113"/>
      <c r="T712" s="113"/>
      <c r="U712" s="113"/>
      <c r="V712" s="113"/>
      <c r="W712" s="113"/>
      <c r="X712" s="113"/>
      <c r="Y712" s="113"/>
      <c r="Z712" s="113"/>
    </row>
    <row r="713" ht="27.75" customHeight="1" spans="1:26">
      <c r="A713" s="328" t="s">
        <v>3140</v>
      </c>
      <c r="B713" s="328" t="s">
        <v>3144</v>
      </c>
      <c r="C713" s="328" t="s">
        <v>2820</v>
      </c>
      <c r="D713" s="328" t="s">
        <v>286</v>
      </c>
      <c r="E713" s="328" t="s">
        <v>2791</v>
      </c>
      <c r="F713" s="328" t="s">
        <v>2821</v>
      </c>
      <c r="G713" s="328" t="s">
        <v>2822</v>
      </c>
      <c r="H713" s="113">
        <v>8.05</v>
      </c>
      <c r="I713" s="113">
        <v>8.05</v>
      </c>
      <c r="J713" s="113"/>
      <c r="K713" s="113"/>
      <c r="L713" s="113"/>
      <c r="M713" s="113">
        <v>8.05</v>
      </c>
      <c r="N713" s="113"/>
      <c r="O713" s="113"/>
      <c r="P713" s="113"/>
      <c r="Q713" s="113"/>
      <c r="R713" s="113"/>
      <c r="S713" s="113"/>
      <c r="T713" s="113"/>
      <c r="U713" s="113"/>
      <c r="V713" s="113"/>
      <c r="W713" s="113"/>
      <c r="X713" s="113"/>
      <c r="Y713" s="113"/>
      <c r="Z713" s="113"/>
    </row>
    <row r="714" ht="27.75" customHeight="1" spans="1:26">
      <c r="A714" s="328" t="s">
        <v>3140</v>
      </c>
      <c r="B714" s="328" t="s">
        <v>3145</v>
      </c>
      <c r="C714" s="328" t="s">
        <v>2768</v>
      </c>
      <c r="D714" s="328" t="s">
        <v>286</v>
      </c>
      <c r="E714" s="328" t="s">
        <v>2791</v>
      </c>
      <c r="F714" s="328" t="s">
        <v>2824</v>
      </c>
      <c r="G714" s="328" t="s">
        <v>2768</v>
      </c>
      <c r="H714" s="113">
        <v>1</v>
      </c>
      <c r="I714" s="113">
        <v>1</v>
      </c>
      <c r="J714" s="113"/>
      <c r="K714" s="113"/>
      <c r="L714" s="113"/>
      <c r="M714" s="113">
        <v>1</v>
      </c>
      <c r="N714" s="113"/>
      <c r="O714" s="113"/>
      <c r="P714" s="113"/>
      <c r="Q714" s="113"/>
      <c r="R714" s="113"/>
      <c r="S714" s="113"/>
      <c r="T714" s="113"/>
      <c r="U714" s="113"/>
      <c r="V714" s="113"/>
      <c r="W714" s="113"/>
      <c r="X714" s="113"/>
      <c r="Y714" s="113"/>
      <c r="Z714" s="113"/>
    </row>
    <row r="715" ht="27.75" customHeight="1" spans="1:26">
      <c r="A715" s="328" t="s">
        <v>3140</v>
      </c>
      <c r="B715" s="328" t="s">
        <v>3146</v>
      </c>
      <c r="C715" s="328" t="s">
        <v>2685</v>
      </c>
      <c r="D715" s="328" t="s">
        <v>825</v>
      </c>
      <c r="E715" s="328" t="s">
        <v>2955</v>
      </c>
      <c r="F715" s="328" t="s">
        <v>2838</v>
      </c>
      <c r="G715" s="328" t="s">
        <v>2839</v>
      </c>
      <c r="H715" s="113">
        <v>52.02</v>
      </c>
      <c r="I715" s="113">
        <v>52.02</v>
      </c>
      <c r="J715" s="113"/>
      <c r="K715" s="113"/>
      <c r="L715" s="113"/>
      <c r="M715" s="113">
        <v>52.02</v>
      </c>
      <c r="N715" s="113"/>
      <c r="O715" s="113"/>
      <c r="P715" s="113"/>
      <c r="Q715" s="113"/>
      <c r="R715" s="113"/>
      <c r="S715" s="113"/>
      <c r="T715" s="113"/>
      <c r="U715" s="113"/>
      <c r="V715" s="113"/>
      <c r="W715" s="113"/>
      <c r="X715" s="113"/>
      <c r="Y715" s="113"/>
      <c r="Z715" s="113"/>
    </row>
    <row r="716" ht="27.75" customHeight="1" spans="1:26">
      <c r="A716" s="328" t="s">
        <v>3140</v>
      </c>
      <c r="B716" s="328" t="s">
        <v>3146</v>
      </c>
      <c r="C716" s="328" t="s">
        <v>2685</v>
      </c>
      <c r="D716" s="328" t="s">
        <v>825</v>
      </c>
      <c r="E716" s="328" t="s">
        <v>2955</v>
      </c>
      <c r="F716" s="328" t="s">
        <v>2838</v>
      </c>
      <c r="G716" s="328" t="s">
        <v>2839</v>
      </c>
      <c r="H716" s="113">
        <v>43</v>
      </c>
      <c r="I716" s="113">
        <v>43</v>
      </c>
      <c r="J716" s="113"/>
      <c r="K716" s="113"/>
      <c r="L716" s="113"/>
      <c r="M716" s="113">
        <v>43</v>
      </c>
      <c r="N716" s="113"/>
      <c r="O716" s="113"/>
      <c r="P716" s="113"/>
      <c r="Q716" s="113"/>
      <c r="R716" s="113"/>
      <c r="S716" s="113"/>
      <c r="T716" s="113"/>
      <c r="U716" s="113"/>
      <c r="V716" s="113"/>
      <c r="W716" s="113"/>
      <c r="X716" s="113"/>
      <c r="Y716" s="113"/>
      <c r="Z716" s="113"/>
    </row>
    <row r="717" ht="27.75" customHeight="1" spans="1:26">
      <c r="A717" s="328" t="s">
        <v>3140</v>
      </c>
      <c r="B717" s="328" t="s">
        <v>3146</v>
      </c>
      <c r="C717" s="328" t="s">
        <v>2685</v>
      </c>
      <c r="D717" s="328" t="s">
        <v>827</v>
      </c>
      <c r="E717" s="328" t="s">
        <v>3022</v>
      </c>
      <c r="F717" s="328" t="s">
        <v>2838</v>
      </c>
      <c r="G717" s="328" t="s">
        <v>2839</v>
      </c>
      <c r="H717" s="113">
        <v>35.04</v>
      </c>
      <c r="I717" s="113">
        <v>35.04</v>
      </c>
      <c r="J717" s="113"/>
      <c r="K717" s="113"/>
      <c r="L717" s="113"/>
      <c r="M717" s="113">
        <v>35.04</v>
      </c>
      <c r="N717" s="113"/>
      <c r="O717" s="113"/>
      <c r="P717" s="113"/>
      <c r="Q717" s="113"/>
      <c r="R717" s="113"/>
      <c r="S717" s="113"/>
      <c r="T717" s="113"/>
      <c r="U717" s="113"/>
      <c r="V717" s="113"/>
      <c r="W717" s="113"/>
      <c r="X717" s="113"/>
      <c r="Y717" s="113"/>
      <c r="Z717" s="113"/>
    </row>
    <row r="718" ht="27.75" customHeight="1" spans="1:26">
      <c r="A718" s="328" t="s">
        <v>3140</v>
      </c>
      <c r="B718" s="328" t="s">
        <v>3146</v>
      </c>
      <c r="C718" s="328" t="s">
        <v>2685</v>
      </c>
      <c r="D718" s="328" t="s">
        <v>827</v>
      </c>
      <c r="E718" s="328" t="s">
        <v>3022</v>
      </c>
      <c r="F718" s="328" t="s">
        <v>2838</v>
      </c>
      <c r="G718" s="328" t="s">
        <v>2839</v>
      </c>
      <c r="H718" s="113">
        <v>54</v>
      </c>
      <c r="I718" s="113">
        <v>54</v>
      </c>
      <c r="J718" s="113"/>
      <c r="K718" s="113"/>
      <c r="L718" s="113"/>
      <c r="M718" s="113">
        <v>54</v>
      </c>
      <c r="N718" s="113"/>
      <c r="O718" s="113"/>
      <c r="P718" s="113"/>
      <c r="Q718" s="113"/>
      <c r="R718" s="113"/>
      <c r="S718" s="113"/>
      <c r="T718" s="113"/>
      <c r="U718" s="113"/>
      <c r="V718" s="113"/>
      <c r="W718" s="113"/>
      <c r="X718" s="113"/>
      <c r="Y718" s="113"/>
      <c r="Z718" s="113"/>
    </row>
    <row r="719" ht="27.75" customHeight="1" spans="1:26">
      <c r="A719" s="328" t="s">
        <v>3140</v>
      </c>
      <c r="B719" s="328" t="s">
        <v>3146</v>
      </c>
      <c r="C719" s="328" t="s">
        <v>2685</v>
      </c>
      <c r="D719" s="328" t="s">
        <v>1046</v>
      </c>
      <c r="E719" s="328" t="s">
        <v>3147</v>
      </c>
      <c r="F719" s="328" t="s">
        <v>2838</v>
      </c>
      <c r="G719" s="328" t="s">
        <v>2839</v>
      </c>
      <c r="H719" s="113">
        <v>8.927784</v>
      </c>
      <c r="I719" s="113">
        <v>8.927784</v>
      </c>
      <c r="J719" s="113"/>
      <c r="K719" s="113"/>
      <c r="L719" s="113"/>
      <c r="M719" s="113">
        <v>8.927784</v>
      </c>
      <c r="N719" s="113"/>
      <c r="O719" s="113"/>
      <c r="P719" s="113"/>
      <c r="Q719" s="113"/>
      <c r="R719" s="113"/>
      <c r="S719" s="113"/>
      <c r="T719" s="113"/>
      <c r="U719" s="113"/>
      <c r="V719" s="113"/>
      <c r="W719" s="113"/>
      <c r="X719" s="113"/>
      <c r="Y719" s="113"/>
      <c r="Z719" s="113"/>
    </row>
    <row r="720" ht="27.75" customHeight="1" spans="1:26">
      <c r="A720" s="328" t="s">
        <v>3140</v>
      </c>
      <c r="B720" s="328" t="s">
        <v>3146</v>
      </c>
      <c r="C720" s="328" t="s">
        <v>2685</v>
      </c>
      <c r="D720" s="328" t="s">
        <v>1428</v>
      </c>
      <c r="E720" s="328" t="s">
        <v>3142</v>
      </c>
      <c r="F720" s="328" t="s">
        <v>2838</v>
      </c>
      <c r="G720" s="328" t="s">
        <v>2839</v>
      </c>
      <c r="H720" s="113">
        <v>48</v>
      </c>
      <c r="I720" s="113">
        <v>48</v>
      </c>
      <c r="J720" s="113"/>
      <c r="K720" s="113"/>
      <c r="L720" s="113"/>
      <c r="M720" s="113">
        <v>48</v>
      </c>
      <c r="N720" s="113"/>
      <c r="O720" s="113"/>
      <c r="P720" s="113"/>
      <c r="Q720" s="113"/>
      <c r="R720" s="113"/>
      <c r="S720" s="113"/>
      <c r="T720" s="113"/>
      <c r="U720" s="113"/>
      <c r="V720" s="113"/>
      <c r="W720" s="113"/>
      <c r="X720" s="113"/>
      <c r="Y720" s="113"/>
      <c r="Z720" s="113"/>
    </row>
    <row r="721" ht="21" customHeight="1" spans="1:26">
      <c r="A721" s="350" t="s">
        <v>218</v>
      </c>
      <c r="B721" s="85"/>
      <c r="C721" s="85"/>
      <c r="D721" s="85"/>
      <c r="E721" s="85"/>
      <c r="F721" s="85"/>
      <c r="G721" s="85"/>
      <c r="H721" s="113">
        <v>54.15</v>
      </c>
      <c r="I721" s="113">
        <v>54.15</v>
      </c>
      <c r="J721" s="113"/>
      <c r="K721" s="113"/>
      <c r="L721" s="113"/>
      <c r="M721" s="113">
        <v>54.15</v>
      </c>
      <c r="N721" s="113"/>
      <c r="O721" s="113"/>
      <c r="P721" s="113"/>
      <c r="Q721" s="113"/>
      <c r="R721" s="113"/>
      <c r="S721" s="113"/>
      <c r="T721" s="113"/>
      <c r="U721" s="113"/>
      <c r="V721" s="113"/>
      <c r="W721" s="113"/>
      <c r="X721" s="113"/>
      <c r="Y721" s="113"/>
      <c r="Z721" s="113"/>
    </row>
    <row r="722" ht="21" customHeight="1" spans="1:26">
      <c r="A722" s="350" t="s">
        <v>220</v>
      </c>
      <c r="B722" s="85"/>
      <c r="C722" s="85"/>
      <c r="D722" s="85"/>
      <c r="E722" s="85"/>
      <c r="F722" s="85"/>
      <c r="G722" s="85"/>
      <c r="H722" s="113">
        <v>54.15</v>
      </c>
      <c r="I722" s="113">
        <v>54.15</v>
      </c>
      <c r="J722" s="113"/>
      <c r="K722" s="113"/>
      <c r="L722" s="113"/>
      <c r="M722" s="113">
        <v>54.15</v>
      </c>
      <c r="N722" s="113"/>
      <c r="O722" s="113"/>
      <c r="P722" s="113"/>
      <c r="Q722" s="113"/>
      <c r="R722" s="113"/>
      <c r="S722" s="113"/>
      <c r="T722" s="113"/>
      <c r="U722" s="113"/>
      <c r="V722" s="113"/>
      <c r="W722" s="113"/>
      <c r="X722" s="113"/>
      <c r="Y722" s="113"/>
      <c r="Z722" s="113"/>
    </row>
    <row r="723" ht="27.75" customHeight="1" spans="1:26">
      <c r="A723" s="328" t="s">
        <v>3148</v>
      </c>
      <c r="B723" s="328" t="s">
        <v>3149</v>
      </c>
      <c r="C723" s="328" t="s">
        <v>2790</v>
      </c>
      <c r="D723" s="328" t="s">
        <v>428</v>
      </c>
      <c r="E723" s="328" t="s">
        <v>2791</v>
      </c>
      <c r="F723" s="328" t="s">
        <v>2792</v>
      </c>
      <c r="G723" s="328" t="s">
        <v>2793</v>
      </c>
      <c r="H723" s="113">
        <v>4.1916</v>
      </c>
      <c r="I723" s="113">
        <v>4.1916</v>
      </c>
      <c r="J723" s="113"/>
      <c r="K723" s="113"/>
      <c r="L723" s="113"/>
      <c r="M723" s="113">
        <v>4.1916</v>
      </c>
      <c r="N723" s="113"/>
      <c r="O723" s="113"/>
      <c r="P723" s="113"/>
      <c r="Q723" s="113"/>
      <c r="R723" s="113"/>
      <c r="S723" s="113"/>
      <c r="T723" s="113"/>
      <c r="U723" s="113"/>
      <c r="V723" s="113"/>
      <c r="W723" s="113"/>
      <c r="X723" s="113"/>
      <c r="Y723" s="113"/>
      <c r="Z723" s="113"/>
    </row>
    <row r="724" ht="27.75" customHeight="1" spans="1:26">
      <c r="A724" s="328" t="s">
        <v>3148</v>
      </c>
      <c r="B724" s="328" t="s">
        <v>3149</v>
      </c>
      <c r="C724" s="328" t="s">
        <v>2790</v>
      </c>
      <c r="D724" s="328" t="s">
        <v>428</v>
      </c>
      <c r="E724" s="328" t="s">
        <v>2791</v>
      </c>
      <c r="F724" s="328" t="s">
        <v>2794</v>
      </c>
      <c r="G724" s="328" t="s">
        <v>2795</v>
      </c>
      <c r="H724" s="113">
        <v>7.6044</v>
      </c>
      <c r="I724" s="113">
        <v>7.6044</v>
      </c>
      <c r="J724" s="113"/>
      <c r="K724" s="113"/>
      <c r="L724" s="113"/>
      <c r="M724" s="113">
        <v>7.6044</v>
      </c>
      <c r="N724" s="113"/>
      <c r="O724" s="113"/>
      <c r="P724" s="113"/>
      <c r="Q724" s="113"/>
      <c r="R724" s="113"/>
      <c r="S724" s="113"/>
      <c r="T724" s="113"/>
      <c r="U724" s="113"/>
      <c r="V724" s="113"/>
      <c r="W724" s="113"/>
      <c r="X724" s="113"/>
      <c r="Y724" s="113"/>
      <c r="Z724" s="113"/>
    </row>
    <row r="725" ht="27.75" customHeight="1" spans="1:26">
      <c r="A725" s="328" t="s">
        <v>3148</v>
      </c>
      <c r="B725" s="328" t="s">
        <v>3149</v>
      </c>
      <c r="C725" s="328" t="s">
        <v>2790</v>
      </c>
      <c r="D725" s="328" t="s">
        <v>428</v>
      </c>
      <c r="E725" s="328" t="s">
        <v>2791</v>
      </c>
      <c r="F725" s="328" t="s">
        <v>2796</v>
      </c>
      <c r="G725" s="328" t="s">
        <v>2797</v>
      </c>
      <c r="H725" s="113">
        <v>0.3493</v>
      </c>
      <c r="I725" s="113">
        <v>0.3493</v>
      </c>
      <c r="J725" s="113"/>
      <c r="K725" s="113"/>
      <c r="L725" s="113"/>
      <c r="M725" s="113">
        <v>0.3493</v>
      </c>
      <c r="N725" s="113"/>
      <c r="O725" s="113"/>
      <c r="P725" s="113"/>
      <c r="Q725" s="113"/>
      <c r="R725" s="113"/>
      <c r="S725" s="113"/>
      <c r="T725" s="113"/>
      <c r="U725" s="113"/>
      <c r="V725" s="113"/>
      <c r="W725" s="113"/>
      <c r="X725" s="113"/>
      <c r="Y725" s="113"/>
      <c r="Z725" s="113"/>
    </row>
    <row r="726" ht="27.75" customHeight="1" spans="1:26">
      <c r="A726" s="328" t="s">
        <v>3148</v>
      </c>
      <c r="B726" s="328" t="s">
        <v>3150</v>
      </c>
      <c r="C726" s="328" t="s">
        <v>2799</v>
      </c>
      <c r="D726" s="328" t="s">
        <v>1170</v>
      </c>
      <c r="E726" s="328" t="s">
        <v>2800</v>
      </c>
      <c r="F726" s="328" t="s">
        <v>2801</v>
      </c>
      <c r="G726" s="328" t="s">
        <v>2802</v>
      </c>
      <c r="H726" s="113">
        <v>2.164416</v>
      </c>
      <c r="I726" s="113">
        <v>2.164416</v>
      </c>
      <c r="J726" s="113"/>
      <c r="K726" s="113"/>
      <c r="L726" s="113"/>
      <c r="M726" s="113">
        <v>2.164416</v>
      </c>
      <c r="N726" s="113"/>
      <c r="O726" s="113"/>
      <c r="P726" s="113"/>
      <c r="Q726" s="113"/>
      <c r="R726" s="113"/>
      <c r="S726" s="113"/>
      <c r="T726" s="113"/>
      <c r="U726" s="113"/>
      <c r="V726" s="113"/>
      <c r="W726" s="113"/>
      <c r="X726" s="113"/>
      <c r="Y726" s="113"/>
      <c r="Z726" s="113"/>
    </row>
    <row r="727" ht="27.75" customHeight="1" spans="1:26">
      <c r="A727" s="328" t="s">
        <v>3148</v>
      </c>
      <c r="B727" s="328" t="s">
        <v>3150</v>
      </c>
      <c r="C727" s="328" t="s">
        <v>2799</v>
      </c>
      <c r="D727" s="328" t="s">
        <v>1432</v>
      </c>
      <c r="E727" s="328" t="s">
        <v>2803</v>
      </c>
      <c r="F727" s="328" t="s">
        <v>2804</v>
      </c>
      <c r="G727" s="328" t="s">
        <v>2805</v>
      </c>
      <c r="H727" s="113">
        <v>0.9336</v>
      </c>
      <c r="I727" s="113">
        <v>0.9336</v>
      </c>
      <c r="J727" s="113"/>
      <c r="K727" s="113"/>
      <c r="L727" s="113"/>
      <c r="M727" s="113">
        <v>0.9336</v>
      </c>
      <c r="N727" s="113"/>
      <c r="O727" s="113"/>
      <c r="P727" s="113"/>
      <c r="Q727" s="113"/>
      <c r="R727" s="113"/>
      <c r="S727" s="113"/>
      <c r="T727" s="113"/>
      <c r="U727" s="113"/>
      <c r="V727" s="113"/>
      <c r="W727" s="113"/>
      <c r="X727" s="113"/>
      <c r="Y727" s="113"/>
      <c r="Z727" s="113"/>
    </row>
    <row r="728" ht="27.75" customHeight="1" spans="1:26">
      <c r="A728" s="328" t="s">
        <v>3148</v>
      </c>
      <c r="B728" s="328" t="s">
        <v>3150</v>
      </c>
      <c r="C728" s="328" t="s">
        <v>2799</v>
      </c>
      <c r="D728" s="328" t="s">
        <v>1438</v>
      </c>
      <c r="E728" s="328" t="s">
        <v>2806</v>
      </c>
      <c r="F728" s="328" t="s">
        <v>2804</v>
      </c>
      <c r="G728" s="328" t="s">
        <v>2805</v>
      </c>
      <c r="H728" s="113">
        <v>0.0213</v>
      </c>
      <c r="I728" s="113">
        <v>0.0213</v>
      </c>
      <c r="J728" s="113"/>
      <c r="K728" s="113"/>
      <c r="L728" s="113"/>
      <c r="M728" s="113">
        <v>0.0213</v>
      </c>
      <c r="N728" s="113"/>
      <c r="O728" s="113"/>
      <c r="P728" s="113"/>
      <c r="Q728" s="113"/>
      <c r="R728" s="113"/>
      <c r="S728" s="113"/>
      <c r="T728" s="113"/>
      <c r="U728" s="113"/>
      <c r="V728" s="113"/>
      <c r="W728" s="113"/>
      <c r="X728" s="113"/>
      <c r="Y728" s="113"/>
      <c r="Z728" s="113"/>
    </row>
    <row r="729" ht="27.75" customHeight="1" spans="1:26">
      <c r="A729" s="328" t="s">
        <v>3148</v>
      </c>
      <c r="B729" s="328" t="s">
        <v>3150</v>
      </c>
      <c r="C729" s="328" t="s">
        <v>2799</v>
      </c>
      <c r="D729" s="328" t="s">
        <v>428</v>
      </c>
      <c r="E729" s="328" t="s">
        <v>2791</v>
      </c>
      <c r="F729" s="328" t="s">
        <v>2807</v>
      </c>
      <c r="G729" s="328" t="s">
        <v>2808</v>
      </c>
      <c r="H729" s="113">
        <v>0.4668</v>
      </c>
      <c r="I729" s="113">
        <v>0.4668</v>
      </c>
      <c r="J729" s="113"/>
      <c r="K729" s="113"/>
      <c r="L729" s="113"/>
      <c r="M729" s="113">
        <v>0.4668</v>
      </c>
      <c r="N729" s="113"/>
      <c r="O729" s="113"/>
      <c r="P729" s="113"/>
      <c r="Q729" s="113"/>
      <c r="R729" s="113"/>
      <c r="S729" s="113"/>
      <c r="T729" s="113"/>
      <c r="U729" s="113"/>
      <c r="V729" s="113"/>
      <c r="W729" s="113"/>
      <c r="X729" s="113"/>
      <c r="Y729" s="113"/>
      <c r="Z729" s="113"/>
    </row>
    <row r="730" ht="27.75" customHeight="1" spans="1:26">
      <c r="A730" s="328" t="s">
        <v>3148</v>
      </c>
      <c r="B730" s="328" t="s">
        <v>3150</v>
      </c>
      <c r="C730" s="328" t="s">
        <v>2799</v>
      </c>
      <c r="D730" s="328" t="s">
        <v>1438</v>
      </c>
      <c r="E730" s="328" t="s">
        <v>2806</v>
      </c>
      <c r="F730" s="328" t="s">
        <v>2809</v>
      </c>
      <c r="G730" s="328" t="s">
        <v>2810</v>
      </c>
      <c r="H730" s="113">
        <v>0.01089</v>
      </c>
      <c r="I730" s="113">
        <v>0.01089</v>
      </c>
      <c r="J730" s="113"/>
      <c r="K730" s="113"/>
      <c r="L730" s="113"/>
      <c r="M730" s="113">
        <v>0.01089</v>
      </c>
      <c r="N730" s="113"/>
      <c r="O730" s="113"/>
      <c r="P730" s="113"/>
      <c r="Q730" s="113"/>
      <c r="R730" s="113"/>
      <c r="S730" s="113"/>
      <c r="T730" s="113"/>
      <c r="U730" s="113"/>
      <c r="V730" s="113"/>
      <c r="W730" s="113"/>
      <c r="X730" s="113"/>
      <c r="Y730" s="113"/>
      <c r="Z730" s="113"/>
    </row>
    <row r="731" ht="27.75" customHeight="1" spans="1:26">
      <c r="A731" s="328" t="s">
        <v>3148</v>
      </c>
      <c r="B731" s="328" t="s">
        <v>3150</v>
      </c>
      <c r="C731" s="328" t="s">
        <v>2799</v>
      </c>
      <c r="D731" s="328" t="s">
        <v>1438</v>
      </c>
      <c r="E731" s="328" t="s">
        <v>2806</v>
      </c>
      <c r="F731" s="328" t="s">
        <v>2809</v>
      </c>
      <c r="G731" s="328" t="s">
        <v>2810</v>
      </c>
      <c r="H731" s="113">
        <v>0.1089</v>
      </c>
      <c r="I731" s="113">
        <v>0.1089</v>
      </c>
      <c r="J731" s="113"/>
      <c r="K731" s="113"/>
      <c r="L731" s="113"/>
      <c r="M731" s="113">
        <v>0.1089</v>
      </c>
      <c r="N731" s="113"/>
      <c r="O731" s="113"/>
      <c r="P731" s="113"/>
      <c r="Q731" s="113"/>
      <c r="R731" s="113"/>
      <c r="S731" s="113"/>
      <c r="T731" s="113"/>
      <c r="U731" s="113"/>
      <c r="V731" s="113"/>
      <c r="W731" s="113"/>
      <c r="X731" s="113"/>
      <c r="Y731" s="113"/>
      <c r="Z731" s="113"/>
    </row>
    <row r="732" ht="27.75" customHeight="1" spans="1:26">
      <c r="A732" s="328" t="s">
        <v>3148</v>
      </c>
      <c r="B732" s="328" t="s">
        <v>3151</v>
      </c>
      <c r="C732" s="328" t="s">
        <v>2812</v>
      </c>
      <c r="D732" s="328" t="s">
        <v>2299</v>
      </c>
      <c r="E732" s="328" t="s">
        <v>2812</v>
      </c>
      <c r="F732" s="328" t="s">
        <v>2813</v>
      </c>
      <c r="G732" s="328" t="s">
        <v>2812</v>
      </c>
      <c r="H732" s="113">
        <v>1.12032</v>
      </c>
      <c r="I732" s="113">
        <v>1.12032</v>
      </c>
      <c r="J732" s="113"/>
      <c r="K732" s="113"/>
      <c r="L732" s="113"/>
      <c r="M732" s="113">
        <v>1.12032</v>
      </c>
      <c r="N732" s="113"/>
      <c r="O732" s="113"/>
      <c r="P732" s="113"/>
      <c r="Q732" s="113"/>
      <c r="R732" s="113"/>
      <c r="S732" s="113"/>
      <c r="T732" s="113"/>
      <c r="U732" s="113"/>
      <c r="V732" s="113"/>
      <c r="W732" s="113"/>
      <c r="X732" s="113"/>
      <c r="Y732" s="113"/>
      <c r="Z732" s="113"/>
    </row>
    <row r="733" ht="27.75" customHeight="1" spans="1:26">
      <c r="A733" s="328" t="s">
        <v>3148</v>
      </c>
      <c r="B733" s="328" t="s">
        <v>3152</v>
      </c>
      <c r="C733" s="328" t="s">
        <v>2818</v>
      </c>
      <c r="D733" s="328" t="s">
        <v>428</v>
      </c>
      <c r="E733" s="328" t="s">
        <v>2791</v>
      </c>
      <c r="F733" s="328" t="s">
        <v>2816</v>
      </c>
      <c r="G733" s="328" t="s">
        <v>2815</v>
      </c>
      <c r="H733" s="113">
        <v>34.638424</v>
      </c>
      <c r="I733" s="113">
        <v>34.638424</v>
      </c>
      <c r="J733" s="113"/>
      <c r="K733" s="113"/>
      <c r="L733" s="113"/>
      <c r="M733" s="113">
        <v>34.638424</v>
      </c>
      <c r="N733" s="113"/>
      <c r="O733" s="113"/>
      <c r="P733" s="113"/>
      <c r="Q733" s="113"/>
      <c r="R733" s="113"/>
      <c r="S733" s="113"/>
      <c r="T733" s="113"/>
      <c r="U733" s="113"/>
      <c r="V733" s="113"/>
      <c r="W733" s="113"/>
      <c r="X733" s="113"/>
      <c r="Y733" s="113"/>
      <c r="Z733" s="113"/>
    </row>
    <row r="734" ht="27.75" customHeight="1" spans="1:26">
      <c r="A734" s="328" t="s">
        <v>3148</v>
      </c>
      <c r="B734" s="328" t="s">
        <v>3153</v>
      </c>
      <c r="C734" s="328" t="s">
        <v>2820</v>
      </c>
      <c r="D734" s="328" t="s">
        <v>428</v>
      </c>
      <c r="E734" s="328" t="s">
        <v>2791</v>
      </c>
      <c r="F734" s="328" t="s">
        <v>2821</v>
      </c>
      <c r="G734" s="328" t="s">
        <v>2822</v>
      </c>
      <c r="H734" s="113">
        <v>1.05</v>
      </c>
      <c r="I734" s="113">
        <v>1.05</v>
      </c>
      <c r="J734" s="113"/>
      <c r="K734" s="113"/>
      <c r="L734" s="113"/>
      <c r="M734" s="113">
        <v>1.05</v>
      </c>
      <c r="N734" s="113"/>
      <c r="O734" s="113"/>
      <c r="P734" s="113"/>
      <c r="Q734" s="113"/>
      <c r="R734" s="113"/>
      <c r="S734" s="113"/>
      <c r="T734" s="113"/>
      <c r="U734" s="113"/>
      <c r="V734" s="113"/>
      <c r="W734" s="113"/>
      <c r="X734" s="113"/>
      <c r="Y734" s="113"/>
      <c r="Z734" s="113"/>
    </row>
    <row r="735" ht="27.75" customHeight="1" spans="1:26">
      <c r="A735" s="328" t="s">
        <v>3148</v>
      </c>
      <c r="B735" s="328" t="s">
        <v>3154</v>
      </c>
      <c r="C735" s="328" t="s">
        <v>2768</v>
      </c>
      <c r="D735" s="328" t="s">
        <v>428</v>
      </c>
      <c r="E735" s="328" t="s">
        <v>2791</v>
      </c>
      <c r="F735" s="328" t="s">
        <v>2824</v>
      </c>
      <c r="G735" s="328" t="s">
        <v>2768</v>
      </c>
      <c r="H735" s="113">
        <v>1</v>
      </c>
      <c r="I735" s="113">
        <v>1</v>
      </c>
      <c r="J735" s="113"/>
      <c r="K735" s="113"/>
      <c r="L735" s="113"/>
      <c r="M735" s="113">
        <v>1</v>
      </c>
      <c r="N735" s="113"/>
      <c r="O735" s="113"/>
      <c r="P735" s="113"/>
      <c r="Q735" s="113"/>
      <c r="R735" s="113"/>
      <c r="S735" s="113"/>
      <c r="T735" s="113"/>
      <c r="U735" s="113"/>
      <c r="V735" s="113"/>
      <c r="W735" s="113"/>
      <c r="X735" s="113"/>
      <c r="Y735" s="113"/>
      <c r="Z735" s="113"/>
    </row>
    <row r="736" ht="27.75" customHeight="1" spans="1:26">
      <c r="A736" s="328" t="s">
        <v>3148</v>
      </c>
      <c r="B736" s="328" t="s">
        <v>3155</v>
      </c>
      <c r="C736" s="328" t="s">
        <v>2826</v>
      </c>
      <c r="D736" s="328" t="s">
        <v>428</v>
      </c>
      <c r="E736" s="328" t="s">
        <v>2791</v>
      </c>
      <c r="F736" s="328" t="s">
        <v>2827</v>
      </c>
      <c r="G736" s="328" t="s">
        <v>2826</v>
      </c>
      <c r="H736" s="113">
        <v>0.2178</v>
      </c>
      <c r="I736" s="113">
        <v>0.2178</v>
      </c>
      <c r="J736" s="113"/>
      <c r="K736" s="113"/>
      <c r="L736" s="113"/>
      <c r="M736" s="113">
        <v>0.2178</v>
      </c>
      <c r="N736" s="113"/>
      <c r="O736" s="113"/>
      <c r="P736" s="113"/>
      <c r="Q736" s="113"/>
      <c r="R736" s="113"/>
      <c r="S736" s="113"/>
      <c r="T736" s="113"/>
      <c r="U736" s="113"/>
      <c r="V736" s="113"/>
      <c r="W736" s="113"/>
      <c r="X736" s="113"/>
      <c r="Y736" s="113"/>
      <c r="Z736" s="113"/>
    </row>
    <row r="737" ht="27.75" customHeight="1" spans="1:26">
      <c r="A737" s="328" t="s">
        <v>3148</v>
      </c>
      <c r="B737" s="328" t="s">
        <v>3153</v>
      </c>
      <c r="C737" s="328" t="s">
        <v>2820</v>
      </c>
      <c r="D737" s="328" t="s">
        <v>428</v>
      </c>
      <c r="E737" s="328" t="s">
        <v>2791</v>
      </c>
      <c r="F737" s="328" t="s">
        <v>2828</v>
      </c>
      <c r="G737" s="328" t="s">
        <v>2829</v>
      </c>
      <c r="H737" s="113">
        <v>0.27225</v>
      </c>
      <c r="I737" s="113">
        <v>0.27225</v>
      </c>
      <c r="J737" s="113"/>
      <c r="K737" s="113"/>
      <c r="L737" s="113"/>
      <c r="M737" s="113">
        <v>0.27225</v>
      </c>
      <c r="N737" s="113"/>
      <c r="O737" s="113"/>
      <c r="P737" s="113"/>
      <c r="Q737" s="113"/>
      <c r="R737" s="113"/>
      <c r="S737" s="113"/>
      <c r="T737" s="113"/>
      <c r="U737" s="113"/>
      <c r="V737" s="113"/>
      <c r="W737" s="113"/>
      <c r="X737" s="113"/>
      <c r="Y737" s="113"/>
      <c r="Z737" s="113"/>
    </row>
    <row r="738" ht="21" customHeight="1" spans="1:26">
      <c r="A738" s="350" t="s">
        <v>222</v>
      </c>
      <c r="B738" s="85"/>
      <c r="C738" s="85"/>
      <c r="D738" s="85"/>
      <c r="E738" s="85"/>
      <c r="F738" s="85"/>
      <c r="G738" s="85"/>
      <c r="H738" s="113">
        <v>253.6</v>
      </c>
      <c r="I738" s="113">
        <v>253.6</v>
      </c>
      <c r="J738" s="113"/>
      <c r="K738" s="113"/>
      <c r="L738" s="113"/>
      <c r="M738" s="113">
        <v>253.6</v>
      </c>
      <c r="N738" s="113"/>
      <c r="O738" s="113"/>
      <c r="P738" s="113"/>
      <c r="Q738" s="113"/>
      <c r="R738" s="113"/>
      <c r="S738" s="113"/>
      <c r="T738" s="113"/>
      <c r="U738" s="113"/>
      <c r="V738" s="113"/>
      <c r="W738" s="113"/>
      <c r="X738" s="113"/>
      <c r="Y738" s="113"/>
      <c r="Z738" s="113"/>
    </row>
    <row r="739" ht="21" customHeight="1" spans="1:26">
      <c r="A739" s="350" t="s">
        <v>224</v>
      </c>
      <c r="B739" s="85"/>
      <c r="C739" s="85"/>
      <c r="D739" s="85"/>
      <c r="E739" s="85"/>
      <c r="F739" s="85"/>
      <c r="G739" s="85"/>
      <c r="H739" s="113">
        <v>253.6</v>
      </c>
      <c r="I739" s="113">
        <v>253.6</v>
      </c>
      <c r="J739" s="113"/>
      <c r="K739" s="113"/>
      <c r="L739" s="113"/>
      <c r="M739" s="113">
        <v>253.6</v>
      </c>
      <c r="N739" s="113"/>
      <c r="O739" s="113"/>
      <c r="P739" s="113"/>
      <c r="Q739" s="113"/>
      <c r="R739" s="113"/>
      <c r="S739" s="113"/>
      <c r="T739" s="113"/>
      <c r="U739" s="113"/>
      <c r="V739" s="113"/>
      <c r="W739" s="113"/>
      <c r="X739" s="113"/>
      <c r="Y739" s="113"/>
      <c r="Z739" s="113"/>
    </row>
    <row r="740" ht="27.75" customHeight="1" spans="1:26">
      <c r="A740" s="328" t="s">
        <v>3156</v>
      </c>
      <c r="B740" s="328" t="s">
        <v>3157</v>
      </c>
      <c r="C740" s="328" t="s">
        <v>2815</v>
      </c>
      <c r="D740" s="328" t="s">
        <v>286</v>
      </c>
      <c r="E740" s="328" t="s">
        <v>2791</v>
      </c>
      <c r="F740" s="328" t="s">
        <v>2816</v>
      </c>
      <c r="G740" s="328" t="s">
        <v>2815</v>
      </c>
      <c r="H740" s="113">
        <v>60</v>
      </c>
      <c r="I740" s="113">
        <v>60</v>
      </c>
      <c r="J740" s="113"/>
      <c r="K740" s="113"/>
      <c r="L740" s="113"/>
      <c r="M740" s="113">
        <v>60</v>
      </c>
      <c r="N740" s="113"/>
      <c r="O740" s="113"/>
      <c r="P740" s="113"/>
      <c r="Q740" s="113"/>
      <c r="R740" s="113"/>
      <c r="S740" s="113"/>
      <c r="T740" s="113"/>
      <c r="U740" s="113"/>
      <c r="V740" s="113"/>
      <c r="W740" s="113"/>
      <c r="X740" s="113"/>
      <c r="Y740" s="113"/>
      <c r="Z740" s="113"/>
    </row>
    <row r="741" ht="27.75" customHeight="1" spans="1:26">
      <c r="A741" s="328" t="s">
        <v>3156</v>
      </c>
      <c r="B741" s="328" t="s">
        <v>3158</v>
      </c>
      <c r="C741" s="328" t="s">
        <v>2818</v>
      </c>
      <c r="D741" s="328" t="s">
        <v>286</v>
      </c>
      <c r="E741" s="328" t="s">
        <v>2791</v>
      </c>
      <c r="F741" s="328" t="s">
        <v>2816</v>
      </c>
      <c r="G741" s="328" t="s">
        <v>2815</v>
      </c>
      <c r="H741" s="113">
        <v>188.4</v>
      </c>
      <c r="I741" s="113">
        <v>188.4</v>
      </c>
      <c r="J741" s="113"/>
      <c r="K741" s="113"/>
      <c r="L741" s="113"/>
      <c r="M741" s="113">
        <v>188.4</v>
      </c>
      <c r="N741" s="113"/>
      <c r="O741" s="113"/>
      <c r="P741" s="113"/>
      <c r="Q741" s="113"/>
      <c r="R741" s="113"/>
      <c r="S741" s="113"/>
      <c r="T741" s="113"/>
      <c r="U741" s="113"/>
      <c r="V741" s="113"/>
      <c r="W741" s="113"/>
      <c r="X741" s="113"/>
      <c r="Y741" s="113"/>
      <c r="Z741" s="113"/>
    </row>
    <row r="742" ht="27.75" customHeight="1" spans="1:26">
      <c r="A742" s="328" t="s">
        <v>3156</v>
      </c>
      <c r="B742" s="328" t="s">
        <v>3159</v>
      </c>
      <c r="C742" s="328" t="s">
        <v>2820</v>
      </c>
      <c r="D742" s="328" t="s">
        <v>286</v>
      </c>
      <c r="E742" s="328" t="s">
        <v>2791</v>
      </c>
      <c r="F742" s="328" t="s">
        <v>2821</v>
      </c>
      <c r="G742" s="328" t="s">
        <v>2822</v>
      </c>
      <c r="H742" s="113">
        <v>4.2</v>
      </c>
      <c r="I742" s="113">
        <v>4.2</v>
      </c>
      <c r="J742" s="113"/>
      <c r="K742" s="113"/>
      <c r="L742" s="113"/>
      <c r="M742" s="113">
        <v>4.2</v>
      </c>
      <c r="N742" s="113"/>
      <c r="O742" s="113"/>
      <c r="P742" s="113"/>
      <c r="Q742" s="113"/>
      <c r="R742" s="113"/>
      <c r="S742" s="113"/>
      <c r="T742" s="113"/>
      <c r="U742" s="113"/>
      <c r="V742" s="113"/>
      <c r="W742" s="113"/>
      <c r="X742" s="113"/>
      <c r="Y742" s="113"/>
      <c r="Z742" s="113"/>
    </row>
    <row r="743" ht="27.75" customHeight="1" spans="1:26">
      <c r="A743" s="328" t="s">
        <v>3156</v>
      </c>
      <c r="B743" s="328" t="s">
        <v>3160</v>
      </c>
      <c r="C743" s="328" t="s">
        <v>2768</v>
      </c>
      <c r="D743" s="328" t="s">
        <v>286</v>
      </c>
      <c r="E743" s="328" t="s">
        <v>2791</v>
      </c>
      <c r="F743" s="328" t="s">
        <v>2824</v>
      </c>
      <c r="G743" s="328" t="s">
        <v>2768</v>
      </c>
      <c r="H743" s="113">
        <v>1</v>
      </c>
      <c r="I743" s="113">
        <v>1</v>
      </c>
      <c r="J743" s="113"/>
      <c r="K743" s="113"/>
      <c r="L743" s="113"/>
      <c r="M743" s="113">
        <v>1</v>
      </c>
      <c r="N743" s="113"/>
      <c r="O743" s="113"/>
      <c r="P743" s="113"/>
      <c r="Q743" s="113"/>
      <c r="R743" s="113"/>
      <c r="S743" s="113"/>
      <c r="T743" s="113"/>
      <c r="U743" s="113"/>
      <c r="V743" s="113"/>
      <c r="W743" s="113"/>
      <c r="X743" s="113"/>
      <c r="Y743" s="113"/>
      <c r="Z743" s="113"/>
    </row>
    <row r="744" ht="21" customHeight="1" spans="1:26">
      <c r="A744" s="350" t="s">
        <v>226</v>
      </c>
      <c r="B744" s="85"/>
      <c r="C744" s="85"/>
      <c r="D744" s="85"/>
      <c r="E744" s="85"/>
      <c r="F744" s="85"/>
      <c r="G744" s="85"/>
      <c r="H744" s="113">
        <v>22.75</v>
      </c>
      <c r="I744" s="113">
        <v>22.75</v>
      </c>
      <c r="J744" s="113"/>
      <c r="K744" s="113"/>
      <c r="L744" s="113"/>
      <c r="M744" s="113">
        <v>22.75</v>
      </c>
      <c r="N744" s="113"/>
      <c r="O744" s="113"/>
      <c r="P744" s="113"/>
      <c r="Q744" s="113"/>
      <c r="R744" s="113"/>
      <c r="S744" s="113"/>
      <c r="T744" s="113"/>
      <c r="U744" s="113"/>
      <c r="V744" s="113"/>
      <c r="W744" s="113"/>
      <c r="X744" s="113"/>
      <c r="Y744" s="113"/>
      <c r="Z744" s="113"/>
    </row>
    <row r="745" ht="21" customHeight="1" spans="1:26">
      <c r="A745" s="350" t="s">
        <v>228</v>
      </c>
      <c r="B745" s="85"/>
      <c r="C745" s="85"/>
      <c r="D745" s="85"/>
      <c r="E745" s="85"/>
      <c r="F745" s="85"/>
      <c r="G745" s="85"/>
      <c r="H745" s="113">
        <v>22.75</v>
      </c>
      <c r="I745" s="113">
        <v>22.75</v>
      </c>
      <c r="J745" s="113"/>
      <c r="K745" s="113"/>
      <c r="L745" s="113"/>
      <c r="M745" s="113">
        <v>22.75</v>
      </c>
      <c r="N745" s="113"/>
      <c r="O745" s="113"/>
      <c r="P745" s="113"/>
      <c r="Q745" s="113"/>
      <c r="R745" s="113"/>
      <c r="S745" s="113"/>
      <c r="T745" s="113"/>
      <c r="U745" s="113"/>
      <c r="V745" s="113"/>
      <c r="W745" s="113"/>
      <c r="X745" s="113"/>
      <c r="Y745" s="113"/>
      <c r="Z745" s="113"/>
    </row>
    <row r="746" ht="27.75" customHeight="1" spans="1:26">
      <c r="A746" s="328" t="s">
        <v>3161</v>
      </c>
      <c r="B746" s="328" t="s">
        <v>3162</v>
      </c>
      <c r="C746" s="328" t="s">
        <v>2818</v>
      </c>
      <c r="D746" s="328" t="s">
        <v>286</v>
      </c>
      <c r="E746" s="328" t="s">
        <v>2791</v>
      </c>
      <c r="F746" s="328" t="s">
        <v>2816</v>
      </c>
      <c r="G746" s="328" t="s">
        <v>2815</v>
      </c>
      <c r="H746" s="113">
        <v>20</v>
      </c>
      <c r="I746" s="113">
        <v>20</v>
      </c>
      <c r="J746" s="113"/>
      <c r="K746" s="113"/>
      <c r="L746" s="113"/>
      <c r="M746" s="113">
        <v>20</v>
      </c>
      <c r="N746" s="113"/>
      <c r="O746" s="113"/>
      <c r="P746" s="113"/>
      <c r="Q746" s="113"/>
      <c r="R746" s="113"/>
      <c r="S746" s="113"/>
      <c r="T746" s="113"/>
      <c r="U746" s="113"/>
      <c r="V746" s="113"/>
      <c r="W746" s="113"/>
      <c r="X746" s="113"/>
      <c r="Y746" s="113"/>
      <c r="Z746" s="113"/>
    </row>
    <row r="747" ht="27.75" customHeight="1" spans="1:26">
      <c r="A747" s="328" t="s">
        <v>3161</v>
      </c>
      <c r="B747" s="328" t="s">
        <v>3163</v>
      </c>
      <c r="C747" s="328" t="s">
        <v>2820</v>
      </c>
      <c r="D747" s="328" t="s">
        <v>286</v>
      </c>
      <c r="E747" s="328" t="s">
        <v>2791</v>
      </c>
      <c r="F747" s="328" t="s">
        <v>2821</v>
      </c>
      <c r="G747" s="328" t="s">
        <v>2822</v>
      </c>
      <c r="H747" s="113">
        <v>1.75</v>
      </c>
      <c r="I747" s="113">
        <v>1.75</v>
      </c>
      <c r="J747" s="113"/>
      <c r="K747" s="113"/>
      <c r="L747" s="113"/>
      <c r="M747" s="113">
        <v>1.75</v>
      </c>
      <c r="N747" s="113"/>
      <c r="O747" s="113"/>
      <c r="P747" s="113"/>
      <c r="Q747" s="113"/>
      <c r="R747" s="113"/>
      <c r="S747" s="113"/>
      <c r="T747" s="113"/>
      <c r="U747" s="113"/>
      <c r="V747" s="113"/>
      <c r="W747" s="113"/>
      <c r="X747" s="113"/>
      <c r="Y747" s="113"/>
      <c r="Z747" s="113"/>
    </row>
    <row r="748" ht="27.75" customHeight="1" spans="1:26">
      <c r="A748" s="328" t="s">
        <v>3161</v>
      </c>
      <c r="B748" s="328" t="s">
        <v>3164</v>
      </c>
      <c r="C748" s="328" t="s">
        <v>2768</v>
      </c>
      <c r="D748" s="328" t="s">
        <v>626</v>
      </c>
      <c r="E748" s="328" t="s">
        <v>3128</v>
      </c>
      <c r="F748" s="328" t="s">
        <v>2824</v>
      </c>
      <c r="G748" s="328" t="s">
        <v>2768</v>
      </c>
      <c r="H748" s="113">
        <v>1</v>
      </c>
      <c r="I748" s="113">
        <v>1</v>
      </c>
      <c r="J748" s="113"/>
      <c r="K748" s="113"/>
      <c r="L748" s="113"/>
      <c r="M748" s="113">
        <v>1</v>
      </c>
      <c r="N748" s="113"/>
      <c r="O748" s="113"/>
      <c r="P748" s="113"/>
      <c r="Q748" s="113"/>
      <c r="R748" s="113"/>
      <c r="S748" s="113"/>
      <c r="T748" s="113"/>
      <c r="U748" s="113"/>
      <c r="V748" s="113"/>
      <c r="W748" s="113"/>
      <c r="X748" s="113"/>
      <c r="Y748" s="113"/>
      <c r="Z748" s="113"/>
    </row>
    <row r="749" ht="17.25" customHeight="1" spans="1:26">
      <c r="A749" s="340" t="s">
        <v>3165</v>
      </c>
      <c r="B749" s="354"/>
      <c r="C749" s="354"/>
      <c r="D749" s="354"/>
      <c r="E749" s="354"/>
      <c r="F749" s="354"/>
      <c r="G749" s="355"/>
      <c r="H749" s="113">
        <v>38750</v>
      </c>
      <c r="I749" s="113">
        <v>38660</v>
      </c>
      <c r="J749" s="113"/>
      <c r="K749" s="113"/>
      <c r="L749" s="113"/>
      <c r="M749" s="113">
        <v>38660</v>
      </c>
      <c r="N749" s="113"/>
      <c r="O749" s="113"/>
      <c r="P749" s="113"/>
      <c r="Q749" s="113"/>
      <c r="R749" s="113"/>
      <c r="S749" s="113"/>
      <c r="T749" s="113">
        <v>90</v>
      </c>
      <c r="U749" s="113"/>
      <c r="V749" s="113"/>
      <c r="W749" s="113"/>
      <c r="X749" s="113"/>
      <c r="Y749" s="113"/>
      <c r="Z749" s="113"/>
    </row>
  </sheetData>
  <mergeCells count="32">
    <mergeCell ref="A2:Z2"/>
    <mergeCell ref="A3:G3"/>
    <mergeCell ref="H4:Z4"/>
    <mergeCell ref="I5:N5"/>
    <mergeCell ref="Q5:S5"/>
    <mergeCell ref="U5:Z5"/>
    <mergeCell ref="I6:J6"/>
    <mergeCell ref="A749:G74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2638888888889" bottom="0.582638888888889" header="0.5" footer="0.5"/>
  <pageSetup paperSize="9" scale="1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W412"/>
  <sheetViews>
    <sheetView workbookViewId="0">
      <pane xSplit="2" ySplit="8" topLeftCell="C9" activePane="bottomRight" state="frozen"/>
      <selection/>
      <selection pane="topRight"/>
      <selection pane="bottomLeft"/>
      <selection pane="bottomRight" activeCell="U418" sqref="U418"/>
    </sheetView>
  </sheetViews>
  <sheetFormatPr defaultColWidth="10.6666666666667" defaultRowHeight="14.25" customHeight="1"/>
  <cols>
    <col min="1" max="1" width="12" style="61" customWidth="1"/>
    <col min="2" max="2" width="15.6666666666667" style="61" customWidth="1"/>
    <col min="3" max="3" width="38.3333333333333" style="61" customWidth="1"/>
    <col min="4" max="4" width="29.6666666666667" style="61" customWidth="1"/>
    <col min="5" max="5" width="13" style="61" customWidth="1"/>
    <col min="6" max="6" width="20.6666666666667" style="61" customWidth="1"/>
    <col min="7" max="7" width="11.5" style="61" customWidth="1"/>
    <col min="8" max="8" width="20.6666666666667" style="61" customWidth="1"/>
    <col min="9" max="10" width="12.5" style="61" customWidth="1"/>
    <col min="11" max="11" width="12.8333333333333" style="61" customWidth="1"/>
    <col min="12" max="14" width="14.3333333333333" style="61" customWidth="1"/>
    <col min="15" max="15" width="14.8333333333333" style="61" customWidth="1"/>
    <col min="16" max="17" width="13" style="61" customWidth="1"/>
    <col min="18" max="18" width="10.6666666666667" style="61" customWidth="1"/>
    <col min="19" max="19" width="12" style="61" customWidth="1"/>
    <col min="20" max="21" width="13.8333333333333" style="61" customWidth="1"/>
    <col min="22" max="22" width="13.6666666666667" style="61" customWidth="1"/>
    <col min="23" max="23" width="12" style="61" customWidth="1"/>
    <col min="24" max="16384" width="10.6666666666667" style="61" customWidth="1"/>
  </cols>
  <sheetData>
    <row r="1" ht="13.5" customHeight="1" spans="2:23">
      <c r="B1" s="320"/>
      <c r="E1" s="125"/>
      <c r="F1" s="125"/>
      <c r="G1" s="125"/>
      <c r="H1" s="125"/>
      <c r="I1" s="125"/>
      <c r="J1" s="125"/>
      <c r="K1" s="125"/>
      <c r="L1" s="125"/>
      <c r="M1" s="125"/>
      <c r="N1" s="125"/>
      <c r="O1" s="125"/>
      <c r="P1" s="125"/>
      <c r="Q1" s="125"/>
      <c r="U1" s="320"/>
      <c r="W1" s="137" t="s">
        <v>3166</v>
      </c>
    </row>
    <row r="2" ht="27.75" customHeight="1" spans="1:23">
      <c r="A2" s="126" t="s">
        <v>3167</v>
      </c>
      <c r="B2" s="126"/>
      <c r="C2" s="126"/>
      <c r="D2" s="126"/>
      <c r="E2" s="126"/>
      <c r="F2" s="126"/>
      <c r="G2" s="126"/>
      <c r="H2" s="126"/>
      <c r="I2" s="126"/>
      <c r="J2" s="126"/>
      <c r="K2" s="126"/>
      <c r="L2" s="126"/>
      <c r="M2" s="126"/>
      <c r="N2" s="126"/>
      <c r="O2" s="126"/>
      <c r="P2" s="126"/>
      <c r="Q2" s="126"/>
      <c r="R2" s="126"/>
      <c r="S2" s="126"/>
      <c r="T2" s="126"/>
      <c r="U2" s="126"/>
      <c r="V2" s="126"/>
      <c r="W2" s="126"/>
    </row>
    <row r="3" ht="13.5" customHeight="1" spans="1:23">
      <c r="A3" s="321" t="s">
        <v>2</v>
      </c>
      <c r="B3" s="322"/>
      <c r="C3" s="322"/>
      <c r="D3" s="322"/>
      <c r="E3" s="322"/>
      <c r="F3" s="322"/>
      <c r="G3" s="322"/>
      <c r="H3" s="322"/>
      <c r="I3" s="128"/>
      <c r="J3" s="128"/>
      <c r="K3" s="128"/>
      <c r="L3" s="128"/>
      <c r="M3" s="128"/>
      <c r="N3" s="128"/>
      <c r="O3" s="128"/>
      <c r="P3" s="128"/>
      <c r="Q3" s="128"/>
      <c r="U3" s="320"/>
      <c r="W3" s="138" t="s">
        <v>2764</v>
      </c>
    </row>
    <row r="4" ht="21.75" customHeight="1" spans="1:23">
      <c r="A4" s="323" t="s">
        <v>3168</v>
      </c>
      <c r="B4" s="71" t="s">
        <v>2774</v>
      </c>
      <c r="C4" s="323" t="s">
        <v>2775</v>
      </c>
      <c r="D4" s="323" t="s">
        <v>2773</v>
      </c>
      <c r="E4" s="71" t="s">
        <v>232</v>
      </c>
      <c r="F4" s="71" t="s">
        <v>233</v>
      </c>
      <c r="G4" s="71" t="s">
        <v>3169</v>
      </c>
      <c r="H4" s="71" t="s">
        <v>3170</v>
      </c>
      <c r="I4" s="161" t="s">
        <v>55</v>
      </c>
      <c r="J4" s="160" t="s">
        <v>3171</v>
      </c>
      <c r="K4" s="156"/>
      <c r="L4" s="156"/>
      <c r="M4" s="157"/>
      <c r="N4" s="160" t="s">
        <v>2780</v>
      </c>
      <c r="O4" s="156"/>
      <c r="P4" s="157"/>
      <c r="Q4" s="71" t="s">
        <v>61</v>
      </c>
      <c r="R4" s="160" t="s">
        <v>62</v>
      </c>
      <c r="S4" s="156"/>
      <c r="T4" s="156"/>
      <c r="U4" s="156"/>
      <c r="V4" s="156"/>
      <c r="W4" s="157"/>
    </row>
    <row r="5" ht="21.75" customHeight="1" spans="1:23">
      <c r="A5" s="324"/>
      <c r="B5" s="325"/>
      <c r="C5" s="324"/>
      <c r="D5" s="324"/>
      <c r="E5" s="75"/>
      <c r="F5" s="75"/>
      <c r="G5" s="75"/>
      <c r="H5" s="75"/>
      <c r="I5" s="325"/>
      <c r="J5" s="331" t="s">
        <v>58</v>
      </c>
      <c r="K5" s="159"/>
      <c r="L5" s="71" t="s">
        <v>59</v>
      </c>
      <c r="M5" s="71" t="s">
        <v>60</v>
      </c>
      <c r="N5" s="71" t="s">
        <v>58</v>
      </c>
      <c r="O5" s="71" t="s">
        <v>59</v>
      </c>
      <c r="P5" s="71" t="s">
        <v>60</v>
      </c>
      <c r="Q5" s="75"/>
      <c r="R5" s="71" t="s">
        <v>57</v>
      </c>
      <c r="S5" s="71" t="s">
        <v>63</v>
      </c>
      <c r="T5" s="71" t="s">
        <v>2786</v>
      </c>
      <c r="U5" s="71" t="s">
        <v>65</v>
      </c>
      <c r="V5" s="71" t="s">
        <v>66</v>
      </c>
      <c r="W5" s="71" t="s">
        <v>67</v>
      </c>
    </row>
    <row r="6" ht="21" customHeight="1" spans="1:23">
      <c r="A6" s="325"/>
      <c r="B6" s="325"/>
      <c r="C6" s="325"/>
      <c r="D6" s="325"/>
      <c r="E6" s="325"/>
      <c r="F6" s="325"/>
      <c r="G6" s="325"/>
      <c r="H6" s="325"/>
      <c r="I6" s="325"/>
      <c r="J6" s="332"/>
      <c r="K6" s="130"/>
      <c r="L6" s="325"/>
      <c r="M6" s="325"/>
      <c r="N6" s="325"/>
      <c r="O6" s="325"/>
      <c r="P6" s="325"/>
      <c r="Q6" s="325"/>
      <c r="R6" s="325"/>
      <c r="S6" s="325"/>
      <c r="T6" s="325"/>
      <c r="U6" s="325"/>
      <c r="V6" s="325"/>
      <c r="W6" s="325"/>
    </row>
    <row r="7" ht="39.75" customHeight="1" spans="1:23">
      <c r="A7" s="112"/>
      <c r="B7" s="129"/>
      <c r="C7" s="112"/>
      <c r="D7" s="112"/>
      <c r="E7" s="78"/>
      <c r="F7" s="78"/>
      <c r="G7" s="78"/>
      <c r="H7" s="78"/>
      <c r="I7" s="129"/>
      <c r="J7" s="333" t="s">
        <v>57</v>
      </c>
      <c r="K7" s="333" t="s">
        <v>3172</v>
      </c>
      <c r="L7" s="78"/>
      <c r="M7" s="78"/>
      <c r="N7" s="78"/>
      <c r="O7" s="78"/>
      <c r="P7" s="78"/>
      <c r="Q7" s="78"/>
      <c r="R7" s="78"/>
      <c r="S7" s="78"/>
      <c r="T7" s="78"/>
      <c r="U7" s="129"/>
      <c r="V7" s="78"/>
      <c r="W7" s="78"/>
    </row>
    <row r="8" ht="15" customHeight="1" spans="1:23">
      <c r="A8" s="326">
        <v>1</v>
      </c>
      <c r="B8" s="326">
        <v>2</v>
      </c>
      <c r="C8" s="326">
        <v>3</v>
      </c>
      <c r="D8" s="326">
        <v>4</v>
      </c>
      <c r="E8" s="326">
        <v>5</v>
      </c>
      <c r="F8" s="326">
        <v>6</v>
      </c>
      <c r="G8" s="326">
        <v>7</v>
      </c>
      <c r="H8" s="326">
        <v>8</v>
      </c>
      <c r="I8" s="326">
        <v>9</v>
      </c>
      <c r="J8" s="326">
        <v>10</v>
      </c>
      <c r="K8" s="326">
        <v>11</v>
      </c>
      <c r="L8" s="326">
        <v>12</v>
      </c>
      <c r="M8" s="326">
        <v>13</v>
      </c>
      <c r="N8" s="326">
        <v>14</v>
      </c>
      <c r="O8" s="326">
        <v>15</v>
      </c>
      <c r="P8" s="326">
        <v>16</v>
      </c>
      <c r="Q8" s="326">
        <v>17</v>
      </c>
      <c r="R8" s="326">
        <v>18</v>
      </c>
      <c r="S8" s="326">
        <v>19</v>
      </c>
      <c r="T8" s="326">
        <v>20</v>
      </c>
      <c r="U8" s="326">
        <v>21</v>
      </c>
      <c r="V8" s="326">
        <v>22</v>
      </c>
      <c r="W8" s="326">
        <v>23</v>
      </c>
    </row>
    <row r="9" ht="21.75" customHeight="1" spans="1:23">
      <c r="A9" s="327"/>
      <c r="B9" s="327"/>
      <c r="C9" s="328" t="s">
        <v>3173</v>
      </c>
      <c r="D9" s="327"/>
      <c r="E9" s="327"/>
      <c r="F9" s="327"/>
      <c r="G9" s="327"/>
      <c r="H9" s="327"/>
      <c r="I9" s="190">
        <v>5</v>
      </c>
      <c r="J9" s="190">
        <v>5</v>
      </c>
      <c r="K9" s="190">
        <v>5</v>
      </c>
      <c r="L9" s="190"/>
      <c r="M9" s="190"/>
      <c r="N9" s="113"/>
      <c r="O9" s="113"/>
      <c r="P9" s="334"/>
      <c r="Q9" s="190"/>
      <c r="R9" s="190"/>
      <c r="S9" s="190"/>
      <c r="T9" s="190"/>
      <c r="U9" s="113"/>
      <c r="V9" s="190"/>
      <c r="W9" s="190"/>
    </row>
    <row r="10" ht="21.75" customHeight="1" spans="1:23">
      <c r="A10" s="329" t="s">
        <v>3174</v>
      </c>
      <c r="B10" s="329" t="s">
        <v>3175</v>
      </c>
      <c r="C10" s="330" t="s">
        <v>3173</v>
      </c>
      <c r="D10" s="329" t="s">
        <v>3176</v>
      </c>
      <c r="E10" s="329" t="s">
        <v>287</v>
      </c>
      <c r="F10" s="329" t="s">
        <v>2912</v>
      </c>
      <c r="G10" s="329" t="s">
        <v>2821</v>
      </c>
      <c r="H10" s="329" t="s">
        <v>2822</v>
      </c>
      <c r="I10" s="190">
        <v>5</v>
      </c>
      <c r="J10" s="208">
        <v>5</v>
      </c>
      <c r="K10" s="208">
        <v>5</v>
      </c>
      <c r="L10" s="208"/>
      <c r="M10" s="208"/>
      <c r="N10" s="335"/>
      <c r="O10" s="335"/>
      <c r="P10" s="336"/>
      <c r="Q10" s="208"/>
      <c r="R10" s="208"/>
      <c r="S10" s="208"/>
      <c r="T10" s="208"/>
      <c r="U10" s="335"/>
      <c r="V10" s="208"/>
      <c r="W10" s="208"/>
    </row>
    <row r="11" ht="21.75" customHeight="1" spans="1:23">
      <c r="A11" s="85"/>
      <c r="B11" s="85"/>
      <c r="C11" s="328" t="s">
        <v>3177</v>
      </c>
      <c r="D11" s="85"/>
      <c r="E11" s="85"/>
      <c r="F11" s="85"/>
      <c r="G11" s="85"/>
      <c r="H11" s="85"/>
      <c r="I11" s="190">
        <v>200</v>
      </c>
      <c r="J11" s="190">
        <v>200</v>
      </c>
      <c r="K11" s="190">
        <v>200</v>
      </c>
      <c r="L11" s="190"/>
      <c r="M11" s="190"/>
      <c r="N11" s="113"/>
      <c r="O11" s="113"/>
      <c r="P11" s="85"/>
      <c r="Q11" s="190"/>
      <c r="R11" s="190"/>
      <c r="S11" s="190"/>
      <c r="T11" s="190"/>
      <c r="U11" s="113"/>
      <c r="V11" s="190"/>
      <c r="W11" s="190"/>
    </row>
    <row r="12" ht="21.75" customHeight="1" spans="1:23">
      <c r="A12" s="329" t="s">
        <v>3174</v>
      </c>
      <c r="B12" s="329" t="s">
        <v>3178</v>
      </c>
      <c r="C12" s="330" t="s">
        <v>3177</v>
      </c>
      <c r="D12" s="329" t="s">
        <v>3176</v>
      </c>
      <c r="E12" s="329" t="s">
        <v>287</v>
      </c>
      <c r="F12" s="329" t="s">
        <v>2912</v>
      </c>
      <c r="G12" s="329" t="s">
        <v>3179</v>
      </c>
      <c r="H12" s="329" t="s">
        <v>3180</v>
      </c>
      <c r="I12" s="190">
        <v>200</v>
      </c>
      <c r="J12" s="208">
        <v>200</v>
      </c>
      <c r="K12" s="208">
        <v>200</v>
      </c>
      <c r="L12" s="208"/>
      <c r="M12" s="208"/>
      <c r="N12" s="335"/>
      <c r="O12" s="335"/>
      <c r="P12" s="85"/>
      <c r="Q12" s="208"/>
      <c r="R12" s="208"/>
      <c r="S12" s="208"/>
      <c r="T12" s="208"/>
      <c r="U12" s="335"/>
      <c r="V12" s="208"/>
      <c r="W12" s="208"/>
    </row>
    <row r="13" ht="21.75" customHeight="1" spans="1:23">
      <c r="A13" s="85"/>
      <c r="B13" s="85"/>
      <c r="C13" s="328" t="s">
        <v>3181</v>
      </c>
      <c r="D13" s="85"/>
      <c r="E13" s="85"/>
      <c r="F13" s="85"/>
      <c r="G13" s="85"/>
      <c r="H13" s="85"/>
      <c r="I13" s="190">
        <v>50</v>
      </c>
      <c r="J13" s="190">
        <v>50</v>
      </c>
      <c r="K13" s="190">
        <v>50</v>
      </c>
      <c r="L13" s="190"/>
      <c r="M13" s="190"/>
      <c r="N13" s="113"/>
      <c r="O13" s="113"/>
      <c r="P13" s="85"/>
      <c r="Q13" s="190"/>
      <c r="R13" s="190"/>
      <c r="S13" s="190"/>
      <c r="T13" s="190"/>
      <c r="U13" s="113"/>
      <c r="V13" s="190"/>
      <c r="W13" s="190"/>
    </row>
    <row r="14" ht="21.75" customHeight="1" spans="1:23">
      <c r="A14" s="329" t="s">
        <v>3182</v>
      </c>
      <c r="B14" s="329" t="s">
        <v>3183</v>
      </c>
      <c r="C14" s="330" t="s">
        <v>3181</v>
      </c>
      <c r="D14" s="329" t="s">
        <v>3176</v>
      </c>
      <c r="E14" s="329" t="s">
        <v>287</v>
      </c>
      <c r="F14" s="329" t="s">
        <v>2912</v>
      </c>
      <c r="G14" s="329" t="s">
        <v>3184</v>
      </c>
      <c r="H14" s="329" t="s">
        <v>3185</v>
      </c>
      <c r="I14" s="190">
        <v>50</v>
      </c>
      <c r="J14" s="208">
        <v>50</v>
      </c>
      <c r="K14" s="208">
        <v>50</v>
      </c>
      <c r="L14" s="208"/>
      <c r="M14" s="208"/>
      <c r="N14" s="335"/>
      <c r="O14" s="335"/>
      <c r="P14" s="85"/>
      <c r="Q14" s="208"/>
      <c r="R14" s="208"/>
      <c r="S14" s="208"/>
      <c r="T14" s="208"/>
      <c r="U14" s="335"/>
      <c r="V14" s="208"/>
      <c r="W14" s="208"/>
    </row>
    <row r="15" ht="21.75" customHeight="1" spans="1:23">
      <c r="A15" s="85"/>
      <c r="B15" s="85"/>
      <c r="C15" s="328" t="s">
        <v>3186</v>
      </c>
      <c r="D15" s="85"/>
      <c r="E15" s="85"/>
      <c r="F15" s="85"/>
      <c r="G15" s="85"/>
      <c r="H15" s="85"/>
      <c r="I15" s="190">
        <v>100</v>
      </c>
      <c r="J15" s="190">
        <v>100</v>
      </c>
      <c r="K15" s="190">
        <v>100</v>
      </c>
      <c r="L15" s="190"/>
      <c r="M15" s="190"/>
      <c r="N15" s="113"/>
      <c r="O15" s="113"/>
      <c r="P15" s="85"/>
      <c r="Q15" s="190"/>
      <c r="R15" s="190"/>
      <c r="S15" s="190"/>
      <c r="T15" s="190"/>
      <c r="U15" s="113"/>
      <c r="V15" s="190"/>
      <c r="W15" s="190"/>
    </row>
    <row r="16" ht="21.75" customHeight="1" spans="1:23">
      <c r="A16" s="329" t="s">
        <v>3182</v>
      </c>
      <c r="B16" s="329" t="s">
        <v>3187</v>
      </c>
      <c r="C16" s="330" t="s">
        <v>3186</v>
      </c>
      <c r="D16" s="329" t="s">
        <v>3176</v>
      </c>
      <c r="E16" s="329" t="s">
        <v>287</v>
      </c>
      <c r="F16" s="329" t="s">
        <v>2912</v>
      </c>
      <c r="G16" s="329" t="s">
        <v>3188</v>
      </c>
      <c r="H16" s="329" t="s">
        <v>3189</v>
      </c>
      <c r="I16" s="190">
        <v>100</v>
      </c>
      <c r="J16" s="208">
        <v>100</v>
      </c>
      <c r="K16" s="208">
        <v>100</v>
      </c>
      <c r="L16" s="208"/>
      <c r="M16" s="208"/>
      <c r="N16" s="335"/>
      <c r="O16" s="335"/>
      <c r="P16" s="85"/>
      <c r="Q16" s="208"/>
      <c r="R16" s="208"/>
      <c r="S16" s="208"/>
      <c r="T16" s="208"/>
      <c r="U16" s="335"/>
      <c r="V16" s="208"/>
      <c r="W16" s="208"/>
    </row>
    <row r="17" ht="21.75" customHeight="1" spans="1:23">
      <c r="A17" s="85"/>
      <c r="B17" s="85"/>
      <c r="C17" s="328" t="s">
        <v>3190</v>
      </c>
      <c r="D17" s="85"/>
      <c r="E17" s="85"/>
      <c r="F17" s="85"/>
      <c r="G17" s="85"/>
      <c r="H17" s="85"/>
      <c r="I17" s="190">
        <v>350</v>
      </c>
      <c r="J17" s="190">
        <v>350</v>
      </c>
      <c r="K17" s="190">
        <v>350</v>
      </c>
      <c r="L17" s="190"/>
      <c r="M17" s="190"/>
      <c r="N17" s="113"/>
      <c r="O17" s="113"/>
      <c r="P17" s="85"/>
      <c r="Q17" s="190"/>
      <c r="R17" s="190"/>
      <c r="S17" s="190"/>
      <c r="T17" s="190"/>
      <c r="U17" s="113"/>
      <c r="V17" s="190"/>
      <c r="W17" s="190"/>
    </row>
    <row r="18" ht="21.75" customHeight="1" spans="1:23">
      <c r="A18" s="329" t="s">
        <v>3174</v>
      </c>
      <c r="B18" s="329" t="s">
        <v>3191</v>
      </c>
      <c r="C18" s="330" t="s">
        <v>3190</v>
      </c>
      <c r="D18" s="329" t="s">
        <v>3176</v>
      </c>
      <c r="E18" s="329" t="s">
        <v>287</v>
      </c>
      <c r="F18" s="329" t="s">
        <v>2912</v>
      </c>
      <c r="G18" s="329" t="s">
        <v>3192</v>
      </c>
      <c r="H18" s="329" t="s">
        <v>3193</v>
      </c>
      <c r="I18" s="190">
        <v>350</v>
      </c>
      <c r="J18" s="208">
        <v>350</v>
      </c>
      <c r="K18" s="208">
        <v>350</v>
      </c>
      <c r="L18" s="208"/>
      <c r="M18" s="208"/>
      <c r="N18" s="335"/>
      <c r="O18" s="335"/>
      <c r="P18" s="85"/>
      <c r="Q18" s="208"/>
      <c r="R18" s="208"/>
      <c r="S18" s="208"/>
      <c r="T18" s="208"/>
      <c r="U18" s="335"/>
      <c r="V18" s="208"/>
      <c r="W18" s="208"/>
    </row>
    <row r="19" ht="21.75" customHeight="1" spans="1:23">
      <c r="A19" s="85"/>
      <c r="B19" s="85"/>
      <c r="C19" s="328" t="s">
        <v>3194</v>
      </c>
      <c r="D19" s="85"/>
      <c r="E19" s="85"/>
      <c r="F19" s="85"/>
      <c r="G19" s="85"/>
      <c r="H19" s="85"/>
      <c r="I19" s="190">
        <v>3</v>
      </c>
      <c r="J19" s="190">
        <v>3</v>
      </c>
      <c r="K19" s="190">
        <v>3</v>
      </c>
      <c r="L19" s="190"/>
      <c r="M19" s="190"/>
      <c r="N19" s="113"/>
      <c r="O19" s="113"/>
      <c r="P19" s="85"/>
      <c r="Q19" s="190"/>
      <c r="R19" s="190"/>
      <c r="S19" s="190"/>
      <c r="T19" s="190"/>
      <c r="U19" s="113"/>
      <c r="V19" s="190"/>
      <c r="W19" s="190"/>
    </row>
    <row r="20" ht="21.75" customHeight="1" spans="1:23">
      <c r="A20" s="329" t="s">
        <v>3182</v>
      </c>
      <c r="B20" s="329" t="s">
        <v>3195</v>
      </c>
      <c r="C20" s="330" t="s">
        <v>3194</v>
      </c>
      <c r="D20" s="329" t="s">
        <v>3176</v>
      </c>
      <c r="E20" s="329" t="s">
        <v>287</v>
      </c>
      <c r="F20" s="329" t="s">
        <v>2912</v>
      </c>
      <c r="G20" s="329" t="s">
        <v>2821</v>
      </c>
      <c r="H20" s="329" t="s">
        <v>2822</v>
      </c>
      <c r="I20" s="190">
        <v>3</v>
      </c>
      <c r="J20" s="208">
        <v>3</v>
      </c>
      <c r="K20" s="208">
        <v>3</v>
      </c>
      <c r="L20" s="208"/>
      <c r="M20" s="208"/>
      <c r="N20" s="335"/>
      <c r="O20" s="335"/>
      <c r="P20" s="85"/>
      <c r="Q20" s="208"/>
      <c r="R20" s="208"/>
      <c r="S20" s="208"/>
      <c r="T20" s="208"/>
      <c r="U20" s="335"/>
      <c r="V20" s="208"/>
      <c r="W20" s="208"/>
    </row>
    <row r="21" ht="21.75" customHeight="1" spans="1:23">
      <c r="A21" s="85"/>
      <c r="B21" s="85"/>
      <c r="C21" s="328" t="s">
        <v>3196</v>
      </c>
      <c r="D21" s="85"/>
      <c r="E21" s="85"/>
      <c r="F21" s="85"/>
      <c r="G21" s="85"/>
      <c r="H21" s="85"/>
      <c r="I21" s="190">
        <v>10</v>
      </c>
      <c r="J21" s="190">
        <v>10</v>
      </c>
      <c r="K21" s="190">
        <v>10</v>
      </c>
      <c r="L21" s="190"/>
      <c r="M21" s="190"/>
      <c r="N21" s="113"/>
      <c r="O21" s="113"/>
      <c r="P21" s="85"/>
      <c r="Q21" s="190"/>
      <c r="R21" s="190"/>
      <c r="S21" s="190"/>
      <c r="T21" s="190"/>
      <c r="U21" s="113"/>
      <c r="V21" s="190"/>
      <c r="W21" s="190"/>
    </row>
    <row r="22" ht="21.75" customHeight="1" spans="1:23">
      <c r="A22" s="329" t="s">
        <v>3174</v>
      </c>
      <c r="B22" s="329" t="s">
        <v>3197</v>
      </c>
      <c r="C22" s="330" t="s">
        <v>3196</v>
      </c>
      <c r="D22" s="329" t="s">
        <v>3176</v>
      </c>
      <c r="E22" s="329" t="s">
        <v>287</v>
      </c>
      <c r="F22" s="329" t="s">
        <v>2912</v>
      </c>
      <c r="G22" s="329" t="s">
        <v>3198</v>
      </c>
      <c r="H22" s="329" t="s">
        <v>3199</v>
      </c>
      <c r="I22" s="190">
        <v>10</v>
      </c>
      <c r="J22" s="208">
        <v>10</v>
      </c>
      <c r="K22" s="208">
        <v>10</v>
      </c>
      <c r="L22" s="208"/>
      <c r="M22" s="208"/>
      <c r="N22" s="335"/>
      <c r="O22" s="335"/>
      <c r="P22" s="85"/>
      <c r="Q22" s="208"/>
      <c r="R22" s="208"/>
      <c r="S22" s="208"/>
      <c r="T22" s="208"/>
      <c r="U22" s="335"/>
      <c r="V22" s="208"/>
      <c r="W22" s="208"/>
    </row>
    <row r="23" ht="21.75" customHeight="1" spans="1:23">
      <c r="A23" s="85"/>
      <c r="B23" s="85"/>
      <c r="C23" s="328" t="s">
        <v>3200</v>
      </c>
      <c r="D23" s="85"/>
      <c r="E23" s="85"/>
      <c r="F23" s="85"/>
      <c r="G23" s="85"/>
      <c r="H23" s="85"/>
      <c r="I23" s="190">
        <v>25</v>
      </c>
      <c r="J23" s="190">
        <v>25</v>
      </c>
      <c r="K23" s="190">
        <v>25</v>
      </c>
      <c r="L23" s="190"/>
      <c r="M23" s="190"/>
      <c r="N23" s="113"/>
      <c r="O23" s="113"/>
      <c r="P23" s="85"/>
      <c r="Q23" s="190"/>
      <c r="R23" s="190"/>
      <c r="S23" s="190"/>
      <c r="T23" s="190"/>
      <c r="U23" s="113"/>
      <c r="V23" s="190"/>
      <c r="W23" s="190"/>
    </row>
    <row r="24" ht="21.75" customHeight="1" spans="1:23">
      <c r="A24" s="329" t="s">
        <v>3174</v>
      </c>
      <c r="B24" s="329" t="s">
        <v>3201</v>
      </c>
      <c r="C24" s="330" t="s">
        <v>3200</v>
      </c>
      <c r="D24" s="329" t="s">
        <v>3176</v>
      </c>
      <c r="E24" s="329" t="s">
        <v>287</v>
      </c>
      <c r="F24" s="329" t="s">
        <v>2912</v>
      </c>
      <c r="G24" s="329" t="s">
        <v>3202</v>
      </c>
      <c r="H24" s="329" t="s">
        <v>3203</v>
      </c>
      <c r="I24" s="190">
        <v>25</v>
      </c>
      <c r="J24" s="208">
        <v>25</v>
      </c>
      <c r="K24" s="208">
        <v>25</v>
      </c>
      <c r="L24" s="208"/>
      <c r="M24" s="208"/>
      <c r="N24" s="335"/>
      <c r="O24" s="335"/>
      <c r="P24" s="85"/>
      <c r="Q24" s="208"/>
      <c r="R24" s="208"/>
      <c r="S24" s="208"/>
      <c r="T24" s="208"/>
      <c r="U24" s="335"/>
      <c r="V24" s="208"/>
      <c r="W24" s="208"/>
    </row>
    <row r="25" ht="21.75" customHeight="1" spans="1:23">
      <c r="A25" s="85"/>
      <c r="B25" s="85"/>
      <c r="C25" s="328" t="s">
        <v>3204</v>
      </c>
      <c r="D25" s="85"/>
      <c r="E25" s="85"/>
      <c r="F25" s="85"/>
      <c r="G25" s="85"/>
      <c r="H25" s="85"/>
      <c r="I25" s="190">
        <v>1</v>
      </c>
      <c r="J25" s="190">
        <v>1</v>
      </c>
      <c r="K25" s="190">
        <v>1</v>
      </c>
      <c r="L25" s="190"/>
      <c r="M25" s="190"/>
      <c r="N25" s="113"/>
      <c r="O25" s="113"/>
      <c r="P25" s="85"/>
      <c r="Q25" s="190"/>
      <c r="R25" s="190"/>
      <c r="S25" s="190"/>
      <c r="T25" s="190"/>
      <c r="U25" s="113"/>
      <c r="V25" s="190"/>
      <c r="W25" s="190"/>
    </row>
    <row r="26" ht="21.75" customHeight="1" spans="1:23">
      <c r="A26" s="329" t="s">
        <v>3182</v>
      </c>
      <c r="B26" s="329" t="s">
        <v>3205</v>
      </c>
      <c r="C26" s="330" t="s">
        <v>3204</v>
      </c>
      <c r="D26" s="329" t="s">
        <v>3206</v>
      </c>
      <c r="E26" s="329" t="s">
        <v>2048</v>
      </c>
      <c r="F26" s="329" t="s">
        <v>2912</v>
      </c>
      <c r="G26" s="329" t="s">
        <v>2821</v>
      </c>
      <c r="H26" s="329" t="s">
        <v>2822</v>
      </c>
      <c r="I26" s="190">
        <v>1</v>
      </c>
      <c r="J26" s="208">
        <v>1</v>
      </c>
      <c r="K26" s="208">
        <v>1</v>
      </c>
      <c r="L26" s="208"/>
      <c r="M26" s="208"/>
      <c r="N26" s="335"/>
      <c r="O26" s="335"/>
      <c r="P26" s="85"/>
      <c r="Q26" s="208"/>
      <c r="R26" s="208"/>
      <c r="S26" s="208"/>
      <c r="T26" s="208"/>
      <c r="U26" s="335"/>
      <c r="V26" s="208"/>
      <c r="W26" s="208"/>
    </row>
    <row r="27" ht="21.75" customHeight="1" spans="1:23">
      <c r="A27" s="85"/>
      <c r="B27" s="85"/>
      <c r="C27" s="328" t="s">
        <v>3207</v>
      </c>
      <c r="D27" s="85"/>
      <c r="E27" s="85"/>
      <c r="F27" s="85"/>
      <c r="G27" s="85"/>
      <c r="H27" s="85"/>
      <c r="I27" s="190">
        <v>54.24</v>
      </c>
      <c r="J27" s="190">
        <v>54.24</v>
      </c>
      <c r="K27" s="190">
        <v>54.24</v>
      </c>
      <c r="L27" s="190"/>
      <c r="M27" s="190"/>
      <c r="N27" s="113"/>
      <c r="O27" s="113"/>
      <c r="P27" s="85"/>
      <c r="Q27" s="190"/>
      <c r="R27" s="190"/>
      <c r="S27" s="190"/>
      <c r="T27" s="190"/>
      <c r="U27" s="113"/>
      <c r="V27" s="190"/>
      <c r="W27" s="190"/>
    </row>
    <row r="28" ht="21.75" customHeight="1" spans="1:23">
      <c r="A28" s="329" t="s">
        <v>3174</v>
      </c>
      <c r="B28" s="329" t="s">
        <v>3208</v>
      </c>
      <c r="C28" s="330" t="s">
        <v>3207</v>
      </c>
      <c r="D28" s="329" t="s">
        <v>3209</v>
      </c>
      <c r="E28" s="329" t="s">
        <v>692</v>
      </c>
      <c r="F28" s="329" t="s">
        <v>2851</v>
      </c>
      <c r="G28" s="329" t="s">
        <v>3192</v>
      </c>
      <c r="H28" s="329" t="s">
        <v>3193</v>
      </c>
      <c r="I28" s="190">
        <v>54.24</v>
      </c>
      <c r="J28" s="208">
        <v>54.24</v>
      </c>
      <c r="K28" s="208">
        <v>54.24</v>
      </c>
      <c r="L28" s="208"/>
      <c r="M28" s="208"/>
      <c r="N28" s="335"/>
      <c r="O28" s="335"/>
      <c r="P28" s="85"/>
      <c r="Q28" s="208"/>
      <c r="R28" s="208"/>
      <c r="S28" s="208"/>
      <c r="T28" s="208"/>
      <c r="U28" s="335"/>
      <c r="V28" s="208"/>
      <c r="W28" s="208"/>
    </row>
    <row r="29" ht="21.75" customHeight="1" spans="1:23">
      <c r="A29" s="85"/>
      <c r="B29" s="85"/>
      <c r="C29" s="328" t="s">
        <v>3210</v>
      </c>
      <c r="D29" s="85"/>
      <c r="E29" s="85"/>
      <c r="F29" s="85"/>
      <c r="G29" s="85"/>
      <c r="H29" s="85"/>
      <c r="I29" s="190">
        <v>185.46</v>
      </c>
      <c r="J29" s="190">
        <v>185.46</v>
      </c>
      <c r="K29" s="190">
        <v>185.46</v>
      </c>
      <c r="L29" s="190"/>
      <c r="M29" s="190"/>
      <c r="N29" s="113"/>
      <c r="O29" s="113"/>
      <c r="P29" s="85"/>
      <c r="Q29" s="190"/>
      <c r="R29" s="190"/>
      <c r="S29" s="190"/>
      <c r="T29" s="190"/>
      <c r="U29" s="113"/>
      <c r="V29" s="190"/>
      <c r="W29" s="190"/>
    </row>
    <row r="30" ht="21.75" customHeight="1" spans="1:23">
      <c r="A30" s="329" t="s">
        <v>3174</v>
      </c>
      <c r="B30" s="329" t="s">
        <v>3211</v>
      </c>
      <c r="C30" s="330" t="s">
        <v>3210</v>
      </c>
      <c r="D30" s="329" t="s">
        <v>3209</v>
      </c>
      <c r="E30" s="329" t="s">
        <v>682</v>
      </c>
      <c r="F30" s="329" t="s">
        <v>3212</v>
      </c>
      <c r="G30" s="329" t="s">
        <v>3192</v>
      </c>
      <c r="H30" s="329" t="s">
        <v>3193</v>
      </c>
      <c r="I30" s="190">
        <v>185.46</v>
      </c>
      <c r="J30" s="208">
        <v>185.46</v>
      </c>
      <c r="K30" s="208">
        <v>185.46</v>
      </c>
      <c r="L30" s="208"/>
      <c r="M30" s="208"/>
      <c r="N30" s="335"/>
      <c r="O30" s="335"/>
      <c r="P30" s="85"/>
      <c r="Q30" s="208"/>
      <c r="R30" s="208"/>
      <c r="S30" s="208"/>
      <c r="T30" s="208"/>
      <c r="U30" s="335"/>
      <c r="V30" s="208"/>
      <c r="W30" s="208"/>
    </row>
    <row r="31" ht="21.75" customHeight="1" spans="1:23">
      <c r="A31" s="85"/>
      <c r="B31" s="85"/>
      <c r="C31" s="328" t="s">
        <v>3213</v>
      </c>
      <c r="D31" s="85"/>
      <c r="E31" s="85"/>
      <c r="F31" s="85"/>
      <c r="G31" s="85"/>
      <c r="H31" s="85"/>
      <c r="I31" s="190">
        <v>99</v>
      </c>
      <c r="J31" s="190">
        <v>99</v>
      </c>
      <c r="K31" s="190">
        <v>99</v>
      </c>
      <c r="L31" s="190"/>
      <c r="M31" s="190"/>
      <c r="N31" s="113"/>
      <c r="O31" s="113"/>
      <c r="P31" s="85"/>
      <c r="Q31" s="190"/>
      <c r="R31" s="190"/>
      <c r="S31" s="190"/>
      <c r="T31" s="190"/>
      <c r="U31" s="113"/>
      <c r="V31" s="190"/>
      <c r="W31" s="190"/>
    </row>
    <row r="32" ht="21.75" customHeight="1" spans="1:23">
      <c r="A32" s="329" t="s">
        <v>3174</v>
      </c>
      <c r="B32" s="329" t="s">
        <v>3214</v>
      </c>
      <c r="C32" s="330" t="s">
        <v>3213</v>
      </c>
      <c r="D32" s="329" t="s">
        <v>3209</v>
      </c>
      <c r="E32" s="329" t="s">
        <v>692</v>
      </c>
      <c r="F32" s="329" t="s">
        <v>2851</v>
      </c>
      <c r="G32" s="329" t="s">
        <v>3215</v>
      </c>
      <c r="H32" s="329" t="s">
        <v>3216</v>
      </c>
      <c r="I32" s="190">
        <v>99</v>
      </c>
      <c r="J32" s="208">
        <v>99</v>
      </c>
      <c r="K32" s="208">
        <v>99</v>
      </c>
      <c r="L32" s="208"/>
      <c r="M32" s="208"/>
      <c r="N32" s="335"/>
      <c r="O32" s="335"/>
      <c r="P32" s="85"/>
      <c r="Q32" s="208"/>
      <c r="R32" s="208"/>
      <c r="S32" s="208"/>
      <c r="T32" s="208"/>
      <c r="U32" s="335"/>
      <c r="V32" s="208"/>
      <c r="W32" s="208"/>
    </row>
    <row r="33" ht="21.75" customHeight="1" spans="1:23">
      <c r="A33" s="85"/>
      <c r="B33" s="85"/>
      <c r="C33" s="328" t="s">
        <v>3217</v>
      </c>
      <c r="D33" s="85"/>
      <c r="E33" s="85"/>
      <c r="F33" s="85"/>
      <c r="G33" s="85"/>
      <c r="H33" s="85"/>
      <c r="I33" s="190">
        <v>143.04</v>
      </c>
      <c r="J33" s="190">
        <v>143.04</v>
      </c>
      <c r="K33" s="190">
        <v>143.04</v>
      </c>
      <c r="L33" s="190"/>
      <c r="M33" s="190"/>
      <c r="N33" s="113"/>
      <c r="O33" s="113"/>
      <c r="P33" s="85"/>
      <c r="Q33" s="190"/>
      <c r="R33" s="190"/>
      <c r="S33" s="190"/>
      <c r="T33" s="190"/>
      <c r="U33" s="113"/>
      <c r="V33" s="190"/>
      <c r="W33" s="190"/>
    </row>
    <row r="34" ht="21.75" customHeight="1" spans="1:23">
      <c r="A34" s="329" t="s">
        <v>3174</v>
      </c>
      <c r="B34" s="329" t="s">
        <v>3218</v>
      </c>
      <c r="C34" s="330" t="s">
        <v>3217</v>
      </c>
      <c r="D34" s="329" t="s">
        <v>3209</v>
      </c>
      <c r="E34" s="329" t="s">
        <v>692</v>
      </c>
      <c r="F34" s="329" t="s">
        <v>2851</v>
      </c>
      <c r="G34" s="329" t="s">
        <v>3192</v>
      </c>
      <c r="H34" s="329" t="s">
        <v>3193</v>
      </c>
      <c r="I34" s="190">
        <v>183.04</v>
      </c>
      <c r="J34" s="208">
        <v>143.04</v>
      </c>
      <c r="K34" s="208">
        <v>143.04</v>
      </c>
      <c r="L34" s="208"/>
      <c r="M34" s="208"/>
      <c r="N34" s="335">
        <v>40</v>
      </c>
      <c r="O34" s="335"/>
      <c r="P34" s="85"/>
      <c r="Q34" s="208"/>
      <c r="R34" s="208"/>
      <c r="S34" s="208"/>
      <c r="T34" s="208"/>
      <c r="U34" s="335"/>
      <c r="V34" s="208"/>
      <c r="W34" s="208"/>
    </row>
    <row r="35" ht="21.75" customHeight="1" spans="1:23">
      <c r="A35" s="85"/>
      <c r="B35" s="85"/>
      <c r="C35" s="328" t="s">
        <v>3219</v>
      </c>
      <c r="D35" s="85"/>
      <c r="E35" s="85"/>
      <c r="F35" s="85"/>
      <c r="G35" s="85"/>
      <c r="H35" s="85"/>
      <c r="I35" s="190">
        <v>73.5</v>
      </c>
      <c r="J35" s="190">
        <v>73.5</v>
      </c>
      <c r="K35" s="190">
        <v>73.5</v>
      </c>
      <c r="L35" s="190"/>
      <c r="M35" s="190"/>
      <c r="N35" s="113"/>
      <c r="O35" s="113"/>
      <c r="P35" s="85"/>
      <c r="Q35" s="190"/>
      <c r="R35" s="190"/>
      <c r="S35" s="190"/>
      <c r="T35" s="190"/>
      <c r="U35" s="113"/>
      <c r="V35" s="190"/>
      <c r="W35" s="190"/>
    </row>
    <row r="36" ht="21.75" customHeight="1" spans="1:23">
      <c r="A36" s="329" t="s">
        <v>3174</v>
      </c>
      <c r="B36" s="329" t="s">
        <v>3220</v>
      </c>
      <c r="C36" s="330" t="s">
        <v>3219</v>
      </c>
      <c r="D36" s="329" t="s">
        <v>3209</v>
      </c>
      <c r="E36" s="329" t="s">
        <v>685</v>
      </c>
      <c r="F36" s="329" t="s">
        <v>2921</v>
      </c>
      <c r="G36" s="329" t="s">
        <v>2821</v>
      </c>
      <c r="H36" s="329" t="s">
        <v>2822</v>
      </c>
      <c r="I36" s="190">
        <v>73.5</v>
      </c>
      <c r="J36" s="208">
        <v>73.5</v>
      </c>
      <c r="K36" s="208">
        <v>73.5</v>
      </c>
      <c r="L36" s="208"/>
      <c r="M36" s="208"/>
      <c r="N36" s="335"/>
      <c r="O36" s="335"/>
      <c r="P36" s="85"/>
      <c r="Q36" s="208"/>
      <c r="R36" s="208"/>
      <c r="S36" s="208"/>
      <c r="T36" s="208"/>
      <c r="U36" s="335"/>
      <c r="V36" s="208"/>
      <c r="W36" s="208"/>
    </row>
    <row r="37" ht="21.75" customHeight="1" spans="1:23">
      <c r="A37" s="85"/>
      <c r="B37" s="85"/>
      <c r="C37" s="328" t="s">
        <v>3221</v>
      </c>
      <c r="D37" s="85"/>
      <c r="E37" s="85"/>
      <c r="F37" s="85"/>
      <c r="G37" s="85"/>
      <c r="H37" s="85"/>
      <c r="I37" s="190">
        <v>25.2</v>
      </c>
      <c r="J37" s="190">
        <v>25.2</v>
      </c>
      <c r="K37" s="190">
        <v>25.2</v>
      </c>
      <c r="L37" s="190"/>
      <c r="M37" s="190"/>
      <c r="N37" s="113"/>
      <c r="O37" s="113"/>
      <c r="P37" s="85"/>
      <c r="Q37" s="190"/>
      <c r="R37" s="190"/>
      <c r="S37" s="190"/>
      <c r="T37" s="190"/>
      <c r="U37" s="113"/>
      <c r="V37" s="190"/>
      <c r="W37" s="190"/>
    </row>
    <row r="38" ht="21.75" customHeight="1" spans="1:23">
      <c r="A38" s="329" t="s">
        <v>3174</v>
      </c>
      <c r="B38" s="329" t="s">
        <v>3222</v>
      </c>
      <c r="C38" s="330" t="s">
        <v>3221</v>
      </c>
      <c r="D38" s="329" t="s">
        <v>3209</v>
      </c>
      <c r="E38" s="329" t="s">
        <v>692</v>
      </c>
      <c r="F38" s="329" t="s">
        <v>2851</v>
      </c>
      <c r="G38" s="329" t="s">
        <v>3223</v>
      </c>
      <c r="H38" s="329" t="s">
        <v>3224</v>
      </c>
      <c r="I38" s="190">
        <v>25.2</v>
      </c>
      <c r="J38" s="208">
        <v>25.2</v>
      </c>
      <c r="K38" s="208">
        <v>25.2</v>
      </c>
      <c r="L38" s="208"/>
      <c r="M38" s="208"/>
      <c r="N38" s="335"/>
      <c r="O38" s="335"/>
      <c r="P38" s="85"/>
      <c r="Q38" s="208"/>
      <c r="R38" s="208"/>
      <c r="S38" s="208"/>
      <c r="T38" s="208"/>
      <c r="U38" s="335"/>
      <c r="V38" s="208"/>
      <c r="W38" s="208"/>
    </row>
    <row r="39" ht="21.75" customHeight="1" spans="1:23">
      <c r="A39" s="85"/>
      <c r="B39" s="85"/>
      <c r="C39" s="328" t="s">
        <v>3225</v>
      </c>
      <c r="D39" s="85"/>
      <c r="E39" s="85"/>
      <c r="F39" s="85"/>
      <c r="G39" s="85"/>
      <c r="H39" s="85"/>
      <c r="I39" s="190">
        <v>200</v>
      </c>
      <c r="J39" s="190">
        <v>200</v>
      </c>
      <c r="K39" s="190">
        <v>200</v>
      </c>
      <c r="L39" s="190"/>
      <c r="M39" s="190"/>
      <c r="N39" s="113"/>
      <c r="O39" s="113"/>
      <c r="P39" s="85"/>
      <c r="Q39" s="190"/>
      <c r="R39" s="190"/>
      <c r="S39" s="190"/>
      <c r="T39" s="190"/>
      <c r="U39" s="113"/>
      <c r="V39" s="190"/>
      <c r="W39" s="190"/>
    </row>
    <row r="40" ht="21.75" customHeight="1" spans="1:23">
      <c r="A40" s="329" t="s">
        <v>3174</v>
      </c>
      <c r="B40" s="329" t="s">
        <v>3226</v>
      </c>
      <c r="C40" s="330" t="s">
        <v>3225</v>
      </c>
      <c r="D40" s="329" t="s">
        <v>3209</v>
      </c>
      <c r="E40" s="329" t="s">
        <v>683</v>
      </c>
      <c r="F40" s="329" t="s">
        <v>3227</v>
      </c>
      <c r="G40" s="329" t="s">
        <v>2821</v>
      </c>
      <c r="H40" s="329" t="s">
        <v>2822</v>
      </c>
      <c r="I40" s="190">
        <v>200</v>
      </c>
      <c r="J40" s="208">
        <v>200</v>
      </c>
      <c r="K40" s="208">
        <v>200</v>
      </c>
      <c r="L40" s="208"/>
      <c r="M40" s="208"/>
      <c r="N40" s="335"/>
      <c r="O40" s="335"/>
      <c r="P40" s="85"/>
      <c r="Q40" s="208"/>
      <c r="R40" s="208"/>
      <c r="S40" s="208"/>
      <c r="T40" s="208"/>
      <c r="U40" s="335"/>
      <c r="V40" s="208"/>
      <c r="W40" s="208"/>
    </row>
    <row r="41" ht="21.75" customHeight="1" spans="1:23">
      <c r="A41" s="85"/>
      <c r="B41" s="85"/>
      <c r="C41" s="328" t="s">
        <v>3228</v>
      </c>
      <c r="D41" s="85"/>
      <c r="E41" s="85"/>
      <c r="F41" s="85"/>
      <c r="G41" s="85"/>
      <c r="H41" s="85"/>
      <c r="I41" s="190">
        <v>20</v>
      </c>
      <c r="J41" s="190">
        <v>20</v>
      </c>
      <c r="K41" s="190">
        <v>20</v>
      </c>
      <c r="L41" s="190"/>
      <c r="M41" s="190"/>
      <c r="N41" s="113"/>
      <c r="O41" s="113"/>
      <c r="P41" s="85"/>
      <c r="Q41" s="190"/>
      <c r="R41" s="190"/>
      <c r="S41" s="190"/>
      <c r="T41" s="190"/>
      <c r="U41" s="113"/>
      <c r="V41" s="190"/>
      <c r="W41" s="190"/>
    </row>
    <row r="42" ht="21.75" customHeight="1" spans="1:23">
      <c r="A42" s="329" t="s">
        <v>3182</v>
      </c>
      <c r="B42" s="329" t="s">
        <v>3229</v>
      </c>
      <c r="C42" s="330" t="s">
        <v>3228</v>
      </c>
      <c r="D42" s="329" t="s">
        <v>3230</v>
      </c>
      <c r="E42" s="329" t="s">
        <v>349</v>
      </c>
      <c r="F42" s="329" t="s">
        <v>3212</v>
      </c>
      <c r="G42" s="329" t="s">
        <v>3179</v>
      </c>
      <c r="H42" s="329" t="s">
        <v>3180</v>
      </c>
      <c r="I42" s="190">
        <v>20</v>
      </c>
      <c r="J42" s="208">
        <v>20</v>
      </c>
      <c r="K42" s="208">
        <v>20</v>
      </c>
      <c r="L42" s="208"/>
      <c r="M42" s="208"/>
      <c r="N42" s="335"/>
      <c r="O42" s="335"/>
      <c r="P42" s="85"/>
      <c r="Q42" s="208"/>
      <c r="R42" s="208"/>
      <c r="S42" s="208"/>
      <c r="T42" s="208"/>
      <c r="U42" s="335"/>
      <c r="V42" s="208"/>
      <c r="W42" s="208"/>
    </row>
    <row r="43" ht="21.75" customHeight="1" spans="1:23">
      <c r="A43" s="85"/>
      <c r="B43" s="85"/>
      <c r="C43" s="328" t="s">
        <v>3231</v>
      </c>
      <c r="D43" s="85"/>
      <c r="E43" s="85"/>
      <c r="F43" s="85"/>
      <c r="G43" s="85"/>
      <c r="H43" s="85"/>
      <c r="I43" s="190">
        <v>10</v>
      </c>
      <c r="J43" s="190">
        <v>10</v>
      </c>
      <c r="K43" s="190">
        <v>10</v>
      </c>
      <c r="L43" s="190"/>
      <c r="M43" s="190"/>
      <c r="N43" s="113"/>
      <c r="O43" s="113"/>
      <c r="P43" s="85"/>
      <c r="Q43" s="190"/>
      <c r="R43" s="190"/>
      <c r="S43" s="190"/>
      <c r="T43" s="190"/>
      <c r="U43" s="113"/>
      <c r="V43" s="190"/>
      <c r="W43" s="190"/>
    </row>
    <row r="44" ht="21.75" customHeight="1" spans="1:23">
      <c r="A44" s="329" t="s">
        <v>3182</v>
      </c>
      <c r="B44" s="329" t="s">
        <v>3232</v>
      </c>
      <c r="C44" s="330" t="s">
        <v>3231</v>
      </c>
      <c r="D44" s="329" t="s">
        <v>3230</v>
      </c>
      <c r="E44" s="329" t="s">
        <v>354</v>
      </c>
      <c r="F44" s="329" t="s">
        <v>2965</v>
      </c>
      <c r="G44" s="329" t="s">
        <v>3179</v>
      </c>
      <c r="H44" s="329" t="s">
        <v>3180</v>
      </c>
      <c r="I44" s="190">
        <v>10</v>
      </c>
      <c r="J44" s="208">
        <v>10</v>
      </c>
      <c r="K44" s="208">
        <v>10</v>
      </c>
      <c r="L44" s="208"/>
      <c r="M44" s="208"/>
      <c r="N44" s="335"/>
      <c r="O44" s="335"/>
      <c r="P44" s="85"/>
      <c r="Q44" s="208"/>
      <c r="R44" s="208"/>
      <c r="S44" s="208"/>
      <c r="T44" s="208"/>
      <c r="U44" s="335"/>
      <c r="V44" s="208"/>
      <c r="W44" s="208"/>
    </row>
    <row r="45" ht="21.75" customHeight="1" spans="1:23">
      <c r="A45" s="85"/>
      <c r="B45" s="85"/>
      <c r="C45" s="328" t="s">
        <v>3233</v>
      </c>
      <c r="D45" s="85"/>
      <c r="E45" s="85"/>
      <c r="F45" s="85"/>
      <c r="G45" s="85"/>
      <c r="H45" s="85"/>
      <c r="I45" s="190">
        <v>33</v>
      </c>
      <c r="J45" s="190">
        <v>33</v>
      </c>
      <c r="K45" s="190">
        <v>33</v>
      </c>
      <c r="L45" s="190"/>
      <c r="M45" s="190"/>
      <c r="N45" s="113"/>
      <c r="O45" s="113"/>
      <c r="P45" s="85"/>
      <c r="Q45" s="190"/>
      <c r="R45" s="190"/>
      <c r="S45" s="190"/>
      <c r="T45" s="190"/>
      <c r="U45" s="113"/>
      <c r="V45" s="190"/>
      <c r="W45" s="190"/>
    </row>
    <row r="46" ht="21.75" customHeight="1" spans="1:23">
      <c r="A46" s="329" t="s">
        <v>3182</v>
      </c>
      <c r="B46" s="329" t="s">
        <v>3234</v>
      </c>
      <c r="C46" s="330" t="s">
        <v>3233</v>
      </c>
      <c r="D46" s="329" t="s">
        <v>3230</v>
      </c>
      <c r="E46" s="329" t="s">
        <v>354</v>
      </c>
      <c r="F46" s="329" t="s">
        <v>2965</v>
      </c>
      <c r="G46" s="329" t="s">
        <v>3179</v>
      </c>
      <c r="H46" s="329" t="s">
        <v>3180</v>
      </c>
      <c r="I46" s="190">
        <v>103</v>
      </c>
      <c r="J46" s="208">
        <v>33</v>
      </c>
      <c r="K46" s="208">
        <v>33</v>
      </c>
      <c r="L46" s="208"/>
      <c r="M46" s="208"/>
      <c r="N46" s="335">
        <v>70</v>
      </c>
      <c r="O46" s="335"/>
      <c r="P46" s="85"/>
      <c r="Q46" s="208"/>
      <c r="R46" s="208"/>
      <c r="S46" s="208"/>
      <c r="T46" s="208"/>
      <c r="U46" s="335"/>
      <c r="V46" s="208"/>
      <c r="W46" s="208"/>
    </row>
    <row r="47" ht="21.75" customHeight="1" spans="1:23">
      <c r="A47" s="85"/>
      <c r="B47" s="85"/>
      <c r="C47" s="328" t="s">
        <v>3235</v>
      </c>
      <c r="D47" s="85"/>
      <c r="E47" s="85"/>
      <c r="F47" s="85"/>
      <c r="G47" s="85"/>
      <c r="H47" s="85"/>
      <c r="I47" s="190">
        <v>28</v>
      </c>
      <c r="J47" s="190">
        <v>28</v>
      </c>
      <c r="K47" s="190">
        <v>28</v>
      </c>
      <c r="L47" s="190"/>
      <c r="M47" s="190"/>
      <c r="N47" s="113"/>
      <c r="O47" s="113"/>
      <c r="P47" s="85"/>
      <c r="Q47" s="190"/>
      <c r="R47" s="190"/>
      <c r="S47" s="190"/>
      <c r="T47" s="190"/>
      <c r="U47" s="113"/>
      <c r="V47" s="190"/>
      <c r="W47" s="190"/>
    </row>
    <row r="48" ht="21.75" customHeight="1" spans="1:23">
      <c r="A48" s="329" t="s">
        <v>3174</v>
      </c>
      <c r="B48" s="329" t="s">
        <v>3236</v>
      </c>
      <c r="C48" s="330" t="s">
        <v>3235</v>
      </c>
      <c r="D48" s="329" t="s">
        <v>3230</v>
      </c>
      <c r="E48" s="329" t="s">
        <v>341</v>
      </c>
      <c r="F48" s="329" t="s">
        <v>2912</v>
      </c>
      <c r="G48" s="329" t="s">
        <v>2821</v>
      </c>
      <c r="H48" s="329" t="s">
        <v>2822</v>
      </c>
      <c r="I48" s="190">
        <v>28</v>
      </c>
      <c r="J48" s="208">
        <v>28</v>
      </c>
      <c r="K48" s="208">
        <v>28</v>
      </c>
      <c r="L48" s="208"/>
      <c r="M48" s="208"/>
      <c r="N48" s="335"/>
      <c r="O48" s="335"/>
      <c r="P48" s="85"/>
      <c r="Q48" s="208"/>
      <c r="R48" s="208"/>
      <c r="S48" s="208"/>
      <c r="T48" s="208"/>
      <c r="U48" s="335"/>
      <c r="V48" s="208"/>
      <c r="W48" s="208"/>
    </row>
    <row r="49" ht="21.75" customHeight="1" spans="1:23">
      <c r="A49" s="85"/>
      <c r="B49" s="85"/>
      <c r="C49" s="328" t="s">
        <v>3237</v>
      </c>
      <c r="D49" s="85"/>
      <c r="E49" s="85"/>
      <c r="F49" s="85"/>
      <c r="G49" s="85"/>
      <c r="H49" s="85"/>
      <c r="I49" s="190">
        <v>10</v>
      </c>
      <c r="J49" s="190">
        <v>10</v>
      </c>
      <c r="K49" s="190">
        <v>10</v>
      </c>
      <c r="L49" s="190"/>
      <c r="M49" s="190"/>
      <c r="N49" s="113"/>
      <c r="O49" s="113"/>
      <c r="P49" s="85"/>
      <c r="Q49" s="190"/>
      <c r="R49" s="190"/>
      <c r="S49" s="190"/>
      <c r="T49" s="190"/>
      <c r="U49" s="113"/>
      <c r="V49" s="190"/>
      <c r="W49" s="190"/>
    </row>
    <row r="50" ht="21.75" customHeight="1" spans="1:23">
      <c r="A50" s="329" t="s">
        <v>3182</v>
      </c>
      <c r="B50" s="329" t="s">
        <v>3238</v>
      </c>
      <c r="C50" s="330" t="s">
        <v>3237</v>
      </c>
      <c r="D50" s="329" t="s">
        <v>3230</v>
      </c>
      <c r="E50" s="329" t="s">
        <v>341</v>
      </c>
      <c r="F50" s="329" t="s">
        <v>2912</v>
      </c>
      <c r="G50" s="329" t="s">
        <v>2821</v>
      </c>
      <c r="H50" s="329" t="s">
        <v>2822</v>
      </c>
      <c r="I50" s="190">
        <v>10</v>
      </c>
      <c r="J50" s="208">
        <v>10</v>
      </c>
      <c r="K50" s="208">
        <v>10</v>
      </c>
      <c r="L50" s="208"/>
      <c r="M50" s="208"/>
      <c r="N50" s="335"/>
      <c r="O50" s="335"/>
      <c r="P50" s="85"/>
      <c r="Q50" s="208"/>
      <c r="R50" s="208"/>
      <c r="S50" s="208"/>
      <c r="T50" s="208"/>
      <c r="U50" s="335"/>
      <c r="V50" s="208"/>
      <c r="W50" s="208"/>
    </row>
    <row r="51" ht="21.75" customHeight="1" spans="1:23">
      <c r="A51" s="85"/>
      <c r="B51" s="85"/>
      <c r="C51" s="328" t="s">
        <v>3239</v>
      </c>
      <c r="D51" s="85"/>
      <c r="E51" s="85"/>
      <c r="F51" s="85"/>
      <c r="G51" s="85"/>
      <c r="H51" s="85"/>
      <c r="I51" s="190">
        <v>20</v>
      </c>
      <c r="J51" s="190">
        <v>20</v>
      </c>
      <c r="K51" s="190">
        <v>20</v>
      </c>
      <c r="L51" s="190"/>
      <c r="M51" s="190"/>
      <c r="N51" s="113"/>
      <c r="O51" s="113"/>
      <c r="P51" s="85"/>
      <c r="Q51" s="190"/>
      <c r="R51" s="190"/>
      <c r="S51" s="190"/>
      <c r="T51" s="190"/>
      <c r="U51" s="113"/>
      <c r="V51" s="190"/>
      <c r="W51" s="190"/>
    </row>
    <row r="52" ht="21.75" customHeight="1" spans="1:23">
      <c r="A52" s="329" t="s">
        <v>3182</v>
      </c>
      <c r="B52" s="329" t="s">
        <v>3240</v>
      </c>
      <c r="C52" s="330" t="s">
        <v>3239</v>
      </c>
      <c r="D52" s="329" t="s">
        <v>3230</v>
      </c>
      <c r="E52" s="329" t="s">
        <v>354</v>
      </c>
      <c r="F52" s="329" t="s">
        <v>2965</v>
      </c>
      <c r="G52" s="329" t="s">
        <v>2821</v>
      </c>
      <c r="H52" s="329" t="s">
        <v>2822</v>
      </c>
      <c r="I52" s="190">
        <v>20</v>
      </c>
      <c r="J52" s="208">
        <v>20</v>
      </c>
      <c r="K52" s="208">
        <v>20</v>
      </c>
      <c r="L52" s="208"/>
      <c r="M52" s="208"/>
      <c r="N52" s="335"/>
      <c r="O52" s="335"/>
      <c r="P52" s="85"/>
      <c r="Q52" s="208"/>
      <c r="R52" s="208"/>
      <c r="S52" s="208"/>
      <c r="T52" s="208"/>
      <c r="U52" s="335"/>
      <c r="V52" s="208"/>
      <c r="W52" s="208"/>
    </row>
    <row r="53" ht="21.75" customHeight="1" spans="1:23">
      <c r="A53" s="85"/>
      <c r="B53" s="85"/>
      <c r="C53" s="328" t="s">
        <v>3241</v>
      </c>
      <c r="D53" s="85"/>
      <c r="E53" s="85"/>
      <c r="F53" s="85"/>
      <c r="G53" s="85"/>
      <c r="H53" s="85"/>
      <c r="I53" s="190">
        <v>8</v>
      </c>
      <c r="J53" s="190">
        <v>8</v>
      </c>
      <c r="K53" s="190">
        <v>8</v>
      </c>
      <c r="L53" s="190"/>
      <c r="M53" s="190"/>
      <c r="N53" s="113"/>
      <c r="O53" s="113"/>
      <c r="P53" s="85"/>
      <c r="Q53" s="190"/>
      <c r="R53" s="190"/>
      <c r="S53" s="190"/>
      <c r="T53" s="190"/>
      <c r="U53" s="113"/>
      <c r="V53" s="190"/>
      <c r="W53" s="190"/>
    </row>
    <row r="54" ht="21.75" customHeight="1" spans="1:23">
      <c r="A54" s="329" t="s">
        <v>3182</v>
      </c>
      <c r="B54" s="329" t="s">
        <v>3242</v>
      </c>
      <c r="C54" s="330" t="s">
        <v>3241</v>
      </c>
      <c r="D54" s="329" t="s">
        <v>3230</v>
      </c>
      <c r="E54" s="329" t="s">
        <v>349</v>
      </c>
      <c r="F54" s="329" t="s">
        <v>3212</v>
      </c>
      <c r="G54" s="329" t="s">
        <v>3179</v>
      </c>
      <c r="H54" s="329" t="s">
        <v>3180</v>
      </c>
      <c r="I54" s="190">
        <v>8</v>
      </c>
      <c r="J54" s="208">
        <v>8</v>
      </c>
      <c r="K54" s="208">
        <v>8</v>
      </c>
      <c r="L54" s="208"/>
      <c r="M54" s="208"/>
      <c r="N54" s="335"/>
      <c r="O54" s="335"/>
      <c r="P54" s="85"/>
      <c r="Q54" s="208"/>
      <c r="R54" s="208"/>
      <c r="S54" s="208"/>
      <c r="T54" s="208"/>
      <c r="U54" s="335"/>
      <c r="V54" s="208"/>
      <c r="W54" s="208"/>
    </row>
    <row r="55" ht="21.75" customHeight="1" spans="1:23">
      <c r="A55" s="85"/>
      <c r="B55" s="85"/>
      <c r="C55" s="328" t="s">
        <v>3243</v>
      </c>
      <c r="D55" s="85"/>
      <c r="E55" s="85"/>
      <c r="F55" s="85"/>
      <c r="G55" s="85"/>
      <c r="H55" s="85"/>
      <c r="I55" s="190">
        <v>7</v>
      </c>
      <c r="J55" s="190"/>
      <c r="K55" s="190"/>
      <c r="L55" s="190"/>
      <c r="M55" s="190"/>
      <c r="N55" s="113"/>
      <c r="O55" s="113"/>
      <c r="P55" s="85"/>
      <c r="Q55" s="190"/>
      <c r="R55" s="190">
        <v>7</v>
      </c>
      <c r="S55" s="190">
        <v>7</v>
      </c>
      <c r="T55" s="190"/>
      <c r="U55" s="113"/>
      <c r="V55" s="190"/>
      <c r="W55" s="190"/>
    </row>
    <row r="56" ht="21.75" customHeight="1" spans="1:23">
      <c r="A56" s="329" t="s">
        <v>3244</v>
      </c>
      <c r="B56" s="329" t="s">
        <v>3245</v>
      </c>
      <c r="C56" s="330" t="s">
        <v>3243</v>
      </c>
      <c r="D56" s="329" t="s">
        <v>3246</v>
      </c>
      <c r="E56" s="329" t="s">
        <v>1388</v>
      </c>
      <c r="F56" s="329" t="s">
        <v>2868</v>
      </c>
      <c r="G56" s="329" t="s">
        <v>3215</v>
      </c>
      <c r="H56" s="329" t="s">
        <v>3216</v>
      </c>
      <c r="I56" s="190">
        <v>7</v>
      </c>
      <c r="J56" s="208"/>
      <c r="K56" s="208"/>
      <c r="L56" s="208"/>
      <c r="M56" s="208"/>
      <c r="N56" s="335"/>
      <c r="O56" s="335"/>
      <c r="P56" s="85"/>
      <c r="Q56" s="208"/>
      <c r="R56" s="208">
        <v>7</v>
      </c>
      <c r="S56" s="208">
        <v>7</v>
      </c>
      <c r="T56" s="208"/>
      <c r="U56" s="335"/>
      <c r="V56" s="208"/>
      <c r="W56" s="208"/>
    </row>
    <row r="57" ht="21.75" customHeight="1" spans="1:23">
      <c r="A57" s="85"/>
      <c r="B57" s="85"/>
      <c r="C57" s="328" t="s">
        <v>3247</v>
      </c>
      <c r="D57" s="85"/>
      <c r="E57" s="85"/>
      <c r="F57" s="85"/>
      <c r="G57" s="85"/>
      <c r="H57" s="85"/>
      <c r="I57" s="190">
        <v>33</v>
      </c>
      <c r="J57" s="190">
        <v>33</v>
      </c>
      <c r="K57" s="190">
        <v>33</v>
      </c>
      <c r="L57" s="190"/>
      <c r="M57" s="190"/>
      <c r="N57" s="113"/>
      <c r="O57" s="113"/>
      <c r="P57" s="85"/>
      <c r="Q57" s="190"/>
      <c r="R57" s="190"/>
      <c r="S57" s="190"/>
      <c r="T57" s="190"/>
      <c r="U57" s="113"/>
      <c r="V57" s="190"/>
      <c r="W57" s="190"/>
    </row>
    <row r="58" ht="21.75" customHeight="1" spans="1:23">
      <c r="A58" s="329" t="s">
        <v>3174</v>
      </c>
      <c r="B58" s="329" t="s">
        <v>3248</v>
      </c>
      <c r="C58" s="330" t="s">
        <v>3247</v>
      </c>
      <c r="D58" s="329" t="s">
        <v>3246</v>
      </c>
      <c r="E58" s="329" t="s">
        <v>1354</v>
      </c>
      <c r="F58" s="329" t="s">
        <v>3249</v>
      </c>
      <c r="G58" s="329" t="s">
        <v>2821</v>
      </c>
      <c r="H58" s="329" t="s">
        <v>2822</v>
      </c>
      <c r="I58" s="190">
        <v>51</v>
      </c>
      <c r="J58" s="208">
        <v>33</v>
      </c>
      <c r="K58" s="208">
        <v>33</v>
      </c>
      <c r="L58" s="208"/>
      <c r="M58" s="208"/>
      <c r="N58" s="335">
        <v>18</v>
      </c>
      <c r="O58" s="335"/>
      <c r="P58" s="85"/>
      <c r="Q58" s="208"/>
      <c r="R58" s="208"/>
      <c r="S58" s="208"/>
      <c r="T58" s="208"/>
      <c r="U58" s="335"/>
      <c r="V58" s="208"/>
      <c r="W58" s="208"/>
    </row>
    <row r="59" ht="21.75" customHeight="1" spans="1:23">
      <c r="A59" s="85"/>
      <c r="B59" s="85"/>
      <c r="C59" s="328" t="s">
        <v>3250</v>
      </c>
      <c r="D59" s="85"/>
      <c r="E59" s="85"/>
      <c r="F59" s="85"/>
      <c r="G59" s="85"/>
      <c r="H59" s="85"/>
      <c r="I59" s="190">
        <v>8</v>
      </c>
      <c r="J59" s="190">
        <v>8</v>
      </c>
      <c r="K59" s="190">
        <v>8</v>
      </c>
      <c r="L59" s="190"/>
      <c r="M59" s="190"/>
      <c r="N59" s="113"/>
      <c r="O59" s="113"/>
      <c r="P59" s="85"/>
      <c r="Q59" s="190"/>
      <c r="R59" s="190"/>
      <c r="S59" s="190"/>
      <c r="T59" s="190"/>
      <c r="U59" s="113"/>
      <c r="V59" s="190"/>
      <c r="W59" s="190"/>
    </row>
    <row r="60" ht="21.75" customHeight="1" spans="1:23">
      <c r="A60" s="329" t="s">
        <v>3174</v>
      </c>
      <c r="B60" s="329" t="s">
        <v>3251</v>
      </c>
      <c r="C60" s="330" t="s">
        <v>3250</v>
      </c>
      <c r="D60" s="329" t="s">
        <v>3252</v>
      </c>
      <c r="E60" s="329" t="s">
        <v>1524</v>
      </c>
      <c r="F60" s="329" t="s">
        <v>3253</v>
      </c>
      <c r="G60" s="329" t="s">
        <v>3254</v>
      </c>
      <c r="H60" s="329" t="s">
        <v>3255</v>
      </c>
      <c r="I60" s="190">
        <v>8</v>
      </c>
      <c r="J60" s="208">
        <v>8</v>
      </c>
      <c r="K60" s="208">
        <v>8</v>
      </c>
      <c r="L60" s="208"/>
      <c r="M60" s="208"/>
      <c r="N60" s="335"/>
      <c r="O60" s="335"/>
      <c r="P60" s="85"/>
      <c r="Q60" s="208"/>
      <c r="R60" s="208"/>
      <c r="S60" s="208"/>
      <c r="T60" s="208"/>
      <c r="U60" s="335"/>
      <c r="V60" s="208"/>
      <c r="W60" s="208"/>
    </row>
    <row r="61" ht="21.75" customHeight="1" spans="1:23">
      <c r="A61" s="85"/>
      <c r="B61" s="85"/>
      <c r="C61" s="328" t="s">
        <v>3256</v>
      </c>
      <c r="D61" s="85"/>
      <c r="E61" s="85"/>
      <c r="F61" s="85"/>
      <c r="G61" s="85"/>
      <c r="H61" s="85"/>
      <c r="I61" s="190">
        <v>150</v>
      </c>
      <c r="J61" s="190">
        <v>150</v>
      </c>
      <c r="K61" s="190">
        <v>150</v>
      </c>
      <c r="L61" s="190"/>
      <c r="M61" s="190"/>
      <c r="N61" s="113"/>
      <c r="O61" s="113"/>
      <c r="P61" s="85"/>
      <c r="Q61" s="190"/>
      <c r="R61" s="190"/>
      <c r="S61" s="190"/>
      <c r="T61" s="190"/>
      <c r="U61" s="113"/>
      <c r="V61" s="190"/>
      <c r="W61" s="190"/>
    </row>
    <row r="62" ht="21.75" customHeight="1" spans="1:23">
      <c r="A62" s="329" t="s">
        <v>3174</v>
      </c>
      <c r="B62" s="329" t="s">
        <v>3257</v>
      </c>
      <c r="C62" s="330" t="s">
        <v>3256</v>
      </c>
      <c r="D62" s="329" t="s">
        <v>3252</v>
      </c>
      <c r="E62" s="329" t="s">
        <v>1506</v>
      </c>
      <c r="F62" s="329" t="s">
        <v>3258</v>
      </c>
      <c r="G62" s="329" t="s">
        <v>3223</v>
      </c>
      <c r="H62" s="329" t="s">
        <v>3224</v>
      </c>
      <c r="I62" s="190">
        <v>150</v>
      </c>
      <c r="J62" s="208">
        <v>150</v>
      </c>
      <c r="K62" s="208">
        <v>150</v>
      </c>
      <c r="L62" s="208"/>
      <c r="M62" s="208"/>
      <c r="N62" s="335"/>
      <c r="O62" s="335"/>
      <c r="P62" s="85"/>
      <c r="Q62" s="208"/>
      <c r="R62" s="208"/>
      <c r="S62" s="208"/>
      <c r="T62" s="208"/>
      <c r="U62" s="335"/>
      <c r="V62" s="208"/>
      <c r="W62" s="208"/>
    </row>
    <row r="63" ht="21.75" customHeight="1" spans="1:23">
      <c r="A63" s="85"/>
      <c r="B63" s="85"/>
      <c r="C63" s="328" t="s">
        <v>3259</v>
      </c>
      <c r="D63" s="85"/>
      <c r="E63" s="85"/>
      <c r="F63" s="85"/>
      <c r="G63" s="85"/>
      <c r="H63" s="85"/>
      <c r="I63" s="190">
        <v>30</v>
      </c>
      <c r="J63" s="190">
        <v>30</v>
      </c>
      <c r="K63" s="190">
        <v>30</v>
      </c>
      <c r="L63" s="190"/>
      <c r="M63" s="190"/>
      <c r="N63" s="113"/>
      <c r="O63" s="113"/>
      <c r="P63" s="85"/>
      <c r="Q63" s="190"/>
      <c r="R63" s="190"/>
      <c r="S63" s="190"/>
      <c r="T63" s="190"/>
      <c r="U63" s="113"/>
      <c r="V63" s="190"/>
      <c r="W63" s="190"/>
    </row>
    <row r="64" ht="21.75" customHeight="1" spans="1:23">
      <c r="A64" s="329" t="s">
        <v>3182</v>
      </c>
      <c r="B64" s="329" t="s">
        <v>3260</v>
      </c>
      <c r="C64" s="330" t="s">
        <v>3259</v>
      </c>
      <c r="D64" s="329" t="s">
        <v>3252</v>
      </c>
      <c r="E64" s="329" t="s">
        <v>1498</v>
      </c>
      <c r="F64" s="329" t="s">
        <v>3261</v>
      </c>
      <c r="G64" s="329" t="s">
        <v>2821</v>
      </c>
      <c r="H64" s="329" t="s">
        <v>2822</v>
      </c>
      <c r="I64" s="190">
        <v>50</v>
      </c>
      <c r="J64" s="208">
        <v>30</v>
      </c>
      <c r="K64" s="208">
        <v>30</v>
      </c>
      <c r="L64" s="208"/>
      <c r="M64" s="208"/>
      <c r="N64" s="335">
        <v>20</v>
      </c>
      <c r="O64" s="335"/>
      <c r="P64" s="85"/>
      <c r="Q64" s="208"/>
      <c r="R64" s="208"/>
      <c r="S64" s="208"/>
      <c r="T64" s="208"/>
      <c r="U64" s="335"/>
      <c r="V64" s="208"/>
      <c r="W64" s="208"/>
    </row>
    <row r="65" ht="21.75" customHeight="1" spans="1:23">
      <c r="A65" s="85"/>
      <c r="B65" s="85"/>
      <c r="C65" s="328" t="s">
        <v>3262</v>
      </c>
      <c r="D65" s="85"/>
      <c r="E65" s="85"/>
      <c r="F65" s="85"/>
      <c r="G65" s="85"/>
      <c r="H65" s="85"/>
      <c r="I65" s="190">
        <v>3</v>
      </c>
      <c r="J65" s="190">
        <v>3</v>
      </c>
      <c r="K65" s="190">
        <v>3</v>
      </c>
      <c r="L65" s="190"/>
      <c r="M65" s="190"/>
      <c r="N65" s="113"/>
      <c r="O65" s="113"/>
      <c r="P65" s="85"/>
      <c r="Q65" s="190"/>
      <c r="R65" s="190"/>
      <c r="S65" s="190"/>
      <c r="T65" s="190"/>
      <c r="U65" s="113"/>
      <c r="V65" s="190"/>
      <c r="W65" s="190"/>
    </row>
    <row r="66" ht="21.75" customHeight="1" spans="1:23">
      <c r="A66" s="329" t="s">
        <v>3182</v>
      </c>
      <c r="B66" s="329" t="s">
        <v>3263</v>
      </c>
      <c r="C66" s="330" t="s">
        <v>3262</v>
      </c>
      <c r="D66" s="329" t="s">
        <v>3264</v>
      </c>
      <c r="E66" s="329" t="s">
        <v>620</v>
      </c>
      <c r="F66" s="329" t="s">
        <v>3265</v>
      </c>
      <c r="G66" s="329" t="s">
        <v>3188</v>
      </c>
      <c r="H66" s="329" t="s">
        <v>3189</v>
      </c>
      <c r="I66" s="190">
        <v>3</v>
      </c>
      <c r="J66" s="208">
        <v>3</v>
      </c>
      <c r="K66" s="208">
        <v>3</v>
      </c>
      <c r="L66" s="208"/>
      <c r="M66" s="208"/>
      <c r="N66" s="335"/>
      <c r="O66" s="335"/>
      <c r="P66" s="85"/>
      <c r="Q66" s="208"/>
      <c r="R66" s="208"/>
      <c r="S66" s="208"/>
      <c r="T66" s="208"/>
      <c r="U66" s="335"/>
      <c r="V66" s="208"/>
      <c r="W66" s="208"/>
    </row>
    <row r="67" ht="21.75" customHeight="1" spans="1:23">
      <c r="A67" s="85"/>
      <c r="B67" s="85"/>
      <c r="C67" s="328" t="s">
        <v>3266</v>
      </c>
      <c r="D67" s="85"/>
      <c r="E67" s="85"/>
      <c r="F67" s="85"/>
      <c r="G67" s="85"/>
      <c r="H67" s="85"/>
      <c r="I67" s="190">
        <v>5</v>
      </c>
      <c r="J67" s="190">
        <v>5</v>
      </c>
      <c r="K67" s="190">
        <v>5</v>
      </c>
      <c r="L67" s="190"/>
      <c r="M67" s="190"/>
      <c r="N67" s="113"/>
      <c r="O67" s="113"/>
      <c r="P67" s="85"/>
      <c r="Q67" s="190"/>
      <c r="R67" s="190"/>
      <c r="S67" s="190"/>
      <c r="T67" s="190"/>
      <c r="U67" s="113"/>
      <c r="V67" s="190"/>
      <c r="W67" s="190"/>
    </row>
    <row r="68" ht="21.75" customHeight="1" spans="1:23">
      <c r="A68" s="329" t="s">
        <v>3182</v>
      </c>
      <c r="B68" s="329" t="s">
        <v>3267</v>
      </c>
      <c r="C68" s="330" t="s">
        <v>3266</v>
      </c>
      <c r="D68" s="329" t="s">
        <v>3264</v>
      </c>
      <c r="E68" s="329" t="s">
        <v>620</v>
      </c>
      <c r="F68" s="329" t="s">
        <v>3265</v>
      </c>
      <c r="G68" s="329" t="s">
        <v>2821</v>
      </c>
      <c r="H68" s="329" t="s">
        <v>2822</v>
      </c>
      <c r="I68" s="190">
        <v>5</v>
      </c>
      <c r="J68" s="208">
        <v>5</v>
      </c>
      <c r="K68" s="208">
        <v>5</v>
      </c>
      <c r="L68" s="208"/>
      <c r="M68" s="208"/>
      <c r="N68" s="335"/>
      <c r="O68" s="335"/>
      <c r="P68" s="85"/>
      <c r="Q68" s="208"/>
      <c r="R68" s="208"/>
      <c r="S68" s="208"/>
      <c r="T68" s="208"/>
      <c r="U68" s="335"/>
      <c r="V68" s="208"/>
      <c r="W68" s="208"/>
    </row>
    <row r="69" ht="21.75" customHeight="1" spans="1:23">
      <c r="A69" s="85"/>
      <c r="B69" s="85"/>
      <c r="C69" s="328" t="s">
        <v>3268</v>
      </c>
      <c r="D69" s="85"/>
      <c r="E69" s="85"/>
      <c r="F69" s="85"/>
      <c r="G69" s="85"/>
      <c r="H69" s="85"/>
      <c r="I69" s="190">
        <v>10</v>
      </c>
      <c r="J69" s="190">
        <v>10</v>
      </c>
      <c r="K69" s="190">
        <v>10</v>
      </c>
      <c r="L69" s="190"/>
      <c r="M69" s="190"/>
      <c r="N69" s="113"/>
      <c r="O69" s="113"/>
      <c r="P69" s="85"/>
      <c r="Q69" s="190"/>
      <c r="R69" s="190"/>
      <c r="S69" s="190"/>
      <c r="T69" s="190"/>
      <c r="U69" s="113"/>
      <c r="V69" s="190"/>
      <c r="W69" s="190"/>
    </row>
    <row r="70" ht="21.75" customHeight="1" spans="1:23">
      <c r="A70" s="329" t="s">
        <v>3174</v>
      </c>
      <c r="B70" s="329" t="s">
        <v>3269</v>
      </c>
      <c r="C70" s="330" t="s">
        <v>3268</v>
      </c>
      <c r="D70" s="329" t="s">
        <v>3264</v>
      </c>
      <c r="E70" s="329" t="s">
        <v>617</v>
      </c>
      <c r="F70" s="329" t="s">
        <v>3270</v>
      </c>
      <c r="G70" s="329" t="s">
        <v>2821</v>
      </c>
      <c r="H70" s="329" t="s">
        <v>2822</v>
      </c>
      <c r="I70" s="190">
        <v>10</v>
      </c>
      <c r="J70" s="208">
        <v>10</v>
      </c>
      <c r="K70" s="208">
        <v>10</v>
      </c>
      <c r="L70" s="208"/>
      <c r="M70" s="208"/>
      <c r="N70" s="335"/>
      <c r="O70" s="335"/>
      <c r="P70" s="85"/>
      <c r="Q70" s="208"/>
      <c r="R70" s="208"/>
      <c r="S70" s="208"/>
      <c r="T70" s="208"/>
      <c r="U70" s="335"/>
      <c r="V70" s="208"/>
      <c r="W70" s="208"/>
    </row>
    <row r="71" ht="21.75" customHeight="1" spans="1:23">
      <c r="A71" s="85"/>
      <c r="B71" s="85"/>
      <c r="C71" s="328" t="s">
        <v>3271</v>
      </c>
      <c r="D71" s="85"/>
      <c r="E71" s="85"/>
      <c r="F71" s="85"/>
      <c r="G71" s="85"/>
      <c r="H71" s="85"/>
      <c r="I71" s="190">
        <v>5</v>
      </c>
      <c r="J71" s="190">
        <v>5</v>
      </c>
      <c r="K71" s="190">
        <v>5</v>
      </c>
      <c r="L71" s="190"/>
      <c r="M71" s="190"/>
      <c r="N71" s="113"/>
      <c r="O71" s="113"/>
      <c r="P71" s="85"/>
      <c r="Q71" s="190"/>
      <c r="R71" s="190"/>
      <c r="S71" s="190"/>
      <c r="T71" s="190"/>
      <c r="U71" s="113"/>
      <c r="V71" s="190"/>
      <c r="W71" s="190"/>
    </row>
    <row r="72" ht="21.75" customHeight="1" spans="1:23">
      <c r="A72" s="329" t="s">
        <v>3174</v>
      </c>
      <c r="B72" s="329" t="s">
        <v>3272</v>
      </c>
      <c r="C72" s="330" t="s">
        <v>3271</v>
      </c>
      <c r="D72" s="329" t="s">
        <v>3264</v>
      </c>
      <c r="E72" s="329" t="s">
        <v>620</v>
      </c>
      <c r="F72" s="329" t="s">
        <v>3265</v>
      </c>
      <c r="G72" s="329" t="s">
        <v>3223</v>
      </c>
      <c r="H72" s="329" t="s">
        <v>3224</v>
      </c>
      <c r="I72" s="190">
        <v>5</v>
      </c>
      <c r="J72" s="208">
        <v>5</v>
      </c>
      <c r="K72" s="208">
        <v>5</v>
      </c>
      <c r="L72" s="208"/>
      <c r="M72" s="208"/>
      <c r="N72" s="335"/>
      <c r="O72" s="335"/>
      <c r="P72" s="85"/>
      <c r="Q72" s="208"/>
      <c r="R72" s="208"/>
      <c r="S72" s="208"/>
      <c r="T72" s="208"/>
      <c r="U72" s="335"/>
      <c r="V72" s="208"/>
      <c r="W72" s="208"/>
    </row>
    <row r="73" ht="21.75" customHeight="1" spans="1:23">
      <c r="A73" s="85"/>
      <c r="B73" s="85"/>
      <c r="C73" s="328" t="s">
        <v>3273</v>
      </c>
      <c r="D73" s="85"/>
      <c r="E73" s="85"/>
      <c r="F73" s="85"/>
      <c r="G73" s="85"/>
      <c r="H73" s="85"/>
      <c r="I73" s="190">
        <v>6</v>
      </c>
      <c r="J73" s="190">
        <v>6</v>
      </c>
      <c r="K73" s="190">
        <v>6</v>
      </c>
      <c r="L73" s="190"/>
      <c r="M73" s="190"/>
      <c r="N73" s="113"/>
      <c r="O73" s="113"/>
      <c r="P73" s="85"/>
      <c r="Q73" s="190"/>
      <c r="R73" s="190"/>
      <c r="S73" s="190"/>
      <c r="T73" s="190"/>
      <c r="U73" s="113"/>
      <c r="V73" s="190"/>
      <c r="W73" s="190"/>
    </row>
    <row r="74" ht="21.75" customHeight="1" spans="1:23">
      <c r="A74" s="329" t="s">
        <v>3182</v>
      </c>
      <c r="B74" s="329" t="s">
        <v>3274</v>
      </c>
      <c r="C74" s="330" t="s">
        <v>3273</v>
      </c>
      <c r="D74" s="329" t="s">
        <v>3264</v>
      </c>
      <c r="E74" s="329" t="s">
        <v>620</v>
      </c>
      <c r="F74" s="329" t="s">
        <v>3265</v>
      </c>
      <c r="G74" s="329" t="s">
        <v>3192</v>
      </c>
      <c r="H74" s="329" t="s">
        <v>3193</v>
      </c>
      <c r="I74" s="190">
        <v>6</v>
      </c>
      <c r="J74" s="208">
        <v>6</v>
      </c>
      <c r="K74" s="208">
        <v>6</v>
      </c>
      <c r="L74" s="208"/>
      <c r="M74" s="208"/>
      <c r="N74" s="335"/>
      <c r="O74" s="335"/>
      <c r="P74" s="85"/>
      <c r="Q74" s="208"/>
      <c r="R74" s="208"/>
      <c r="S74" s="208"/>
      <c r="T74" s="208"/>
      <c r="U74" s="335"/>
      <c r="V74" s="208"/>
      <c r="W74" s="208"/>
    </row>
    <row r="75" ht="21.75" customHeight="1" spans="1:23">
      <c r="A75" s="85"/>
      <c r="B75" s="85"/>
      <c r="C75" s="328" t="s">
        <v>3275</v>
      </c>
      <c r="D75" s="85"/>
      <c r="E75" s="85"/>
      <c r="F75" s="85"/>
      <c r="G75" s="85"/>
      <c r="H75" s="85"/>
      <c r="I75" s="190">
        <v>35</v>
      </c>
      <c r="J75" s="190">
        <v>35</v>
      </c>
      <c r="K75" s="190">
        <v>35</v>
      </c>
      <c r="L75" s="190"/>
      <c r="M75" s="190"/>
      <c r="N75" s="113"/>
      <c r="O75" s="113"/>
      <c r="P75" s="85"/>
      <c r="Q75" s="190"/>
      <c r="R75" s="190"/>
      <c r="S75" s="190"/>
      <c r="T75" s="190"/>
      <c r="U75" s="113"/>
      <c r="V75" s="190"/>
      <c r="W75" s="190"/>
    </row>
    <row r="76" ht="21.75" customHeight="1" spans="1:23">
      <c r="A76" s="329" t="s">
        <v>3276</v>
      </c>
      <c r="B76" s="329" t="s">
        <v>3277</v>
      </c>
      <c r="C76" s="330" t="s">
        <v>3275</v>
      </c>
      <c r="D76" s="329" t="s">
        <v>3264</v>
      </c>
      <c r="E76" s="329" t="s">
        <v>620</v>
      </c>
      <c r="F76" s="329" t="s">
        <v>3265</v>
      </c>
      <c r="G76" s="329" t="s">
        <v>2821</v>
      </c>
      <c r="H76" s="329" t="s">
        <v>2822</v>
      </c>
      <c r="I76" s="190">
        <v>35</v>
      </c>
      <c r="J76" s="208">
        <v>35</v>
      </c>
      <c r="K76" s="208">
        <v>35</v>
      </c>
      <c r="L76" s="208"/>
      <c r="M76" s="208"/>
      <c r="N76" s="335"/>
      <c r="O76" s="335"/>
      <c r="P76" s="85"/>
      <c r="Q76" s="208"/>
      <c r="R76" s="208"/>
      <c r="S76" s="208"/>
      <c r="T76" s="208"/>
      <c r="U76" s="335"/>
      <c r="V76" s="208"/>
      <c r="W76" s="208"/>
    </row>
    <row r="77" ht="21.75" customHeight="1" spans="1:23">
      <c r="A77" s="85"/>
      <c r="B77" s="85"/>
      <c r="C77" s="328" t="s">
        <v>3278</v>
      </c>
      <c r="D77" s="85"/>
      <c r="E77" s="85"/>
      <c r="F77" s="85"/>
      <c r="G77" s="85"/>
      <c r="H77" s="85"/>
      <c r="I77" s="190">
        <v>5</v>
      </c>
      <c r="J77" s="190">
        <v>5</v>
      </c>
      <c r="K77" s="190">
        <v>5</v>
      </c>
      <c r="L77" s="190"/>
      <c r="M77" s="190"/>
      <c r="N77" s="113"/>
      <c r="O77" s="113"/>
      <c r="P77" s="85"/>
      <c r="Q77" s="190"/>
      <c r="R77" s="190"/>
      <c r="S77" s="190"/>
      <c r="T77" s="190"/>
      <c r="U77" s="113"/>
      <c r="V77" s="190"/>
      <c r="W77" s="190"/>
    </row>
    <row r="78" ht="21.75" customHeight="1" spans="1:23">
      <c r="A78" s="329" t="s">
        <v>3182</v>
      </c>
      <c r="B78" s="329" t="s">
        <v>3279</v>
      </c>
      <c r="C78" s="330" t="s">
        <v>3278</v>
      </c>
      <c r="D78" s="329" t="s">
        <v>3264</v>
      </c>
      <c r="E78" s="329" t="s">
        <v>615</v>
      </c>
      <c r="F78" s="329" t="s">
        <v>3280</v>
      </c>
      <c r="G78" s="329" t="s">
        <v>2821</v>
      </c>
      <c r="H78" s="329" t="s">
        <v>2822</v>
      </c>
      <c r="I78" s="190">
        <v>73</v>
      </c>
      <c r="J78" s="208">
        <v>5</v>
      </c>
      <c r="K78" s="208">
        <v>5</v>
      </c>
      <c r="L78" s="208"/>
      <c r="M78" s="208"/>
      <c r="N78" s="335">
        <v>68</v>
      </c>
      <c r="O78" s="335"/>
      <c r="P78" s="85"/>
      <c r="Q78" s="208"/>
      <c r="R78" s="208"/>
      <c r="S78" s="208"/>
      <c r="T78" s="208"/>
      <c r="U78" s="335"/>
      <c r="V78" s="208"/>
      <c r="W78" s="208"/>
    </row>
    <row r="79" ht="21.75" customHeight="1" spans="1:23">
      <c r="A79" s="85"/>
      <c r="B79" s="85"/>
      <c r="C79" s="328" t="s">
        <v>3281</v>
      </c>
      <c r="D79" s="85"/>
      <c r="E79" s="85"/>
      <c r="F79" s="85"/>
      <c r="G79" s="85"/>
      <c r="H79" s="85"/>
      <c r="I79" s="190">
        <v>90</v>
      </c>
      <c r="J79" s="190">
        <v>90</v>
      </c>
      <c r="K79" s="190">
        <v>90</v>
      </c>
      <c r="L79" s="190"/>
      <c r="M79" s="190"/>
      <c r="N79" s="113"/>
      <c r="O79" s="113"/>
      <c r="P79" s="85"/>
      <c r="Q79" s="190"/>
      <c r="R79" s="190"/>
      <c r="S79" s="190"/>
      <c r="T79" s="190"/>
      <c r="U79" s="113"/>
      <c r="V79" s="190"/>
      <c r="W79" s="190"/>
    </row>
    <row r="80" ht="21.75" customHeight="1" spans="1:23">
      <c r="A80" s="329" t="s">
        <v>3174</v>
      </c>
      <c r="B80" s="329" t="s">
        <v>3282</v>
      </c>
      <c r="C80" s="330" t="s">
        <v>3281</v>
      </c>
      <c r="D80" s="329" t="s">
        <v>3283</v>
      </c>
      <c r="E80" s="329" t="s">
        <v>537</v>
      </c>
      <c r="F80" s="329" t="s">
        <v>3284</v>
      </c>
      <c r="G80" s="329" t="s">
        <v>2821</v>
      </c>
      <c r="H80" s="329" t="s">
        <v>2822</v>
      </c>
      <c r="I80" s="190">
        <v>90</v>
      </c>
      <c r="J80" s="208">
        <v>90</v>
      </c>
      <c r="K80" s="208">
        <v>90</v>
      </c>
      <c r="L80" s="208"/>
      <c r="M80" s="208"/>
      <c r="N80" s="335"/>
      <c r="O80" s="335"/>
      <c r="P80" s="85"/>
      <c r="Q80" s="208"/>
      <c r="R80" s="208"/>
      <c r="S80" s="208"/>
      <c r="T80" s="208"/>
      <c r="U80" s="335"/>
      <c r="V80" s="208"/>
      <c r="W80" s="208"/>
    </row>
    <row r="81" ht="21.75" customHeight="1" spans="1:23">
      <c r="A81" s="85"/>
      <c r="B81" s="85"/>
      <c r="C81" s="328" t="s">
        <v>3285</v>
      </c>
      <c r="D81" s="85"/>
      <c r="E81" s="85"/>
      <c r="F81" s="85"/>
      <c r="G81" s="85"/>
      <c r="H81" s="85"/>
      <c r="I81" s="190">
        <v>3</v>
      </c>
      <c r="J81" s="190">
        <v>3</v>
      </c>
      <c r="K81" s="190">
        <v>3</v>
      </c>
      <c r="L81" s="190"/>
      <c r="M81" s="190"/>
      <c r="N81" s="113"/>
      <c r="O81" s="113"/>
      <c r="P81" s="85"/>
      <c r="Q81" s="190"/>
      <c r="R81" s="190"/>
      <c r="S81" s="190"/>
      <c r="T81" s="190"/>
      <c r="U81" s="113"/>
      <c r="V81" s="190"/>
      <c r="W81" s="190"/>
    </row>
    <row r="82" ht="21.75" customHeight="1" spans="1:23">
      <c r="A82" s="329" t="s">
        <v>3182</v>
      </c>
      <c r="B82" s="329" t="s">
        <v>3286</v>
      </c>
      <c r="C82" s="330" t="s">
        <v>3285</v>
      </c>
      <c r="D82" s="329" t="s">
        <v>3283</v>
      </c>
      <c r="E82" s="329" t="s">
        <v>527</v>
      </c>
      <c r="F82" s="329" t="s">
        <v>3287</v>
      </c>
      <c r="G82" s="329" t="s">
        <v>2821</v>
      </c>
      <c r="H82" s="329" t="s">
        <v>2822</v>
      </c>
      <c r="I82" s="190">
        <v>3</v>
      </c>
      <c r="J82" s="208">
        <v>3</v>
      </c>
      <c r="K82" s="208">
        <v>3</v>
      </c>
      <c r="L82" s="208"/>
      <c r="M82" s="208"/>
      <c r="N82" s="335"/>
      <c r="O82" s="335"/>
      <c r="P82" s="85"/>
      <c r="Q82" s="208"/>
      <c r="R82" s="208"/>
      <c r="S82" s="208"/>
      <c r="T82" s="208"/>
      <c r="U82" s="335"/>
      <c r="V82" s="208"/>
      <c r="W82" s="208"/>
    </row>
    <row r="83" ht="21.75" customHeight="1" spans="1:23">
      <c r="A83" s="85"/>
      <c r="B83" s="85"/>
      <c r="C83" s="328" t="s">
        <v>3288</v>
      </c>
      <c r="D83" s="85"/>
      <c r="E83" s="85"/>
      <c r="F83" s="85"/>
      <c r="G83" s="85"/>
      <c r="H83" s="85"/>
      <c r="I83" s="190">
        <v>5</v>
      </c>
      <c r="J83" s="190">
        <v>5</v>
      </c>
      <c r="K83" s="190">
        <v>5</v>
      </c>
      <c r="L83" s="190"/>
      <c r="M83" s="190"/>
      <c r="N83" s="113"/>
      <c r="O83" s="113"/>
      <c r="P83" s="85"/>
      <c r="Q83" s="190"/>
      <c r="R83" s="190"/>
      <c r="S83" s="190"/>
      <c r="T83" s="190"/>
      <c r="U83" s="113"/>
      <c r="V83" s="190"/>
      <c r="W83" s="190"/>
    </row>
    <row r="84" ht="21.75" customHeight="1" spans="1:23">
      <c r="A84" s="329" t="s">
        <v>3174</v>
      </c>
      <c r="B84" s="329" t="s">
        <v>3289</v>
      </c>
      <c r="C84" s="330" t="s">
        <v>3288</v>
      </c>
      <c r="D84" s="329" t="s">
        <v>3283</v>
      </c>
      <c r="E84" s="329" t="s">
        <v>537</v>
      </c>
      <c r="F84" s="329" t="s">
        <v>3284</v>
      </c>
      <c r="G84" s="329" t="s">
        <v>2821</v>
      </c>
      <c r="H84" s="329" t="s">
        <v>2822</v>
      </c>
      <c r="I84" s="190">
        <v>5</v>
      </c>
      <c r="J84" s="208">
        <v>5</v>
      </c>
      <c r="K84" s="208">
        <v>5</v>
      </c>
      <c r="L84" s="208"/>
      <c r="M84" s="208"/>
      <c r="N84" s="335"/>
      <c r="O84" s="335"/>
      <c r="P84" s="85"/>
      <c r="Q84" s="208"/>
      <c r="R84" s="208"/>
      <c r="S84" s="208"/>
      <c r="T84" s="208"/>
      <c r="U84" s="335"/>
      <c r="V84" s="208"/>
      <c r="W84" s="208"/>
    </row>
    <row r="85" ht="21.75" customHeight="1" spans="1:23">
      <c r="A85" s="85"/>
      <c r="B85" s="85"/>
      <c r="C85" s="328" t="s">
        <v>3290</v>
      </c>
      <c r="D85" s="85"/>
      <c r="E85" s="85"/>
      <c r="F85" s="85"/>
      <c r="G85" s="85"/>
      <c r="H85" s="85"/>
      <c r="I85" s="190">
        <v>5</v>
      </c>
      <c r="J85" s="190">
        <v>5</v>
      </c>
      <c r="K85" s="190">
        <v>5</v>
      </c>
      <c r="L85" s="190"/>
      <c r="M85" s="190"/>
      <c r="N85" s="113"/>
      <c r="O85" s="113"/>
      <c r="P85" s="85"/>
      <c r="Q85" s="190"/>
      <c r="R85" s="190"/>
      <c r="S85" s="190"/>
      <c r="T85" s="190"/>
      <c r="U85" s="113"/>
      <c r="V85" s="190"/>
      <c r="W85" s="190"/>
    </row>
    <row r="86" ht="21.75" customHeight="1" spans="1:23">
      <c r="A86" s="329" t="s">
        <v>3174</v>
      </c>
      <c r="B86" s="329" t="s">
        <v>3291</v>
      </c>
      <c r="C86" s="330" t="s">
        <v>3290</v>
      </c>
      <c r="D86" s="329" t="s">
        <v>3283</v>
      </c>
      <c r="E86" s="329" t="s">
        <v>537</v>
      </c>
      <c r="F86" s="329" t="s">
        <v>3284</v>
      </c>
      <c r="G86" s="329" t="s">
        <v>2821</v>
      </c>
      <c r="H86" s="329" t="s">
        <v>2822</v>
      </c>
      <c r="I86" s="190">
        <v>5</v>
      </c>
      <c r="J86" s="208">
        <v>5</v>
      </c>
      <c r="K86" s="208">
        <v>5</v>
      </c>
      <c r="L86" s="208"/>
      <c r="M86" s="208"/>
      <c r="N86" s="335"/>
      <c r="O86" s="335"/>
      <c r="P86" s="85"/>
      <c r="Q86" s="208"/>
      <c r="R86" s="208"/>
      <c r="S86" s="208"/>
      <c r="T86" s="208"/>
      <c r="U86" s="335"/>
      <c r="V86" s="208"/>
      <c r="W86" s="208"/>
    </row>
    <row r="87" ht="21.75" customHeight="1" spans="1:23">
      <c r="A87" s="85"/>
      <c r="B87" s="85"/>
      <c r="C87" s="328" t="s">
        <v>3292</v>
      </c>
      <c r="D87" s="85"/>
      <c r="E87" s="85"/>
      <c r="F87" s="85"/>
      <c r="G87" s="85"/>
      <c r="H87" s="85"/>
      <c r="I87" s="190">
        <v>6</v>
      </c>
      <c r="J87" s="190">
        <v>6</v>
      </c>
      <c r="K87" s="190">
        <v>6</v>
      </c>
      <c r="L87" s="190"/>
      <c r="M87" s="190"/>
      <c r="N87" s="113"/>
      <c r="O87" s="113"/>
      <c r="P87" s="85"/>
      <c r="Q87" s="190"/>
      <c r="R87" s="190"/>
      <c r="S87" s="190"/>
      <c r="T87" s="190"/>
      <c r="U87" s="113"/>
      <c r="V87" s="190"/>
      <c r="W87" s="190"/>
    </row>
    <row r="88" ht="21.75" customHeight="1" spans="1:23">
      <c r="A88" s="329" t="s">
        <v>3174</v>
      </c>
      <c r="B88" s="329" t="s">
        <v>3293</v>
      </c>
      <c r="C88" s="330" t="s">
        <v>3292</v>
      </c>
      <c r="D88" s="329" t="s">
        <v>3283</v>
      </c>
      <c r="E88" s="329" t="s">
        <v>537</v>
      </c>
      <c r="F88" s="329" t="s">
        <v>3284</v>
      </c>
      <c r="G88" s="329" t="s">
        <v>2821</v>
      </c>
      <c r="H88" s="329" t="s">
        <v>2822</v>
      </c>
      <c r="I88" s="190">
        <v>6</v>
      </c>
      <c r="J88" s="208">
        <v>6</v>
      </c>
      <c r="K88" s="208">
        <v>6</v>
      </c>
      <c r="L88" s="208"/>
      <c r="M88" s="208"/>
      <c r="N88" s="335"/>
      <c r="O88" s="335"/>
      <c r="P88" s="85"/>
      <c r="Q88" s="208"/>
      <c r="R88" s="208"/>
      <c r="S88" s="208"/>
      <c r="T88" s="208"/>
      <c r="U88" s="335"/>
      <c r="V88" s="208"/>
      <c r="W88" s="208"/>
    </row>
    <row r="89" ht="21.75" customHeight="1" spans="1:23">
      <c r="A89" s="85"/>
      <c r="B89" s="85"/>
      <c r="C89" s="328" t="s">
        <v>3294</v>
      </c>
      <c r="D89" s="85"/>
      <c r="E89" s="85"/>
      <c r="F89" s="85"/>
      <c r="G89" s="85"/>
      <c r="H89" s="85"/>
      <c r="I89" s="190">
        <v>9</v>
      </c>
      <c r="J89" s="190">
        <v>9</v>
      </c>
      <c r="K89" s="190">
        <v>9</v>
      </c>
      <c r="L89" s="190"/>
      <c r="M89" s="190"/>
      <c r="N89" s="113"/>
      <c r="O89" s="113"/>
      <c r="P89" s="85"/>
      <c r="Q89" s="190"/>
      <c r="R89" s="190"/>
      <c r="S89" s="190"/>
      <c r="T89" s="190"/>
      <c r="U89" s="113"/>
      <c r="V89" s="190"/>
      <c r="W89" s="190"/>
    </row>
    <row r="90" ht="21.75" customHeight="1" spans="1:23">
      <c r="A90" s="329" t="s">
        <v>3182</v>
      </c>
      <c r="B90" s="329" t="s">
        <v>3295</v>
      </c>
      <c r="C90" s="330" t="s">
        <v>3294</v>
      </c>
      <c r="D90" s="329" t="s">
        <v>3283</v>
      </c>
      <c r="E90" s="329" t="s">
        <v>547</v>
      </c>
      <c r="F90" s="329" t="s">
        <v>3296</v>
      </c>
      <c r="G90" s="329" t="s">
        <v>2821</v>
      </c>
      <c r="H90" s="329" t="s">
        <v>2822</v>
      </c>
      <c r="I90" s="190">
        <v>9</v>
      </c>
      <c r="J90" s="208">
        <v>9</v>
      </c>
      <c r="K90" s="208">
        <v>9</v>
      </c>
      <c r="L90" s="208"/>
      <c r="M90" s="208"/>
      <c r="N90" s="335"/>
      <c r="O90" s="335"/>
      <c r="P90" s="85"/>
      <c r="Q90" s="208"/>
      <c r="R90" s="208"/>
      <c r="S90" s="208"/>
      <c r="T90" s="208"/>
      <c r="U90" s="335"/>
      <c r="V90" s="208"/>
      <c r="W90" s="208"/>
    </row>
    <row r="91" ht="21.75" customHeight="1" spans="1:23">
      <c r="A91" s="85"/>
      <c r="B91" s="85"/>
      <c r="C91" s="328" t="s">
        <v>3297</v>
      </c>
      <c r="D91" s="85"/>
      <c r="E91" s="85"/>
      <c r="F91" s="85"/>
      <c r="G91" s="85"/>
      <c r="H91" s="85"/>
      <c r="I91" s="190">
        <v>100</v>
      </c>
      <c r="J91" s="190">
        <v>100</v>
      </c>
      <c r="K91" s="190">
        <v>100</v>
      </c>
      <c r="L91" s="190"/>
      <c r="M91" s="190"/>
      <c r="N91" s="113"/>
      <c r="O91" s="113"/>
      <c r="P91" s="85"/>
      <c r="Q91" s="190"/>
      <c r="R91" s="190"/>
      <c r="S91" s="190"/>
      <c r="T91" s="190"/>
      <c r="U91" s="113"/>
      <c r="V91" s="190"/>
      <c r="W91" s="190"/>
    </row>
    <row r="92" ht="21.75" customHeight="1" spans="1:23">
      <c r="A92" s="329" t="s">
        <v>3182</v>
      </c>
      <c r="B92" s="329" t="s">
        <v>3298</v>
      </c>
      <c r="C92" s="330" t="s">
        <v>3297</v>
      </c>
      <c r="D92" s="329" t="s">
        <v>3299</v>
      </c>
      <c r="E92" s="329" t="s">
        <v>557</v>
      </c>
      <c r="F92" s="329" t="s">
        <v>3300</v>
      </c>
      <c r="G92" s="329" t="s">
        <v>2821</v>
      </c>
      <c r="H92" s="329" t="s">
        <v>2822</v>
      </c>
      <c r="I92" s="190">
        <v>155</v>
      </c>
      <c r="J92" s="208">
        <v>100</v>
      </c>
      <c r="K92" s="208">
        <v>100</v>
      </c>
      <c r="L92" s="208"/>
      <c r="M92" s="208"/>
      <c r="N92" s="335">
        <v>55</v>
      </c>
      <c r="O92" s="335"/>
      <c r="P92" s="85"/>
      <c r="Q92" s="208"/>
      <c r="R92" s="208"/>
      <c r="S92" s="208"/>
      <c r="T92" s="208"/>
      <c r="U92" s="335"/>
      <c r="V92" s="208"/>
      <c r="W92" s="208"/>
    </row>
    <row r="93" ht="21.75" customHeight="1" spans="1:23">
      <c r="A93" s="85"/>
      <c r="B93" s="85"/>
      <c r="C93" s="328" t="s">
        <v>3301</v>
      </c>
      <c r="D93" s="85"/>
      <c r="E93" s="85"/>
      <c r="F93" s="85"/>
      <c r="G93" s="85"/>
      <c r="H93" s="85"/>
      <c r="I93" s="190">
        <v>15</v>
      </c>
      <c r="J93" s="190">
        <v>15</v>
      </c>
      <c r="K93" s="190">
        <v>15</v>
      </c>
      <c r="L93" s="190"/>
      <c r="M93" s="190"/>
      <c r="N93" s="113"/>
      <c r="O93" s="113"/>
      <c r="P93" s="85"/>
      <c r="Q93" s="190"/>
      <c r="R93" s="190"/>
      <c r="S93" s="190"/>
      <c r="T93" s="190"/>
      <c r="U93" s="113"/>
      <c r="V93" s="190"/>
      <c r="W93" s="190"/>
    </row>
    <row r="94" ht="21.75" customHeight="1" spans="1:23">
      <c r="A94" s="329" t="s">
        <v>3174</v>
      </c>
      <c r="B94" s="329" t="s">
        <v>3302</v>
      </c>
      <c r="C94" s="330" t="s">
        <v>3301</v>
      </c>
      <c r="D94" s="329" t="s">
        <v>3303</v>
      </c>
      <c r="E94" s="329" t="s">
        <v>438</v>
      </c>
      <c r="F94" s="329" t="s">
        <v>3304</v>
      </c>
      <c r="G94" s="329" t="s">
        <v>2821</v>
      </c>
      <c r="H94" s="329" t="s">
        <v>2822</v>
      </c>
      <c r="I94" s="190">
        <v>15</v>
      </c>
      <c r="J94" s="208">
        <v>15</v>
      </c>
      <c r="K94" s="208">
        <v>15</v>
      </c>
      <c r="L94" s="208"/>
      <c r="M94" s="208"/>
      <c r="N94" s="335"/>
      <c r="O94" s="335"/>
      <c r="P94" s="85"/>
      <c r="Q94" s="208"/>
      <c r="R94" s="208"/>
      <c r="S94" s="208"/>
      <c r="T94" s="208"/>
      <c r="U94" s="335"/>
      <c r="V94" s="208"/>
      <c r="W94" s="208"/>
    </row>
    <row r="95" ht="21.75" customHeight="1" spans="1:23">
      <c r="A95" s="85"/>
      <c r="B95" s="85"/>
      <c r="C95" s="328" t="s">
        <v>3305</v>
      </c>
      <c r="D95" s="85"/>
      <c r="E95" s="85"/>
      <c r="F95" s="85"/>
      <c r="G95" s="85"/>
      <c r="H95" s="85"/>
      <c r="I95" s="190">
        <v>100</v>
      </c>
      <c r="J95" s="190">
        <v>100</v>
      </c>
      <c r="K95" s="190">
        <v>100</v>
      </c>
      <c r="L95" s="190"/>
      <c r="M95" s="190"/>
      <c r="N95" s="113"/>
      <c r="O95" s="113"/>
      <c r="P95" s="85"/>
      <c r="Q95" s="190"/>
      <c r="R95" s="190"/>
      <c r="S95" s="190"/>
      <c r="T95" s="190"/>
      <c r="U95" s="113"/>
      <c r="V95" s="190"/>
      <c r="W95" s="190"/>
    </row>
    <row r="96" ht="21.75" customHeight="1" spans="1:23">
      <c r="A96" s="329" t="s">
        <v>3174</v>
      </c>
      <c r="B96" s="329" t="s">
        <v>3306</v>
      </c>
      <c r="C96" s="330" t="s">
        <v>3305</v>
      </c>
      <c r="D96" s="329" t="s">
        <v>3303</v>
      </c>
      <c r="E96" s="329" t="s">
        <v>381</v>
      </c>
      <c r="F96" s="329" t="s">
        <v>3307</v>
      </c>
      <c r="G96" s="329" t="s">
        <v>3223</v>
      </c>
      <c r="H96" s="329" t="s">
        <v>3224</v>
      </c>
      <c r="I96" s="190">
        <v>100</v>
      </c>
      <c r="J96" s="208">
        <v>100</v>
      </c>
      <c r="K96" s="208">
        <v>100</v>
      </c>
      <c r="L96" s="208"/>
      <c r="M96" s="208"/>
      <c r="N96" s="335"/>
      <c r="O96" s="335"/>
      <c r="P96" s="85"/>
      <c r="Q96" s="208"/>
      <c r="R96" s="208"/>
      <c r="S96" s="208"/>
      <c r="T96" s="208"/>
      <c r="U96" s="335"/>
      <c r="V96" s="208"/>
      <c r="W96" s="208"/>
    </row>
    <row r="97" ht="21.75" customHeight="1" spans="1:23">
      <c r="A97" s="85"/>
      <c r="B97" s="85"/>
      <c r="C97" s="328" t="s">
        <v>3308</v>
      </c>
      <c r="D97" s="85"/>
      <c r="E97" s="85"/>
      <c r="F97" s="85"/>
      <c r="G97" s="85"/>
      <c r="H97" s="85"/>
      <c r="I97" s="190">
        <v>10</v>
      </c>
      <c r="J97" s="190">
        <v>10</v>
      </c>
      <c r="K97" s="190">
        <v>10</v>
      </c>
      <c r="L97" s="190"/>
      <c r="M97" s="190"/>
      <c r="N97" s="113"/>
      <c r="O97" s="113"/>
      <c r="P97" s="85"/>
      <c r="Q97" s="190"/>
      <c r="R97" s="190"/>
      <c r="S97" s="190"/>
      <c r="T97" s="190"/>
      <c r="U97" s="113"/>
      <c r="V97" s="190"/>
      <c r="W97" s="190"/>
    </row>
    <row r="98" ht="21.75" customHeight="1" spans="1:23">
      <c r="A98" s="329" t="s">
        <v>3174</v>
      </c>
      <c r="B98" s="329" t="s">
        <v>3309</v>
      </c>
      <c r="C98" s="330" t="s">
        <v>3308</v>
      </c>
      <c r="D98" s="329" t="s">
        <v>3303</v>
      </c>
      <c r="E98" s="329" t="s">
        <v>438</v>
      </c>
      <c r="F98" s="329" t="s">
        <v>3304</v>
      </c>
      <c r="G98" s="329" t="s">
        <v>2821</v>
      </c>
      <c r="H98" s="329" t="s">
        <v>2822</v>
      </c>
      <c r="I98" s="190">
        <v>10</v>
      </c>
      <c r="J98" s="208">
        <v>10</v>
      </c>
      <c r="K98" s="208">
        <v>10</v>
      </c>
      <c r="L98" s="208"/>
      <c r="M98" s="208"/>
      <c r="N98" s="335"/>
      <c r="O98" s="335"/>
      <c r="P98" s="85"/>
      <c r="Q98" s="208"/>
      <c r="R98" s="208"/>
      <c r="S98" s="208"/>
      <c r="T98" s="208"/>
      <c r="U98" s="335"/>
      <c r="V98" s="208"/>
      <c r="W98" s="208"/>
    </row>
    <row r="99" ht="21.75" customHeight="1" spans="1:23">
      <c r="A99" s="85"/>
      <c r="B99" s="85"/>
      <c r="C99" s="328" t="s">
        <v>3310</v>
      </c>
      <c r="D99" s="85"/>
      <c r="E99" s="85"/>
      <c r="F99" s="85"/>
      <c r="G99" s="85"/>
      <c r="H99" s="85"/>
      <c r="I99" s="190">
        <v>7</v>
      </c>
      <c r="J99" s="190">
        <v>7</v>
      </c>
      <c r="K99" s="190">
        <v>7</v>
      </c>
      <c r="L99" s="190"/>
      <c r="M99" s="190"/>
      <c r="N99" s="113"/>
      <c r="O99" s="113"/>
      <c r="P99" s="85"/>
      <c r="Q99" s="190"/>
      <c r="R99" s="190"/>
      <c r="S99" s="190"/>
      <c r="T99" s="190"/>
      <c r="U99" s="113"/>
      <c r="V99" s="190"/>
      <c r="W99" s="190"/>
    </row>
    <row r="100" ht="21.75" customHeight="1" spans="1:23">
      <c r="A100" s="329" t="s">
        <v>3182</v>
      </c>
      <c r="B100" s="329" t="s">
        <v>3311</v>
      </c>
      <c r="C100" s="330" t="s">
        <v>3310</v>
      </c>
      <c r="D100" s="329" t="s">
        <v>3312</v>
      </c>
      <c r="E100" s="329" t="s">
        <v>811</v>
      </c>
      <c r="F100" s="329" t="s">
        <v>3313</v>
      </c>
      <c r="G100" s="329" t="s">
        <v>3314</v>
      </c>
      <c r="H100" s="329" t="s">
        <v>3315</v>
      </c>
      <c r="I100" s="190">
        <v>7</v>
      </c>
      <c r="J100" s="208">
        <v>7</v>
      </c>
      <c r="K100" s="208">
        <v>7</v>
      </c>
      <c r="L100" s="208"/>
      <c r="M100" s="208"/>
      <c r="N100" s="335"/>
      <c r="O100" s="335"/>
      <c r="P100" s="85"/>
      <c r="Q100" s="208"/>
      <c r="R100" s="208"/>
      <c r="S100" s="208"/>
      <c r="T100" s="208"/>
      <c r="U100" s="335"/>
      <c r="V100" s="208"/>
      <c r="W100" s="208"/>
    </row>
    <row r="101" ht="21.75" customHeight="1" spans="1:23">
      <c r="A101" s="85"/>
      <c r="B101" s="85"/>
      <c r="C101" s="328" t="s">
        <v>3316</v>
      </c>
      <c r="D101" s="85"/>
      <c r="E101" s="85"/>
      <c r="F101" s="85"/>
      <c r="G101" s="85"/>
      <c r="H101" s="85"/>
      <c r="I101" s="190">
        <v>15</v>
      </c>
      <c r="J101" s="190">
        <v>15</v>
      </c>
      <c r="K101" s="190">
        <v>15</v>
      </c>
      <c r="L101" s="190"/>
      <c r="M101" s="190"/>
      <c r="N101" s="113"/>
      <c r="O101" s="113"/>
      <c r="P101" s="85"/>
      <c r="Q101" s="190"/>
      <c r="R101" s="190"/>
      <c r="S101" s="190"/>
      <c r="T101" s="190"/>
      <c r="U101" s="113"/>
      <c r="V101" s="190"/>
      <c r="W101" s="190"/>
    </row>
    <row r="102" ht="21.75" customHeight="1" spans="1:23">
      <c r="A102" s="329" t="s">
        <v>3182</v>
      </c>
      <c r="B102" s="329" t="s">
        <v>3317</v>
      </c>
      <c r="C102" s="330" t="s">
        <v>3316</v>
      </c>
      <c r="D102" s="329" t="s">
        <v>3312</v>
      </c>
      <c r="E102" s="329" t="s">
        <v>737</v>
      </c>
      <c r="F102" s="329" t="s">
        <v>2924</v>
      </c>
      <c r="G102" s="329" t="s">
        <v>2821</v>
      </c>
      <c r="H102" s="329" t="s">
        <v>2822</v>
      </c>
      <c r="I102" s="190">
        <v>15</v>
      </c>
      <c r="J102" s="208">
        <v>15</v>
      </c>
      <c r="K102" s="208">
        <v>15</v>
      </c>
      <c r="L102" s="208"/>
      <c r="M102" s="208"/>
      <c r="N102" s="335"/>
      <c r="O102" s="335"/>
      <c r="P102" s="85"/>
      <c r="Q102" s="208"/>
      <c r="R102" s="208"/>
      <c r="S102" s="208"/>
      <c r="T102" s="208"/>
      <c r="U102" s="335"/>
      <c r="V102" s="208"/>
      <c r="W102" s="208"/>
    </row>
    <row r="103" ht="21.75" customHeight="1" spans="1:23">
      <c r="A103" s="85"/>
      <c r="B103" s="85"/>
      <c r="C103" s="328" t="s">
        <v>3318</v>
      </c>
      <c r="D103" s="85"/>
      <c r="E103" s="85"/>
      <c r="F103" s="85"/>
      <c r="G103" s="85"/>
      <c r="H103" s="85"/>
      <c r="I103" s="190">
        <v>15</v>
      </c>
      <c r="J103" s="190">
        <v>15</v>
      </c>
      <c r="K103" s="190">
        <v>15</v>
      </c>
      <c r="L103" s="190"/>
      <c r="M103" s="190"/>
      <c r="N103" s="113"/>
      <c r="O103" s="113"/>
      <c r="P103" s="85"/>
      <c r="Q103" s="190"/>
      <c r="R103" s="190"/>
      <c r="S103" s="190"/>
      <c r="T103" s="190"/>
      <c r="U103" s="113"/>
      <c r="V103" s="190"/>
      <c r="W103" s="190"/>
    </row>
    <row r="104" ht="21.75" customHeight="1" spans="1:23">
      <c r="A104" s="329" t="s">
        <v>3182</v>
      </c>
      <c r="B104" s="329" t="s">
        <v>3319</v>
      </c>
      <c r="C104" s="330" t="s">
        <v>3318</v>
      </c>
      <c r="D104" s="329" t="s">
        <v>3312</v>
      </c>
      <c r="E104" s="329" t="s">
        <v>295</v>
      </c>
      <c r="F104" s="329" t="s">
        <v>3320</v>
      </c>
      <c r="G104" s="329" t="s">
        <v>2821</v>
      </c>
      <c r="H104" s="329" t="s">
        <v>2822</v>
      </c>
      <c r="I104" s="190">
        <v>15</v>
      </c>
      <c r="J104" s="208">
        <v>15</v>
      </c>
      <c r="K104" s="208">
        <v>15</v>
      </c>
      <c r="L104" s="208"/>
      <c r="M104" s="208"/>
      <c r="N104" s="335"/>
      <c r="O104" s="335"/>
      <c r="P104" s="85"/>
      <c r="Q104" s="208"/>
      <c r="R104" s="208"/>
      <c r="S104" s="208"/>
      <c r="T104" s="208"/>
      <c r="U104" s="335"/>
      <c r="V104" s="208"/>
      <c r="W104" s="208"/>
    </row>
    <row r="105" ht="21.75" customHeight="1" spans="1:23">
      <c r="A105" s="85"/>
      <c r="B105" s="85"/>
      <c r="C105" s="328" t="s">
        <v>3321</v>
      </c>
      <c r="D105" s="85"/>
      <c r="E105" s="85"/>
      <c r="F105" s="85"/>
      <c r="G105" s="85"/>
      <c r="H105" s="85"/>
      <c r="I105" s="190">
        <v>105</v>
      </c>
      <c r="J105" s="190">
        <v>105</v>
      </c>
      <c r="K105" s="190">
        <v>105</v>
      </c>
      <c r="L105" s="190"/>
      <c r="M105" s="190"/>
      <c r="N105" s="113"/>
      <c r="O105" s="113"/>
      <c r="P105" s="85"/>
      <c r="Q105" s="190"/>
      <c r="R105" s="190"/>
      <c r="S105" s="190"/>
      <c r="T105" s="190"/>
      <c r="U105" s="113"/>
      <c r="V105" s="190"/>
      <c r="W105" s="190"/>
    </row>
    <row r="106" ht="21.75" customHeight="1" spans="1:23">
      <c r="A106" s="329" t="s">
        <v>3182</v>
      </c>
      <c r="B106" s="329" t="s">
        <v>3322</v>
      </c>
      <c r="C106" s="330" t="s">
        <v>3321</v>
      </c>
      <c r="D106" s="329" t="s">
        <v>3323</v>
      </c>
      <c r="E106" s="329" t="s">
        <v>2440</v>
      </c>
      <c r="F106" s="329" t="s">
        <v>2791</v>
      </c>
      <c r="G106" s="329" t="s">
        <v>2821</v>
      </c>
      <c r="H106" s="329" t="s">
        <v>2822</v>
      </c>
      <c r="I106" s="190">
        <v>105</v>
      </c>
      <c r="J106" s="208">
        <v>105</v>
      </c>
      <c r="K106" s="208">
        <v>105</v>
      </c>
      <c r="L106" s="208"/>
      <c r="M106" s="208"/>
      <c r="N106" s="335"/>
      <c r="O106" s="335"/>
      <c r="P106" s="85"/>
      <c r="Q106" s="208"/>
      <c r="R106" s="208"/>
      <c r="S106" s="208"/>
      <c r="T106" s="208"/>
      <c r="U106" s="335"/>
      <c r="V106" s="208"/>
      <c r="W106" s="208"/>
    </row>
    <row r="107" ht="21.75" customHeight="1" spans="1:23">
      <c r="A107" s="85"/>
      <c r="B107" s="85"/>
      <c r="C107" s="328" t="s">
        <v>3324</v>
      </c>
      <c r="D107" s="85"/>
      <c r="E107" s="85"/>
      <c r="F107" s="85"/>
      <c r="G107" s="85"/>
      <c r="H107" s="85"/>
      <c r="I107" s="190">
        <v>10</v>
      </c>
      <c r="J107" s="190">
        <v>10</v>
      </c>
      <c r="K107" s="190">
        <v>10</v>
      </c>
      <c r="L107" s="190"/>
      <c r="M107" s="190"/>
      <c r="N107" s="113"/>
      <c r="O107" s="113"/>
      <c r="P107" s="85"/>
      <c r="Q107" s="190"/>
      <c r="R107" s="190"/>
      <c r="S107" s="190"/>
      <c r="T107" s="190"/>
      <c r="U107" s="113"/>
      <c r="V107" s="190"/>
      <c r="W107" s="190"/>
    </row>
    <row r="108" ht="21.75" customHeight="1" spans="1:23">
      <c r="A108" s="329" t="s">
        <v>3182</v>
      </c>
      <c r="B108" s="329" t="s">
        <v>3325</v>
      </c>
      <c r="C108" s="330" t="s">
        <v>3324</v>
      </c>
      <c r="D108" s="329" t="s">
        <v>3326</v>
      </c>
      <c r="E108" s="329" t="s">
        <v>456</v>
      </c>
      <c r="F108" s="329" t="s">
        <v>3327</v>
      </c>
      <c r="G108" s="329" t="s">
        <v>3328</v>
      </c>
      <c r="H108" s="329" t="s">
        <v>3329</v>
      </c>
      <c r="I108" s="190">
        <v>27</v>
      </c>
      <c r="J108" s="208">
        <v>10</v>
      </c>
      <c r="K108" s="208">
        <v>10</v>
      </c>
      <c r="L108" s="208"/>
      <c r="M108" s="208"/>
      <c r="N108" s="335">
        <v>17</v>
      </c>
      <c r="O108" s="335"/>
      <c r="P108" s="85"/>
      <c r="Q108" s="208"/>
      <c r="R108" s="208"/>
      <c r="S108" s="208"/>
      <c r="T108" s="208"/>
      <c r="U108" s="335"/>
      <c r="V108" s="208"/>
      <c r="W108" s="208"/>
    </row>
    <row r="109" ht="21.75" customHeight="1" spans="1:23">
      <c r="A109" s="85"/>
      <c r="B109" s="85"/>
      <c r="C109" s="328" t="s">
        <v>3330</v>
      </c>
      <c r="D109" s="85"/>
      <c r="E109" s="85"/>
      <c r="F109" s="85"/>
      <c r="G109" s="85"/>
      <c r="H109" s="85"/>
      <c r="I109" s="190">
        <v>1000</v>
      </c>
      <c r="J109" s="190">
        <v>1000</v>
      </c>
      <c r="K109" s="190">
        <v>1000</v>
      </c>
      <c r="L109" s="190"/>
      <c r="M109" s="190"/>
      <c r="N109" s="113"/>
      <c r="O109" s="113"/>
      <c r="P109" s="85"/>
      <c r="Q109" s="190"/>
      <c r="R109" s="190"/>
      <c r="S109" s="190"/>
      <c r="T109" s="190"/>
      <c r="U109" s="113"/>
      <c r="V109" s="190"/>
      <c r="W109" s="190"/>
    </row>
    <row r="110" ht="21.75" customHeight="1" spans="1:23">
      <c r="A110" s="329" t="s">
        <v>3182</v>
      </c>
      <c r="B110" s="329" t="s">
        <v>3331</v>
      </c>
      <c r="C110" s="330" t="s">
        <v>3330</v>
      </c>
      <c r="D110" s="329" t="s">
        <v>3326</v>
      </c>
      <c r="E110" s="329" t="s">
        <v>456</v>
      </c>
      <c r="F110" s="329" t="s">
        <v>3327</v>
      </c>
      <c r="G110" s="329" t="s">
        <v>3332</v>
      </c>
      <c r="H110" s="329" t="s">
        <v>3333</v>
      </c>
      <c r="I110" s="190">
        <v>1000</v>
      </c>
      <c r="J110" s="208">
        <v>1000</v>
      </c>
      <c r="K110" s="208">
        <v>1000</v>
      </c>
      <c r="L110" s="208"/>
      <c r="M110" s="208"/>
      <c r="N110" s="335"/>
      <c r="O110" s="335"/>
      <c r="P110" s="85"/>
      <c r="Q110" s="208"/>
      <c r="R110" s="208"/>
      <c r="S110" s="208"/>
      <c r="T110" s="208"/>
      <c r="U110" s="335"/>
      <c r="V110" s="208"/>
      <c r="W110" s="208"/>
    </row>
    <row r="111" ht="21.75" customHeight="1" spans="1:23">
      <c r="A111" s="85"/>
      <c r="B111" s="85"/>
      <c r="C111" s="328" t="s">
        <v>3334</v>
      </c>
      <c r="D111" s="85"/>
      <c r="E111" s="85"/>
      <c r="F111" s="85"/>
      <c r="G111" s="85"/>
      <c r="H111" s="85"/>
      <c r="I111" s="190">
        <v>200</v>
      </c>
      <c r="J111" s="190">
        <v>200</v>
      </c>
      <c r="K111" s="190">
        <v>200</v>
      </c>
      <c r="L111" s="190"/>
      <c r="M111" s="190"/>
      <c r="N111" s="113"/>
      <c r="O111" s="113"/>
      <c r="P111" s="85"/>
      <c r="Q111" s="190"/>
      <c r="R111" s="190"/>
      <c r="S111" s="190"/>
      <c r="T111" s="190"/>
      <c r="U111" s="113"/>
      <c r="V111" s="190"/>
      <c r="W111" s="190"/>
    </row>
    <row r="112" ht="21.75" customHeight="1" spans="1:23">
      <c r="A112" s="329" t="s">
        <v>3174</v>
      </c>
      <c r="B112" s="329" t="s">
        <v>3335</v>
      </c>
      <c r="C112" s="330" t="s">
        <v>3334</v>
      </c>
      <c r="D112" s="329" t="s">
        <v>3336</v>
      </c>
      <c r="E112" s="329" t="s">
        <v>811</v>
      </c>
      <c r="F112" s="329" t="s">
        <v>3313</v>
      </c>
      <c r="G112" s="329" t="s">
        <v>3223</v>
      </c>
      <c r="H112" s="329" t="s">
        <v>3224</v>
      </c>
      <c r="I112" s="190">
        <v>240</v>
      </c>
      <c r="J112" s="208">
        <v>200</v>
      </c>
      <c r="K112" s="208">
        <v>200</v>
      </c>
      <c r="L112" s="208"/>
      <c r="M112" s="208"/>
      <c r="N112" s="335"/>
      <c r="O112" s="335"/>
      <c r="P112" s="85"/>
      <c r="Q112" s="208"/>
      <c r="R112" s="208">
        <v>40</v>
      </c>
      <c r="S112" s="208"/>
      <c r="T112" s="208"/>
      <c r="U112" s="335"/>
      <c r="V112" s="208"/>
      <c r="W112" s="208">
        <v>40</v>
      </c>
    </row>
    <row r="113" ht="21.75" customHeight="1" spans="1:23">
      <c r="A113" s="85"/>
      <c r="B113" s="85"/>
      <c r="C113" s="328" t="s">
        <v>3337</v>
      </c>
      <c r="D113" s="85"/>
      <c r="E113" s="85"/>
      <c r="F113" s="85"/>
      <c r="G113" s="85"/>
      <c r="H113" s="85"/>
      <c r="I113" s="190">
        <v>500</v>
      </c>
      <c r="J113" s="190">
        <v>500</v>
      </c>
      <c r="K113" s="190">
        <v>500</v>
      </c>
      <c r="L113" s="190"/>
      <c r="M113" s="190"/>
      <c r="N113" s="113"/>
      <c r="O113" s="113"/>
      <c r="P113" s="85"/>
      <c r="Q113" s="190"/>
      <c r="R113" s="190"/>
      <c r="S113" s="190"/>
      <c r="T113" s="190"/>
      <c r="U113" s="113"/>
      <c r="V113" s="190"/>
      <c r="W113" s="190"/>
    </row>
    <row r="114" ht="21.75" customHeight="1" spans="1:23">
      <c r="A114" s="329" t="s">
        <v>3174</v>
      </c>
      <c r="B114" s="329" t="s">
        <v>3338</v>
      </c>
      <c r="C114" s="330" t="s">
        <v>3337</v>
      </c>
      <c r="D114" s="329" t="s">
        <v>3336</v>
      </c>
      <c r="E114" s="329" t="s">
        <v>811</v>
      </c>
      <c r="F114" s="329" t="s">
        <v>3313</v>
      </c>
      <c r="G114" s="329" t="s">
        <v>3179</v>
      </c>
      <c r="H114" s="329" t="s">
        <v>3180</v>
      </c>
      <c r="I114" s="190">
        <v>523</v>
      </c>
      <c r="J114" s="208">
        <v>500</v>
      </c>
      <c r="K114" s="208">
        <v>500</v>
      </c>
      <c r="L114" s="208"/>
      <c r="M114" s="208"/>
      <c r="N114" s="335">
        <v>23</v>
      </c>
      <c r="O114" s="335"/>
      <c r="P114" s="85"/>
      <c r="Q114" s="208"/>
      <c r="R114" s="208"/>
      <c r="S114" s="208"/>
      <c r="T114" s="208"/>
      <c r="U114" s="335"/>
      <c r="V114" s="208"/>
      <c r="W114" s="208"/>
    </row>
    <row r="115" ht="21.75" customHeight="1" spans="1:23">
      <c r="A115" s="85"/>
      <c r="B115" s="85"/>
      <c r="C115" s="328" t="s">
        <v>3339</v>
      </c>
      <c r="D115" s="85"/>
      <c r="E115" s="85"/>
      <c r="F115" s="85"/>
      <c r="G115" s="85"/>
      <c r="H115" s="85"/>
      <c r="I115" s="190">
        <v>41</v>
      </c>
      <c r="J115" s="190">
        <v>41</v>
      </c>
      <c r="K115" s="190">
        <v>41</v>
      </c>
      <c r="L115" s="190"/>
      <c r="M115" s="190"/>
      <c r="N115" s="113"/>
      <c r="O115" s="113"/>
      <c r="P115" s="85"/>
      <c r="Q115" s="190"/>
      <c r="R115" s="190"/>
      <c r="S115" s="190"/>
      <c r="T115" s="190"/>
      <c r="U115" s="113"/>
      <c r="V115" s="190"/>
      <c r="W115" s="190"/>
    </row>
    <row r="116" ht="21.75" customHeight="1" spans="1:23">
      <c r="A116" s="329" t="s">
        <v>3174</v>
      </c>
      <c r="B116" s="329" t="s">
        <v>3340</v>
      </c>
      <c r="C116" s="330" t="s">
        <v>3339</v>
      </c>
      <c r="D116" s="329" t="s">
        <v>3336</v>
      </c>
      <c r="E116" s="329" t="s">
        <v>680</v>
      </c>
      <c r="F116" s="329" t="s">
        <v>2912</v>
      </c>
      <c r="G116" s="329" t="s">
        <v>2821</v>
      </c>
      <c r="H116" s="329" t="s">
        <v>2822</v>
      </c>
      <c r="I116" s="190">
        <v>41</v>
      </c>
      <c r="J116" s="208">
        <v>41</v>
      </c>
      <c r="K116" s="208">
        <v>41</v>
      </c>
      <c r="L116" s="208"/>
      <c r="M116" s="208"/>
      <c r="N116" s="335"/>
      <c r="O116" s="335"/>
      <c r="P116" s="85"/>
      <c r="Q116" s="208"/>
      <c r="R116" s="208"/>
      <c r="S116" s="208"/>
      <c r="T116" s="208"/>
      <c r="U116" s="335"/>
      <c r="V116" s="208"/>
      <c r="W116" s="208"/>
    </row>
    <row r="117" ht="21.75" customHeight="1" spans="1:23">
      <c r="A117" s="85"/>
      <c r="B117" s="85"/>
      <c r="C117" s="328" t="s">
        <v>3341</v>
      </c>
      <c r="D117" s="85"/>
      <c r="E117" s="85"/>
      <c r="F117" s="85"/>
      <c r="G117" s="85"/>
      <c r="H117" s="85"/>
      <c r="I117" s="190">
        <v>10</v>
      </c>
      <c r="J117" s="190">
        <v>10</v>
      </c>
      <c r="K117" s="190">
        <v>10</v>
      </c>
      <c r="L117" s="190"/>
      <c r="M117" s="190"/>
      <c r="N117" s="113"/>
      <c r="O117" s="113"/>
      <c r="P117" s="85"/>
      <c r="Q117" s="190"/>
      <c r="R117" s="190"/>
      <c r="S117" s="190"/>
      <c r="T117" s="190"/>
      <c r="U117" s="113"/>
      <c r="V117" s="190"/>
      <c r="W117" s="190"/>
    </row>
    <row r="118" ht="21.75" customHeight="1" spans="1:23">
      <c r="A118" s="329" t="s">
        <v>3174</v>
      </c>
      <c r="B118" s="329" t="s">
        <v>3342</v>
      </c>
      <c r="C118" s="330" t="s">
        <v>3341</v>
      </c>
      <c r="D118" s="329" t="s">
        <v>3343</v>
      </c>
      <c r="E118" s="329" t="s">
        <v>286</v>
      </c>
      <c r="F118" s="329" t="s">
        <v>2791</v>
      </c>
      <c r="G118" s="329" t="s">
        <v>2821</v>
      </c>
      <c r="H118" s="329" t="s">
        <v>2822</v>
      </c>
      <c r="I118" s="190">
        <v>10</v>
      </c>
      <c r="J118" s="208">
        <v>10</v>
      </c>
      <c r="K118" s="208">
        <v>10</v>
      </c>
      <c r="L118" s="208"/>
      <c r="M118" s="208"/>
      <c r="N118" s="335"/>
      <c r="O118" s="335"/>
      <c r="P118" s="85"/>
      <c r="Q118" s="208"/>
      <c r="R118" s="208"/>
      <c r="S118" s="208"/>
      <c r="T118" s="208"/>
      <c r="U118" s="335"/>
      <c r="V118" s="208"/>
      <c r="W118" s="208"/>
    </row>
    <row r="119" ht="21.75" customHeight="1" spans="1:23">
      <c r="A119" s="85"/>
      <c r="B119" s="85"/>
      <c r="C119" s="328" t="s">
        <v>3344</v>
      </c>
      <c r="D119" s="85"/>
      <c r="E119" s="85"/>
      <c r="F119" s="85"/>
      <c r="G119" s="85"/>
      <c r="H119" s="85"/>
      <c r="I119" s="190">
        <v>50</v>
      </c>
      <c r="J119" s="190">
        <v>50</v>
      </c>
      <c r="K119" s="190">
        <v>50</v>
      </c>
      <c r="L119" s="190"/>
      <c r="M119" s="190"/>
      <c r="N119" s="113"/>
      <c r="O119" s="113"/>
      <c r="P119" s="85"/>
      <c r="Q119" s="190"/>
      <c r="R119" s="190"/>
      <c r="S119" s="190"/>
      <c r="T119" s="190"/>
      <c r="U119" s="113"/>
      <c r="V119" s="190"/>
      <c r="W119" s="190"/>
    </row>
    <row r="120" ht="21.75" customHeight="1" spans="1:23">
      <c r="A120" s="329" t="s">
        <v>3182</v>
      </c>
      <c r="B120" s="329" t="s">
        <v>3345</v>
      </c>
      <c r="C120" s="330" t="s">
        <v>3344</v>
      </c>
      <c r="D120" s="329" t="s">
        <v>3343</v>
      </c>
      <c r="E120" s="329" t="s">
        <v>2433</v>
      </c>
      <c r="F120" s="329" t="s">
        <v>3346</v>
      </c>
      <c r="G120" s="329" t="s">
        <v>3347</v>
      </c>
      <c r="H120" s="329" t="s">
        <v>3348</v>
      </c>
      <c r="I120" s="190">
        <v>103</v>
      </c>
      <c r="J120" s="208">
        <v>50</v>
      </c>
      <c r="K120" s="208">
        <v>50</v>
      </c>
      <c r="L120" s="208"/>
      <c r="M120" s="208"/>
      <c r="N120" s="335">
        <v>53</v>
      </c>
      <c r="O120" s="335"/>
      <c r="P120" s="85"/>
      <c r="Q120" s="208"/>
      <c r="R120" s="208"/>
      <c r="S120" s="208"/>
      <c r="T120" s="208"/>
      <c r="U120" s="335"/>
      <c r="V120" s="208"/>
      <c r="W120" s="208"/>
    </row>
    <row r="121" ht="21.75" customHeight="1" spans="1:23">
      <c r="A121" s="85"/>
      <c r="B121" s="85"/>
      <c r="C121" s="328" t="s">
        <v>3349</v>
      </c>
      <c r="D121" s="85"/>
      <c r="E121" s="85"/>
      <c r="F121" s="85"/>
      <c r="G121" s="85"/>
      <c r="H121" s="85"/>
      <c r="I121" s="190">
        <v>10</v>
      </c>
      <c r="J121" s="190">
        <v>10</v>
      </c>
      <c r="K121" s="190">
        <v>10</v>
      </c>
      <c r="L121" s="190"/>
      <c r="M121" s="190"/>
      <c r="N121" s="113"/>
      <c r="O121" s="113"/>
      <c r="P121" s="85"/>
      <c r="Q121" s="190"/>
      <c r="R121" s="190"/>
      <c r="S121" s="190"/>
      <c r="T121" s="190"/>
      <c r="U121" s="113"/>
      <c r="V121" s="190"/>
      <c r="W121" s="190"/>
    </row>
    <row r="122" ht="21.75" customHeight="1" spans="1:23">
      <c r="A122" s="329" t="s">
        <v>3174</v>
      </c>
      <c r="B122" s="329" t="s">
        <v>3350</v>
      </c>
      <c r="C122" s="330" t="s">
        <v>3349</v>
      </c>
      <c r="D122" s="329" t="s">
        <v>3343</v>
      </c>
      <c r="E122" s="329" t="s">
        <v>291</v>
      </c>
      <c r="F122" s="329" t="s">
        <v>3351</v>
      </c>
      <c r="G122" s="329" t="s">
        <v>3314</v>
      </c>
      <c r="H122" s="329" t="s">
        <v>3315</v>
      </c>
      <c r="I122" s="190">
        <v>10</v>
      </c>
      <c r="J122" s="208">
        <v>10</v>
      </c>
      <c r="K122" s="208">
        <v>10</v>
      </c>
      <c r="L122" s="208"/>
      <c r="M122" s="208"/>
      <c r="N122" s="335"/>
      <c r="O122" s="335"/>
      <c r="P122" s="85"/>
      <c r="Q122" s="208"/>
      <c r="R122" s="208"/>
      <c r="S122" s="208"/>
      <c r="T122" s="208"/>
      <c r="U122" s="335"/>
      <c r="V122" s="208"/>
      <c r="W122" s="208"/>
    </row>
    <row r="123" ht="21.75" customHeight="1" spans="1:23">
      <c r="A123" s="85"/>
      <c r="B123" s="85"/>
      <c r="C123" s="328" t="s">
        <v>3352</v>
      </c>
      <c r="D123" s="85"/>
      <c r="E123" s="85"/>
      <c r="F123" s="85"/>
      <c r="G123" s="85"/>
      <c r="H123" s="85"/>
      <c r="I123" s="190">
        <v>30</v>
      </c>
      <c r="J123" s="190">
        <v>30</v>
      </c>
      <c r="K123" s="190">
        <v>30</v>
      </c>
      <c r="L123" s="190"/>
      <c r="M123" s="190"/>
      <c r="N123" s="113"/>
      <c r="O123" s="113"/>
      <c r="P123" s="85"/>
      <c r="Q123" s="190"/>
      <c r="R123" s="190"/>
      <c r="S123" s="190"/>
      <c r="T123" s="190"/>
      <c r="U123" s="113"/>
      <c r="V123" s="190"/>
      <c r="W123" s="190"/>
    </row>
    <row r="124" ht="21.75" customHeight="1" spans="1:23">
      <c r="A124" s="329" t="s">
        <v>3182</v>
      </c>
      <c r="B124" s="329" t="s">
        <v>3353</v>
      </c>
      <c r="C124" s="330" t="s">
        <v>3352</v>
      </c>
      <c r="D124" s="329" t="s">
        <v>3354</v>
      </c>
      <c r="E124" s="329" t="s">
        <v>911</v>
      </c>
      <c r="F124" s="329" t="s">
        <v>3355</v>
      </c>
      <c r="G124" s="329" t="s">
        <v>2821</v>
      </c>
      <c r="H124" s="329" t="s">
        <v>2822</v>
      </c>
      <c r="I124" s="190">
        <v>70</v>
      </c>
      <c r="J124" s="208">
        <v>30</v>
      </c>
      <c r="K124" s="208">
        <v>30</v>
      </c>
      <c r="L124" s="208"/>
      <c r="M124" s="208"/>
      <c r="N124" s="335">
        <v>40</v>
      </c>
      <c r="O124" s="335"/>
      <c r="P124" s="85"/>
      <c r="Q124" s="208"/>
      <c r="R124" s="208"/>
      <c r="S124" s="208"/>
      <c r="T124" s="208"/>
      <c r="U124" s="335"/>
      <c r="V124" s="208"/>
      <c r="W124" s="208"/>
    </row>
    <row r="125" ht="21.75" customHeight="1" spans="1:23">
      <c r="A125" s="85"/>
      <c r="B125" s="85"/>
      <c r="C125" s="328" t="s">
        <v>3356</v>
      </c>
      <c r="D125" s="85"/>
      <c r="E125" s="85"/>
      <c r="F125" s="85"/>
      <c r="G125" s="85"/>
      <c r="H125" s="85"/>
      <c r="I125" s="190">
        <v>100</v>
      </c>
      <c r="J125" s="190">
        <v>100</v>
      </c>
      <c r="K125" s="190">
        <v>100</v>
      </c>
      <c r="L125" s="190"/>
      <c r="M125" s="190"/>
      <c r="N125" s="113"/>
      <c r="O125" s="113"/>
      <c r="P125" s="85"/>
      <c r="Q125" s="190"/>
      <c r="R125" s="190"/>
      <c r="S125" s="190"/>
      <c r="T125" s="190"/>
      <c r="U125" s="113"/>
      <c r="V125" s="190"/>
      <c r="W125" s="190"/>
    </row>
    <row r="126" ht="21.75" customHeight="1" spans="1:23">
      <c r="A126" s="329" t="s">
        <v>3182</v>
      </c>
      <c r="B126" s="329" t="s">
        <v>3357</v>
      </c>
      <c r="C126" s="330" t="s">
        <v>3356</v>
      </c>
      <c r="D126" s="329" t="s">
        <v>3354</v>
      </c>
      <c r="E126" s="329" t="s">
        <v>911</v>
      </c>
      <c r="F126" s="329" t="s">
        <v>3355</v>
      </c>
      <c r="G126" s="329" t="s">
        <v>2821</v>
      </c>
      <c r="H126" s="329" t="s">
        <v>2822</v>
      </c>
      <c r="I126" s="190">
        <v>100</v>
      </c>
      <c r="J126" s="208">
        <v>100</v>
      </c>
      <c r="K126" s="208">
        <v>100</v>
      </c>
      <c r="L126" s="208"/>
      <c r="M126" s="208"/>
      <c r="N126" s="335"/>
      <c r="O126" s="335"/>
      <c r="P126" s="85"/>
      <c r="Q126" s="208"/>
      <c r="R126" s="208"/>
      <c r="S126" s="208"/>
      <c r="T126" s="208"/>
      <c r="U126" s="335"/>
      <c r="V126" s="208"/>
      <c r="W126" s="208"/>
    </row>
    <row r="127" ht="21.75" customHeight="1" spans="1:23">
      <c r="A127" s="85"/>
      <c r="B127" s="85"/>
      <c r="C127" s="328" t="s">
        <v>3358</v>
      </c>
      <c r="D127" s="85"/>
      <c r="E127" s="85"/>
      <c r="F127" s="85"/>
      <c r="G127" s="85"/>
      <c r="H127" s="85"/>
      <c r="I127" s="190">
        <v>10</v>
      </c>
      <c r="J127" s="190">
        <v>10</v>
      </c>
      <c r="K127" s="190">
        <v>10</v>
      </c>
      <c r="L127" s="190"/>
      <c r="M127" s="190"/>
      <c r="N127" s="113"/>
      <c r="O127" s="113"/>
      <c r="P127" s="85"/>
      <c r="Q127" s="190"/>
      <c r="R127" s="190"/>
      <c r="S127" s="190"/>
      <c r="T127" s="190"/>
      <c r="U127" s="113"/>
      <c r="V127" s="190"/>
      <c r="W127" s="190"/>
    </row>
    <row r="128" ht="21.75" customHeight="1" spans="1:23">
      <c r="A128" s="329" t="s">
        <v>3182</v>
      </c>
      <c r="B128" s="329" t="s">
        <v>3359</v>
      </c>
      <c r="C128" s="330" t="s">
        <v>3358</v>
      </c>
      <c r="D128" s="329" t="s">
        <v>3360</v>
      </c>
      <c r="E128" s="329" t="s">
        <v>456</v>
      </c>
      <c r="F128" s="329" t="s">
        <v>3327</v>
      </c>
      <c r="G128" s="329" t="s">
        <v>3361</v>
      </c>
      <c r="H128" s="329" t="s">
        <v>3362</v>
      </c>
      <c r="I128" s="190">
        <v>10</v>
      </c>
      <c r="J128" s="208">
        <v>10</v>
      </c>
      <c r="K128" s="208">
        <v>10</v>
      </c>
      <c r="L128" s="208"/>
      <c r="M128" s="208"/>
      <c r="N128" s="335"/>
      <c r="O128" s="335"/>
      <c r="P128" s="85"/>
      <c r="Q128" s="208"/>
      <c r="R128" s="208"/>
      <c r="S128" s="208"/>
      <c r="T128" s="208"/>
      <c r="U128" s="335"/>
      <c r="V128" s="208"/>
      <c r="W128" s="208"/>
    </row>
    <row r="129" ht="21.75" customHeight="1" spans="1:23">
      <c r="A129" s="85"/>
      <c r="B129" s="85"/>
      <c r="C129" s="328" t="s">
        <v>3363</v>
      </c>
      <c r="D129" s="85"/>
      <c r="E129" s="85"/>
      <c r="F129" s="85"/>
      <c r="G129" s="85"/>
      <c r="H129" s="85"/>
      <c r="I129" s="190">
        <v>2000</v>
      </c>
      <c r="J129" s="190">
        <v>2000</v>
      </c>
      <c r="K129" s="190">
        <v>2000</v>
      </c>
      <c r="L129" s="190"/>
      <c r="M129" s="190"/>
      <c r="N129" s="113"/>
      <c r="O129" s="113"/>
      <c r="P129" s="85"/>
      <c r="Q129" s="190"/>
      <c r="R129" s="190"/>
      <c r="S129" s="190"/>
      <c r="T129" s="190"/>
      <c r="U129" s="113"/>
      <c r="V129" s="190"/>
      <c r="W129" s="190"/>
    </row>
    <row r="130" ht="21.75" customHeight="1" spans="1:23">
      <c r="A130" s="329" t="s">
        <v>3276</v>
      </c>
      <c r="B130" s="329" t="s">
        <v>3364</v>
      </c>
      <c r="C130" s="330" t="s">
        <v>3363</v>
      </c>
      <c r="D130" s="329" t="s">
        <v>3360</v>
      </c>
      <c r="E130" s="329" t="s">
        <v>456</v>
      </c>
      <c r="F130" s="329" t="s">
        <v>3327</v>
      </c>
      <c r="G130" s="329" t="s">
        <v>3365</v>
      </c>
      <c r="H130" s="329" t="s">
        <v>3366</v>
      </c>
      <c r="I130" s="190">
        <v>2000</v>
      </c>
      <c r="J130" s="208">
        <v>2000</v>
      </c>
      <c r="K130" s="208">
        <v>2000</v>
      </c>
      <c r="L130" s="208"/>
      <c r="M130" s="208"/>
      <c r="N130" s="335"/>
      <c r="O130" s="335"/>
      <c r="P130" s="85"/>
      <c r="Q130" s="208"/>
      <c r="R130" s="208"/>
      <c r="S130" s="208"/>
      <c r="T130" s="208"/>
      <c r="U130" s="335"/>
      <c r="V130" s="208"/>
      <c r="W130" s="208"/>
    </row>
    <row r="131" ht="21.75" customHeight="1" spans="1:23">
      <c r="A131" s="85"/>
      <c r="B131" s="85"/>
      <c r="C131" s="328" t="s">
        <v>3367</v>
      </c>
      <c r="D131" s="85"/>
      <c r="E131" s="85"/>
      <c r="F131" s="85"/>
      <c r="G131" s="85"/>
      <c r="H131" s="85"/>
      <c r="I131" s="190">
        <v>20</v>
      </c>
      <c r="J131" s="190">
        <v>20</v>
      </c>
      <c r="K131" s="190">
        <v>20</v>
      </c>
      <c r="L131" s="190"/>
      <c r="M131" s="190"/>
      <c r="N131" s="113"/>
      <c r="O131" s="113"/>
      <c r="P131" s="85"/>
      <c r="Q131" s="190"/>
      <c r="R131" s="190"/>
      <c r="S131" s="190"/>
      <c r="T131" s="190"/>
      <c r="U131" s="113"/>
      <c r="V131" s="190"/>
      <c r="W131" s="190"/>
    </row>
    <row r="132" ht="21.75" customHeight="1" spans="1:23">
      <c r="A132" s="329" t="s">
        <v>3182</v>
      </c>
      <c r="B132" s="329" t="s">
        <v>3368</v>
      </c>
      <c r="C132" s="330" t="s">
        <v>3367</v>
      </c>
      <c r="D132" s="329" t="s">
        <v>3360</v>
      </c>
      <c r="E132" s="329" t="s">
        <v>456</v>
      </c>
      <c r="F132" s="329" t="s">
        <v>3327</v>
      </c>
      <c r="G132" s="329" t="s">
        <v>3332</v>
      </c>
      <c r="H132" s="329" t="s">
        <v>3333</v>
      </c>
      <c r="I132" s="190">
        <v>20</v>
      </c>
      <c r="J132" s="208">
        <v>20</v>
      </c>
      <c r="K132" s="208">
        <v>20</v>
      </c>
      <c r="L132" s="208"/>
      <c r="M132" s="208"/>
      <c r="N132" s="335"/>
      <c r="O132" s="335"/>
      <c r="P132" s="85"/>
      <c r="Q132" s="208"/>
      <c r="R132" s="208"/>
      <c r="S132" s="208"/>
      <c r="T132" s="208"/>
      <c r="U132" s="335"/>
      <c r="V132" s="208"/>
      <c r="W132" s="208"/>
    </row>
    <row r="133" ht="21.75" customHeight="1" spans="1:23">
      <c r="A133" s="85"/>
      <c r="B133" s="85"/>
      <c r="C133" s="328" t="s">
        <v>3369</v>
      </c>
      <c r="D133" s="85"/>
      <c r="E133" s="85"/>
      <c r="F133" s="85"/>
      <c r="G133" s="85"/>
      <c r="H133" s="85"/>
      <c r="I133" s="190">
        <v>20</v>
      </c>
      <c r="J133" s="190">
        <v>20</v>
      </c>
      <c r="K133" s="190">
        <v>20</v>
      </c>
      <c r="L133" s="190"/>
      <c r="M133" s="190"/>
      <c r="N133" s="113"/>
      <c r="O133" s="113"/>
      <c r="P133" s="85"/>
      <c r="Q133" s="190"/>
      <c r="R133" s="190"/>
      <c r="S133" s="190"/>
      <c r="T133" s="190"/>
      <c r="U133" s="113"/>
      <c r="V133" s="190"/>
      <c r="W133" s="190"/>
    </row>
    <row r="134" ht="21.75" customHeight="1" spans="1:23">
      <c r="A134" s="329" t="s">
        <v>3182</v>
      </c>
      <c r="B134" s="329" t="s">
        <v>3370</v>
      </c>
      <c r="C134" s="330" t="s">
        <v>3369</v>
      </c>
      <c r="D134" s="329" t="s">
        <v>3360</v>
      </c>
      <c r="E134" s="329" t="s">
        <v>456</v>
      </c>
      <c r="F134" s="329" t="s">
        <v>3327</v>
      </c>
      <c r="G134" s="329" t="s">
        <v>2821</v>
      </c>
      <c r="H134" s="329" t="s">
        <v>2822</v>
      </c>
      <c r="I134" s="190">
        <v>20</v>
      </c>
      <c r="J134" s="208">
        <v>20</v>
      </c>
      <c r="K134" s="208">
        <v>20</v>
      </c>
      <c r="L134" s="208"/>
      <c r="M134" s="208"/>
      <c r="N134" s="335"/>
      <c r="O134" s="335"/>
      <c r="P134" s="85"/>
      <c r="Q134" s="208"/>
      <c r="R134" s="208"/>
      <c r="S134" s="208"/>
      <c r="T134" s="208"/>
      <c r="U134" s="335"/>
      <c r="V134" s="208"/>
      <c r="W134" s="208"/>
    </row>
    <row r="135" ht="21.75" customHeight="1" spans="1:23">
      <c r="A135" s="85"/>
      <c r="B135" s="85"/>
      <c r="C135" s="328" t="s">
        <v>3204</v>
      </c>
      <c r="D135" s="85"/>
      <c r="E135" s="85"/>
      <c r="F135" s="85"/>
      <c r="G135" s="85"/>
      <c r="H135" s="85"/>
      <c r="I135" s="190">
        <v>10</v>
      </c>
      <c r="J135" s="190">
        <v>10</v>
      </c>
      <c r="K135" s="190">
        <v>10</v>
      </c>
      <c r="L135" s="190"/>
      <c r="M135" s="190"/>
      <c r="N135" s="113"/>
      <c r="O135" s="113"/>
      <c r="P135" s="85"/>
      <c r="Q135" s="190"/>
      <c r="R135" s="190"/>
      <c r="S135" s="190"/>
      <c r="T135" s="190"/>
      <c r="U135" s="113"/>
      <c r="V135" s="190"/>
      <c r="W135" s="190"/>
    </row>
    <row r="136" ht="21.75" customHeight="1" spans="1:23">
      <c r="A136" s="329" t="s">
        <v>3174</v>
      </c>
      <c r="B136" s="329" t="s">
        <v>3371</v>
      </c>
      <c r="C136" s="330" t="s">
        <v>3204</v>
      </c>
      <c r="D136" s="329" t="s">
        <v>3372</v>
      </c>
      <c r="E136" s="329" t="s">
        <v>2048</v>
      </c>
      <c r="F136" s="329" t="s">
        <v>2912</v>
      </c>
      <c r="G136" s="329" t="s">
        <v>3332</v>
      </c>
      <c r="H136" s="329" t="s">
        <v>3333</v>
      </c>
      <c r="I136" s="190">
        <v>85</v>
      </c>
      <c r="J136" s="208">
        <v>10</v>
      </c>
      <c r="K136" s="208">
        <v>10</v>
      </c>
      <c r="L136" s="208"/>
      <c r="M136" s="208"/>
      <c r="N136" s="335">
        <v>75</v>
      </c>
      <c r="O136" s="335"/>
      <c r="P136" s="85"/>
      <c r="Q136" s="208"/>
      <c r="R136" s="208"/>
      <c r="S136" s="208"/>
      <c r="T136" s="208"/>
      <c r="U136" s="335"/>
      <c r="V136" s="208"/>
      <c r="W136" s="208"/>
    </row>
    <row r="137" ht="21.75" customHeight="1" spans="1:23">
      <c r="A137" s="85"/>
      <c r="B137" s="85"/>
      <c r="C137" s="328" t="s">
        <v>3373</v>
      </c>
      <c r="D137" s="85"/>
      <c r="E137" s="85"/>
      <c r="F137" s="85"/>
      <c r="G137" s="85"/>
      <c r="H137" s="85"/>
      <c r="I137" s="190">
        <v>10</v>
      </c>
      <c r="J137" s="190">
        <v>10</v>
      </c>
      <c r="K137" s="190">
        <v>10</v>
      </c>
      <c r="L137" s="190"/>
      <c r="M137" s="190"/>
      <c r="N137" s="113"/>
      <c r="O137" s="113"/>
      <c r="P137" s="85"/>
      <c r="Q137" s="190"/>
      <c r="R137" s="190"/>
      <c r="S137" s="190"/>
      <c r="T137" s="190"/>
      <c r="U137" s="113"/>
      <c r="V137" s="190"/>
      <c r="W137" s="190"/>
    </row>
    <row r="138" ht="21.75" customHeight="1" spans="1:23">
      <c r="A138" s="329" t="s">
        <v>3182</v>
      </c>
      <c r="B138" s="329" t="s">
        <v>3374</v>
      </c>
      <c r="C138" s="330" t="s">
        <v>3373</v>
      </c>
      <c r="D138" s="329" t="s">
        <v>3375</v>
      </c>
      <c r="E138" s="329" t="s">
        <v>286</v>
      </c>
      <c r="F138" s="329" t="s">
        <v>2791</v>
      </c>
      <c r="G138" s="329" t="s">
        <v>2821</v>
      </c>
      <c r="H138" s="329" t="s">
        <v>2822</v>
      </c>
      <c r="I138" s="190">
        <v>10</v>
      </c>
      <c r="J138" s="208">
        <v>10</v>
      </c>
      <c r="K138" s="208">
        <v>10</v>
      </c>
      <c r="L138" s="208"/>
      <c r="M138" s="208"/>
      <c r="N138" s="335"/>
      <c r="O138" s="335"/>
      <c r="P138" s="85"/>
      <c r="Q138" s="208"/>
      <c r="R138" s="208"/>
      <c r="S138" s="208"/>
      <c r="T138" s="208"/>
      <c r="U138" s="335"/>
      <c r="V138" s="208"/>
      <c r="W138" s="208"/>
    </row>
    <row r="139" ht="21.75" customHeight="1" spans="1:23">
      <c r="A139" s="85"/>
      <c r="B139" s="85"/>
      <c r="C139" s="328" t="s">
        <v>3376</v>
      </c>
      <c r="D139" s="85"/>
      <c r="E139" s="85"/>
      <c r="F139" s="85"/>
      <c r="G139" s="85"/>
      <c r="H139" s="85"/>
      <c r="I139" s="190">
        <v>3000</v>
      </c>
      <c r="J139" s="190"/>
      <c r="K139" s="190"/>
      <c r="L139" s="190">
        <v>3000</v>
      </c>
      <c r="M139" s="190"/>
      <c r="N139" s="113"/>
      <c r="O139" s="113"/>
      <c r="P139" s="85"/>
      <c r="Q139" s="190"/>
      <c r="R139" s="190"/>
      <c r="S139" s="190"/>
      <c r="T139" s="190"/>
      <c r="U139" s="113"/>
      <c r="V139" s="190"/>
      <c r="W139" s="190"/>
    </row>
    <row r="140" ht="21.75" customHeight="1" spans="1:23">
      <c r="A140" s="329" t="s">
        <v>3174</v>
      </c>
      <c r="B140" s="329" t="s">
        <v>3377</v>
      </c>
      <c r="C140" s="330" t="s">
        <v>3376</v>
      </c>
      <c r="D140" s="329" t="s">
        <v>3378</v>
      </c>
      <c r="E140" s="329" t="s">
        <v>3379</v>
      </c>
      <c r="F140" s="329" t="s">
        <v>3380</v>
      </c>
      <c r="G140" s="329" t="s">
        <v>3381</v>
      </c>
      <c r="H140" s="329" t="s">
        <v>3366</v>
      </c>
      <c r="I140" s="190">
        <v>3000</v>
      </c>
      <c r="J140" s="208"/>
      <c r="K140" s="208"/>
      <c r="L140" s="208">
        <v>3000</v>
      </c>
      <c r="M140" s="208"/>
      <c r="N140" s="335"/>
      <c r="O140" s="335"/>
      <c r="P140" s="85"/>
      <c r="Q140" s="208"/>
      <c r="R140" s="208"/>
      <c r="S140" s="208"/>
      <c r="T140" s="208"/>
      <c r="U140" s="335"/>
      <c r="V140" s="208"/>
      <c r="W140" s="208"/>
    </row>
    <row r="141" ht="21.75" customHeight="1" spans="1:23">
      <c r="A141" s="85"/>
      <c r="B141" s="85"/>
      <c r="C141" s="328" t="s">
        <v>3382</v>
      </c>
      <c r="D141" s="85"/>
      <c r="E141" s="85"/>
      <c r="F141" s="85"/>
      <c r="G141" s="85"/>
      <c r="H141" s="85"/>
      <c r="I141" s="190">
        <v>200</v>
      </c>
      <c r="J141" s="190">
        <v>200</v>
      </c>
      <c r="K141" s="190">
        <v>200</v>
      </c>
      <c r="L141" s="190"/>
      <c r="M141" s="190"/>
      <c r="N141" s="113"/>
      <c r="O141" s="113"/>
      <c r="P141" s="85"/>
      <c r="Q141" s="190"/>
      <c r="R141" s="190"/>
      <c r="S141" s="190"/>
      <c r="T141" s="190"/>
      <c r="U141" s="113"/>
      <c r="V141" s="190"/>
      <c r="W141" s="190"/>
    </row>
    <row r="142" ht="21.75" customHeight="1" spans="1:23">
      <c r="A142" s="329" t="s">
        <v>3174</v>
      </c>
      <c r="B142" s="329" t="s">
        <v>3383</v>
      </c>
      <c r="C142" s="330" t="s">
        <v>3382</v>
      </c>
      <c r="D142" s="329" t="s">
        <v>3378</v>
      </c>
      <c r="E142" s="329" t="s">
        <v>537</v>
      </c>
      <c r="F142" s="329" t="s">
        <v>3284</v>
      </c>
      <c r="G142" s="329" t="s">
        <v>2821</v>
      </c>
      <c r="H142" s="329" t="s">
        <v>2822</v>
      </c>
      <c r="I142" s="190">
        <v>200</v>
      </c>
      <c r="J142" s="208">
        <v>200</v>
      </c>
      <c r="K142" s="208">
        <v>200</v>
      </c>
      <c r="L142" s="208"/>
      <c r="M142" s="208"/>
      <c r="N142" s="335"/>
      <c r="O142" s="335"/>
      <c r="P142" s="85"/>
      <c r="Q142" s="208"/>
      <c r="R142" s="208"/>
      <c r="S142" s="208"/>
      <c r="T142" s="208"/>
      <c r="U142" s="335"/>
      <c r="V142" s="208"/>
      <c r="W142" s="208"/>
    </row>
    <row r="143" ht="21.75" customHeight="1" spans="1:23">
      <c r="A143" s="85"/>
      <c r="B143" s="85"/>
      <c r="C143" s="328" t="s">
        <v>3384</v>
      </c>
      <c r="D143" s="85"/>
      <c r="E143" s="85"/>
      <c r="F143" s="85"/>
      <c r="G143" s="85"/>
      <c r="H143" s="85"/>
      <c r="I143" s="190">
        <v>27</v>
      </c>
      <c r="J143" s="190">
        <v>27</v>
      </c>
      <c r="K143" s="190">
        <v>27</v>
      </c>
      <c r="L143" s="190"/>
      <c r="M143" s="190"/>
      <c r="N143" s="113"/>
      <c r="O143" s="113"/>
      <c r="P143" s="85"/>
      <c r="Q143" s="190"/>
      <c r="R143" s="190"/>
      <c r="S143" s="190"/>
      <c r="T143" s="190"/>
      <c r="U143" s="113"/>
      <c r="V143" s="190"/>
      <c r="W143" s="190"/>
    </row>
    <row r="144" ht="21.75" customHeight="1" spans="1:23">
      <c r="A144" s="329" t="s">
        <v>3174</v>
      </c>
      <c r="B144" s="329" t="s">
        <v>3385</v>
      </c>
      <c r="C144" s="330" t="s">
        <v>3384</v>
      </c>
      <c r="D144" s="329" t="s">
        <v>3378</v>
      </c>
      <c r="E144" s="329" t="s">
        <v>2199</v>
      </c>
      <c r="F144" s="329" t="s">
        <v>3386</v>
      </c>
      <c r="G144" s="329" t="s">
        <v>3223</v>
      </c>
      <c r="H144" s="329" t="s">
        <v>3224</v>
      </c>
      <c r="I144" s="190">
        <v>27</v>
      </c>
      <c r="J144" s="208">
        <v>27</v>
      </c>
      <c r="K144" s="208">
        <v>27</v>
      </c>
      <c r="L144" s="208"/>
      <c r="M144" s="208"/>
      <c r="N144" s="335"/>
      <c r="O144" s="335"/>
      <c r="P144" s="85"/>
      <c r="Q144" s="208"/>
      <c r="R144" s="208"/>
      <c r="S144" s="208"/>
      <c r="T144" s="208"/>
      <c r="U144" s="335"/>
      <c r="V144" s="208"/>
      <c r="W144" s="208"/>
    </row>
    <row r="145" ht="21.75" customHeight="1" spans="1:23">
      <c r="A145" s="85"/>
      <c r="B145" s="85"/>
      <c r="C145" s="328" t="s">
        <v>3387</v>
      </c>
      <c r="D145" s="85"/>
      <c r="E145" s="85"/>
      <c r="F145" s="85"/>
      <c r="G145" s="85"/>
      <c r="H145" s="85"/>
      <c r="I145" s="190">
        <v>150</v>
      </c>
      <c r="J145" s="190">
        <v>150</v>
      </c>
      <c r="K145" s="190">
        <v>150</v>
      </c>
      <c r="L145" s="190"/>
      <c r="M145" s="190"/>
      <c r="N145" s="113"/>
      <c r="O145" s="113"/>
      <c r="P145" s="85"/>
      <c r="Q145" s="190"/>
      <c r="R145" s="190"/>
      <c r="S145" s="190"/>
      <c r="T145" s="190"/>
      <c r="U145" s="113"/>
      <c r="V145" s="190"/>
      <c r="W145" s="190"/>
    </row>
    <row r="146" ht="21.75" customHeight="1" spans="1:23">
      <c r="A146" s="329" t="s">
        <v>3174</v>
      </c>
      <c r="B146" s="329" t="s">
        <v>3388</v>
      </c>
      <c r="C146" s="330" t="s">
        <v>3387</v>
      </c>
      <c r="D146" s="329" t="s">
        <v>3378</v>
      </c>
      <c r="E146" s="329" t="s">
        <v>626</v>
      </c>
      <c r="F146" s="329" t="s">
        <v>3128</v>
      </c>
      <c r="G146" s="329" t="s">
        <v>3328</v>
      </c>
      <c r="H146" s="329" t="s">
        <v>3329</v>
      </c>
      <c r="I146" s="190">
        <v>150</v>
      </c>
      <c r="J146" s="208">
        <v>150</v>
      </c>
      <c r="K146" s="208">
        <v>150</v>
      </c>
      <c r="L146" s="208"/>
      <c r="M146" s="208"/>
      <c r="N146" s="335"/>
      <c r="O146" s="335"/>
      <c r="P146" s="85"/>
      <c r="Q146" s="208"/>
      <c r="R146" s="208"/>
      <c r="S146" s="208"/>
      <c r="T146" s="208"/>
      <c r="U146" s="335"/>
      <c r="V146" s="208"/>
      <c r="W146" s="208"/>
    </row>
    <row r="147" ht="21.75" customHeight="1" spans="1:23">
      <c r="A147" s="85"/>
      <c r="B147" s="85"/>
      <c r="C147" s="328" t="s">
        <v>3389</v>
      </c>
      <c r="D147" s="85"/>
      <c r="E147" s="85"/>
      <c r="F147" s="85"/>
      <c r="G147" s="85"/>
      <c r="H147" s="85"/>
      <c r="I147" s="190">
        <v>60</v>
      </c>
      <c r="J147" s="190">
        <v>60</v>
      </c>
      <c r="K147" s="190">
        <v>60</v>
      </c>
      <c r="L147" s="190"/>
      <c r="M147" s="190"/>
      <c r="N147" s="113"/>
      <c r="O147" s="113"/>
      <c r="P147" s="85"/>
      <c r="Q147" s="190"/>
      <c r="R147" s="190"/>
      <c r="S147" s="190"/>
      <c r="T147" s="190"/>
      <c r="U147" s="113"/>
      <c r="V147" s="190"/>
      <c r="W147" s="190"/>
    </row>
    <row r="148" ht="21.75" customHeight="1" spans="1:23">
      <c r="A148" s="329" t="s">
        <v>3174</v>
      </c>
      <c r="B148" s="329" t="s">
        <v>3390</v>
      </c>
      <c r="C148" s="330" t="s">
        <v>3389</v>
      </c>
      <c r="D148" s="329" t="s">
        <v>3378</v>
      </c>
      <c r="E148" s="329" t="s">
        <v>626</v>
      </c>
      <c r="F148" s="329" t="s">
        <v>3128</v>
      </c>
      <c r="G148" s="329" t="s">
        <v>3361</v>
      </c>
      <c r="H148" s="329" t="s">
        <v>3362</v>
      </c>
      <c r="I148" s="190">
        <v>60</v>
      </c>
      <c r="J148" s="208">
        <v>60</v>
      </c>
      <c r="K148" s="208">
        <v>60</v>
      </c>
      <c r="L148" s="208"/>
      <c r="M148" s="208"/>
      <c r="N148" s="335"/>
      <c r="O148" s="335"/>
      <c r="P148" s="85"/>
      <c r="Q148" s="208"/>
      <c r="R148" s="208"/>
      <c r="S148" s="208"/>
      <c r="T148" s="208"/>
      <c r="U148" s="335"/>
      <c r="V148" s="208"/>
      <c r="W148" s="208"/>
    </row>
    <row r="149" ht="21.75" customHeight="1" spans="1:23">
      <c r="A149" s="85"/>
      <c r="B149" s="85"/>
      <c r="C149" s="328" t="s">
        <v>3391</v>
      </c>
      <c r="D149" s="85"/>
      <c r="E149" s="85"/>
      <c r="F149" s="85"/>
      <c r="G149" s="85"/>
      <c r="H149" s="85"/>
      <c r="I149" s="190">
        <v>50</v>
      </c>
      <c r="J149" s="190">
        <v>50</v>
      </c>
      <c r="K149" s="190">
        <v>50</v>
      </c>
      <c r="L149" s="190"/>
      <c r="M149" s="190"/>
      <c r="N149" s="113"/>
      <c r="O149" s="113"/>
      <c r="P149" s="85"/>
      <c r="Q149" s="190"/>
      <c r="R149" s="190"/>
      <c r="S149" s="190"/>
      <c r="T149" s="190"/>
      <c r="U149" s="113"/>
      <c r="V149" s="190"/>
      <c r="W149" s="190"/>
    </row>
    <row r="150" ht="21.75" customHeight="1" spans="1:23">
      <c r="A150" s="329" t="s">
        <v>3174</v>
      </c>
      <c r="B150" s="329" t="s">
        <v>3392</v>
      </c>
      <c r="C150" s="330" t="s">
        <v>3391</v>
      </c>
      <c r="D150" s="329" t="s">
        <v>3378</v>
      </c>
      <c r="E150" s="329" t="s">
        <v>626</v>
      </c>
      <c r="F150" s="329" t="s">
        <v>3128</v>
      </c>
      <c r="G150" s="329" t="s">
        <v>2824</v>
      </c>
      <c r="H150" s="329" t="s">
        <v>2768</v>
      </c>
      <c r="I150" s="190">
        <v>50</v>
      </c>
      <c r="J150" s="208">
        <v>50</v>
      </c>
      <c r="K150" s="208">
        <v>50</v>
      </c>
      <c r="L150" s="208"/>
      <c r="M150" s="208"/>
      <c r="N150" s="335"/>
      <c r="O150" s="335"/>
      <c r="P150" s="85"/>
      <c r="Q150" s="208"/>
      <c r="R150" s="208"/>
      <c r="S150" s="208"/>
      <c r="T150" s="208"/>
      <c r="U150" s="335"/>
      <c r="V150" s="208"/>
      <c r="W150" s="208"/>
    </row>
    <row r="151" ht="21.75" customHeight="1" spans="1:23">
      <c r="A151" s="85"/>
      <c r="B151" s="85"/>
      <c r="C151" s="328" t="s">
        <v>3393</v>
      </c>
      <c r="D151" s="85"/>
      <c r="E151" s="85"/>
      <c r="F151" s="85"/>
      <c r="G151" s="85"/>
      <c r="H151" s="85"/>
      <c r="I151" s="190">
        <v>50</v>
      </c>
      <c r="J151" s="190">
        <v>50</v>
      </c>
      <c r="K151" s="190">
        <v>50</v>
      </c>
      <c r="L151" s="190"/>
      <c r="M151" s="190"/>
      <c r="N151" s="113"/>
      <c r="O151" s="113"/>
      <c r="P151" s="85"/>
      <c r="Q151" s="190"/>
      <c r="R151" s="190"/>
      <c r="S151" s="190"/>
      <c r="T151" s="190"/>
      <c r="U151" s="113"/>
      <c r="V151" s="190"/>
      <c r="W151" s="190"/>
    </row>
    <row r="152" ht="21.75" customHeight="1" spans="1:23">
      <c r="A152" s="329" t="s">
        <v>3182</v>
      </c>
      <c r="B152" s="329" t="s">
        <v>3394</v>
      </c>
      <c r="C152" s="330" t="s">
        <v>3393</v>
      </c>
      <c r="D152" s="329" t="s">
        <v>3378</v>
      </c>
      <c r="E152" s="329" t="s">
        <v>626</v>
      </c>
      <c r="F152" s="329" t="s">
        <v>3128</v>
      </c>
      <c r="G152" s="329" t="s">
        <v>3223</v>
      </c>
      <c r="H152" s="329" t="s">
        <v>3224</v>
      </c>
      <c r="I152" s="190">
        <v>50</v>
      </c>
      <c r="J152" s="208">
        <v>50</v>
      </c>
      <c r="K152" s="208">
        <v>50</v>
      </c>
      <c r="L152" s="208"/>
      <c r="M152" s="208"/>
      <c r="N152" s="335"/>
      <c r="O152" s="335"/>
      <c r="P152" s="85"/>
      <c r="Q152" s="208"/>
      <c r="R152" s="208"/>
      <c r="S152" s="208"/>
      <c r="T152" s="208"/>
      <c r="U152" s="335"/>
      <c r="V152" s="208"/>
      <c r="W152" s="208"/>
    </row>
    <row r="153" ht="21.75" customHeight="1" spans="1:23">
      <c r="A153" s="85"/>
      <c r="B153" s="85"/>
      <c r="C153" s="328" t="s">
        <v>3395</v>
      </c>
      <c r="D153" s="85"/>
      <c r="E153" s="85"/>
      <c r="F153" s="85"/>
      <c r="G153" s="85"/>
      <c r="H153" s="85"/>
      <c r="I153" s="190">
        <v>50</v>
      </c>
      <c r="J153" s="190">
        <v>50</v>
      </c>
      <c r="K153" s="190">
        <v>50</v>
      </c>
      <c r="L153" s="190"/>
      <c r="M153" s="190"/>
      <c r="N153" s="113"/>
      <c r="O153" s="113"/>
      <c r="P153" s="85"/>
      <c r="Q153" s="190"/>
      <c r="R153" s="190"/>
      <c r="S153" s="190"/>
      <c r="T153" s="190"/>
      <c r="U153" s="113"/>
      <c r="V153" s="190"/>
      <c r="W153" s="190"/>
    </row>
    <row r="154" ht="21.75" customHeight="1" spans="1:23">
      <c r="A154" s="329" t="s">
        <v>3174</v>
      </c>
      <c r="B154" s="329" t="s">
        <v>3396</v>
      </c>
      <c r="C154" s="330" t="s">
        <v>3395</v>
      </c>
      <c r="D154" s="329" t="s">
        <v>3378</v>
      </c>
      <c r="E154" s="329" t="s">
        <v>626</v>
      </c>
      <c r="F154" s="329" t="s">
        <v>3128</v>
      </c>
      <c r="G154" s="329" t="s">
        <v>2821</v>
      </c>
      <c r="H154" s="329" t="s">
        <v>2822</v>
      </c>
      <c r="I154" s="190">
        <v>50</v>
      </c>
      <c r="J154" s="208">
        <v>50</v>
      </c>
      <c r="K154" s="208">
        <v>50</v>
      </c>
      <c r="L154" s="208"/>
      <c r="M154" s="208"/>
      <c r="N154" s="335"/>
      <c r="O154" s="335"/>
      <c r="P154" s="85"/>
      <c r="Q154" s="208"/>
      <c r="R154" s="208"/>
      <c r="S154" s="208"/>
      <c r="T154" s="208"/>
      <c r="U154" s="335"/>
      <c r="V154" s="208"/>
      <c r="W154" s="208"/>
    </row>
    <row r="155" ht="21.75" customHeight="1" spans="1:23">
      <c r="A155" s="85"/>
      <c r="B155" s="85"/>
      <c r="C155" s="328" t="s">
        <v>3397</v>
      </c>
      <c r="D155" s="85"/>
      <c r="E155" s="85"/>
      <c r="F155" s="85"/>
      <c r="G155" s="85"/>
      <c r="H155" s="85"/>
      <c r="I155" s="190">
        <v>800</v>
      </c>
      <c r="J155" s="190">
        <v>800</v>
      </c>
      <c r="K155" s="190">
        <v>800</v>
      </c>
      <c r="L155" s="190"/>
      <c r="M155" s="190"/>
      <c r="N155" s="113"/>
      <c r="O155" s="113"/>
      <c r="P155" s="85"/>
      <c r="Q155" s="190"/>
      <c r="R155" s="190"/>
      <c r="S155" s="190"/>
      <c r="T155" s="190"/>
      <c r="U155" s="113"/>
      <c r="V155" s="190"/>
      <c r="W155" s="190"/>
    </row>
    <row r="156" ht="21.75" customHeight="1" spans="1:23">
      <c r="A156" s="329" t="s">
        <v>3174</v>
      </c>
      <c r="B156" s="329" t="s">
        <v>3398</v>
      </c>
      <c r="C156" s="330" t="s">
        <v>3397</v>
      </c>
      <c r="D156" s="329" t="s">
        <v>3378</v>
      </c>
      <c r="E156" s="329" t="s">
        <v>358</v>
      </c>
      <c r="F156" s="329" t="s">
        <v>2791</v>
      </c>
      <c r="G156" s="329" t="s">
        <v>2821</v>
      </c>
      <c r="H156" s="329" t="s">
        <v>2822</v>
      </c>
      <c r="I156" s="190">
        <v>800</v>
      </c>
      <c r="J156" s="208">
        <v>800</v>
      </c>
      <c r="K156" s="208">
        <v>800</v>
      </c>
      <c r="L156" s="208"/>
      <c r="M156" s="208"/>
      <c r="N156" s="335"/>
      <c r="O156" s="335"/>
      <c r="P156" s="85"/>
      <c r="Q156" s="208"/>
      <c r="R156" s="208"/>
      <c r="S156" s="208"/>
      <c r="T156" s="208"/>
      <c r="U156" s="335"/>
      <c r="V156" s="208"/>
      <c r="W156" s="208"/>
    </row>
    <row r="157" ht="21.75" customHeight="1" spans="1:23">
      <c r="A157" s="85"/>
      <c r="B157" s="85"/>
      <c r="C157" s="328" t="s">
        <v>3399</v>
      </c>
      <c r="D157" s="85"/>
      <c r="E157" s="85"/>
      <c r="F157" s="85"/>
      <c r="G157" s="85"/>
      <c r="H157" s="85"/>
      <c r="I157" s="190">
        <v>20</v>
      </c>
      <c r="J157" s="190"/>
      <c r="K157" s="190"/>
      <c r="L157" s="190"/>
      <c r="M157" s="190">
        <v>20</v>
      </c>
      <c r="N157" s="113"/>
      <c r="O157" s="113"/>
      <c r="P157" s="85"/>
      <c r="Q157" s="190"/>
      <c r="R157" s="190"/>
      <c r="S157" s="190"/>
      <c r="T157" s="190"/>
      <c r="U157" s="113"/>
      <c r="V157" s="190"/>
      <c r="W157" s="190"/>
    </row>
    <row r="158" ht="21.75" customHeight="1" spans="1:23">
      <c r="A158" s="329" t="s">
        <v>3174</v>
      </c>
      <c r="B158" s="329" t="s">
        <v>3400</v>
      </c>
      <c r="C158" s="330" t="s">
        <v>3399</v>
      </c>
      <c r="D158" s="329" t="s">
        <v>3378</v>
      </c>
      <c r="E158" s="329" t="s">
        <v>3401</v>
      </c>
      <c r="F158" s="329" t="s">
        <v>3402</v>
      </c>
      <c r="G158" s="329" t="s">
        <v>2809</v>
      </c>
      <c r="H158" s="329" t="s">
        <v>2810</v>
      </c>
      <c r="I158" s="190">
        <v>20</v>
      </c>
      <c r="J158" s="208"/>
      <c r="K158" s="208"/>
      <c r="L158" s="208"/>
      <c r="M158" s="208">
        <v>20</v>
      </c>
      <c r="N158" s="335"/>
      <c r="O158" s="335"/>
      <c r="P158" s="85"/>
      <c r="Q158" s="208"/>
      <c r="R158" s="208"/>
      <c r="S158" s="208"/>
      <c r="T158" s="208"/>
      <c r="U158" s="335"/>
      <c r="V158" s="208"/>
      <c r="W158" s="208"/>
    </row>
    <row r="159" ht="21.75" customHeight="1" spans="1:23">
      <c r="A159" s="85"/>
      <c r="B159" s="85"/>
      <c r="C159" s="328" t="s">
        <v>3403</v>
      </c>
      <c r="D159" s="85"/>
      <c r="E159" s="85"/>
      <c r="F159" s="85"/>
      <c r="G159" s="85"/>
      <c r="H159" s="85"/>
      <c r="I159" s="190">
        <v>15</v>
      </c>
      <c r="J159" s="190">
        <v>15</v>
      </c>
      <c r="K159" s="190">
        <v>15</v>
      </c>
      <c r="L159" s="190"/>
      <c r="M159" s="190"/>
      <c r="N159" s="113"/>
      <c r="O159" s="113"/>
      <c r="P159" s="85"/>
      <c r="Q159" s="190"/>
      <c r="R159" s="190"/>
      <c r="S159" s="190"/>
      <c r="T159" s="190"/>
      <c r="U159" s="113"/>
      <c r="V159" s="190"/>
      <c r="W159" s="190"/>
    </row>
    <row r="160" ht="21.75" customHeight="1" spans="1:23">
      <c r="A160" s="329" t="s">
        <v>3174</v>
      </c>
      <c r="B160" s="329" t="s">
        <v>3404</v>
      </c>
      <c r="C160" s="330" t="s">
        <v>3403</v>
      </c>
      <c r="D160" s="329" t="s">
        <v>3378</v>
      </c>
      <c r="E160" s="329" t="s">
        <v>626</v>
      </c>
      <c r="F160" s="329" t="s">
        <v>3128</v>
      </c>
      <c r="G160" s="329" t="s">
        <v>2821</v>
      </c>
      <c r="H160" s="329" t="s">
        <v>2822</v>
      </c>
      <c r="I160" s="190">
        <v>15</v>
      </c>
      <c r="J160" s="208">
        <v>15</v>
      </c>
      <c r="K160" s="208">
        <v>15</v>
      </c>
      <c r="L160" s="208"/>
      <c r="M160" s="208"/>
      <c r="N160" s="335"/>
      <c r="O160" s="335"/>
      <c r="P160" s="85"/>
      <c r="Q160" s="208"/>
      <c r="R160" s="208"/>
      <c r="S160" s="208"/>
      <c r="T160" s="208"/>
      <c r="U160" s="335"/>
      <c r="V160" s="208"/>
      <c r="W160" s="208"/>
    </row>
    <row r="161" ht="21.75" customHeight="1" spans="1:23">
      <c r="A161" s="85"/>
      <c r="B161" s="85"/>
      <c r="C161" s="328" t="s">
        <v>3405</v>
      </c>
      <c r="D161" s="85"/>
      <c r="E161" s="85"/>
      <c r="F161" s="85"/>
      <c r="G161" s="85"/>
      <c r="H161" s="85"/>
      <c r="I161" s="190">
        <v>3000</v>
      </c>
      <c r="J161" s="190"/>
      <c r="K161" s="190"/>
      <c r="L161" s="190">
        <v>3000</v>
      </c>
      <c r="M161" s="190"/>
      <c r="N161" s="113"/>
      <c r="O161" s="113"/>
      <c r="P161" s="85"/>
      <c r="Q161" s="190"/>
      <c r="R161" s="190"/>
      <c r="S161" s="190"/>
      <c r="T161" s="190"/>
      <c r="U161" s="113"/>
      <c r="V161" s="190"/>
      <c r="W161" s="190"/>
    </row>
    <row r="162" ht="21.75" customHeight="1" spans="1:23">
      <c r="A162" s="329" t="s">
        <v>3182</v>
      </c>
      <c r="B162" s="329" t="s">
        <v>3406</v>
      </c>
      <c r="C162" s="330" t="s">
        <v>3405</v>
      </c>
      <c r="D162" s="329" t="s">
        <v>3378</v>
      </c>
      <c r="E162" s="329" t="s">
        <v>3407</v>
      </c>
      <c r="F162" s="329" t="s">
        <v>3408</v>
      </c>
      <c r="G162" s="329" t="s">
        <v>3381</v>
      </c>
      <c r="H162" s="329" t="s">
        <v>3366</v>
      </c>
      <c r="I162" s="190">
        <v>3000</v>
      </c>
      <c r="J162" s="208"/>
      <c r="K162" s="208"/>
      <c r="L162" s="208">
        <v>3000</v>
      </c>
      <c r="M162" s="208"/>
      <c r="N162" s="335"/>
      <c r="O162" s="335"/>
      <c r="P162" s="85"/>
      <c r="Q162" s="208"/>
      <c r="R162" s="208"/>
      <c r="S162" s="208"/>
      <c r="T162" s="208"/>
      <c r="U162" s="335"/>
      <c r="V162" s="208"/>
      <c r="W162" s="208"/>
    </row>
    <row r="163" ht="21.75" customHeight="1" spans="1:23">
      <c r="A163" s="85"/>
      <c r="B163" s="85"/>
      <c r="C163" s="328" t="s">
        <v>3409</v>
      </c>
      <c r="D163" s="85"/>
      <c r="E163" s="85"/>
      <c r="F163" s="85"/>
      <c r="G163" s="85"/>
      <c r="H163" s="85"/>
      <c r="I163" s="190">
        <v>37</v>
      </c>
      <c r="J163" s="190">
        <v>37</v>
      </c>
      <c r="K163" s="190">
        <v>37</v>
      </c>
      <c r="L163" s="190"/>
      <c r="M163" s="190"/>
      <c r="N163" s="113"/>
      <c r="O163" s="113"/>
      <c r="P163" s="85"/>
      <c r="Q163" s="190"/>
      <c r="R163" s="190"/>
      <c r="S163" s="190"/>
      <c r="T163" s="190"/>
      <c r="U163" s="113"/>
      <c r="V163" s="190"/>
      <c r="W163" s="190"/>
    </row>
    <row r="164" ht="21.75" customHeight="1" spans="1:23">
      <c r="A164" s="329" t="s">
        <v>3174</v>
      </c>
      <c r="B164" s="329" t="s">
        <v>3410</v>
      </c>
      <c r="C164" s="330" t="s">
        <v>3409</v>
      </c>
      <c r="D164" s="329" t="s">
        <v>3378</v>
      </c>
      <c r="E164" s="329" t="s">
        <v>626</v>
      </c>
      <c r="F164" s="329" t="s">
        <v>3128</v>
      </c>
      <c r="G164" s="329" t="s">
        <v>2821</v>
      </c>
      <c r="H164" s="329" t="s">
        <v>2822</v>
      </c>
      <c r="I164" s="190">
        <v>37</v>
      </c>
      <c r="J164" s="208">
        <v>37</v>
      </c>
      <c r="K164" s="208">
        <v>37</v>
      </c>
      <c r="L164" s="208"/>
      <c r="M164" s="208"/>
      <c r="N164" s="335"/>
      <c r="O164" s="335"/>
      <c r="P164" s="85"/>
      <c r="Q164" s="208"/>
      <c r="R164" s="208"/>
      <c r="S164" s="208"/>
      <c r="T164" s="208"/>
      <c r="U164" s="335"/>
      <c r="V164" s="208"/>
      <c r="W164" s="208"/>
    </row>
    <row r="165" ht="21.75" customHeight="1" spans="1:23">
      <c r="A165" s="85"/>
      <c r="B165" s="85"/>
      <c r="C165" s="328" t="s">
        <v>3411</v>
      </c>
      <c r="D165" s="85"/>
      <c r="E165" s="85"/>
      <c r="F165" s="85"/>
      <c r="G165" s="85"/>
      <c r="H165" s="85"/>
      <c r="I165" s="190">
        <v>1000</v>
      </c>
      <c r="J165" s="190">
        <v>1000</v>
      </c>
      <c r="K165" s="190">
        <v>1000</v>
      </c>
      <c r="L165" s="190"/>
      <c r="M165" s="190"/>
      <c r="N165" s="113"/>
      <c r="O165" s="113"/>
      <c r="P165" s="85"/>
      <c r="Q165" s="190"/>
      <c r="R165" s="190"/>
      <c r="S165" s="190"/>
      <c r="T165" s="190"/>
      <c r="U165" s="113"/>
      <c r="V165" s="190"/>
      <c r="W165" s="190"/>
    </row>
    <row r="166" ht="21.75" customHeight="1" spans="1:23">
      <c r="A166" s="329" t="s">
        <v>3174</v>
      </c>
      <c r="B166" s="329" t="s">
        <v>3412</v>
      </c>
      <c r="C166" s="330" t="s">
        <v>3411</v>
      </c>
      <c r="D166" s="329" t="s">
        <v>3378</v>
      </c>
      <c r="E166" s="329" t="s">
        <v>626</v>
      </c>
      <c r="F166" s="329" t="s">
        <v>3128</v>
      </c>
      <c r="G166" s="329" t="s">
        <v>2821</v>
      </c>
      <c r="H166" s="329" t="s">
        <v>2822</v>
      </c>
      <c r="I166" s="190">
        <v>1000</v>
      </c>
      <c r="J166" s="208">
        <v>1000</v>
      </c>
      <c r="K166" s="208">
        <v>1000</v>
      </c>
      <c r="L166" s="208"/>
      <c r="M166" s="208"/>
      <c r="N166" s="335"/>
      <c r="O166" s="335"/>
      <c r="P166" s="85"/>
      <c r="Q166" s="208"/>
      <c r="R166" s="208"/>
      <c r="S166" s="208"/>
      <c r="T166" s="208"/>
      <c r="U166" s="335"/>
      <c r="V166" s="208"/>
      <c r="W166" s="208"/>
    </row>
    <row r="167" ht="21.75" customHeight="1" spans="1:23">
      <c r="A167" s="85"/>
      <c r="B167" s="85"/>
      <c r="C167" s="328" t="s">
        <v>3413</v>
      </c>
      <c r="D167" s="85"/>
      <c r="E167" s="85"/>
      <c r="F167" s="85"/>
      <c r="G167" s="85"/>
      <c r="H167" s="85"/>
      <c r="I167" s="190">
        <v>800</v>
      </c>
      <c r="J167" s="190">
        <v>800</v>
      </c>
      <c r="K167" s="190">
        <v>800</v>
      </c>
      <c r="L167" s="190"/>
      <c r="M167" s="190"/>
      <c r="N167" s="113"/>
      <c r="O167" s="113"/>
      <c r="P167" s="85"/>
      <c r="Q167" s="190"/>
      <c r="R167" s="190"/>
      <c r="S167" s="190"/>
      <c r="T167" s="190"/>
      <c r="U167" s="113"/>
      <c r="V167" s="190"/>
      <c r="W167" s="190"/>
    </row>
    <row r="168" ht="21.75" customHeight="1" spans="1:23">
      <c r="A168" s="329" t="s">
        <v>3174</v>
      </c>
      <c r="B168" s="329" t="s">
        <v>3414</v>
      </c>
      <c r="C168" s="330" t="s">
        <v>3413</v>
      </c>
      <c r="D168" s="329" t="s">
        <v>3378</v>
      </c>
      <c r="E168" s="329" t="s">
        <v>3415</v>
      </c>
      <c r="F168" s="329" t="s">
        <v>3416</v>
      </c>
      <c r="G168" s="329" t="s">
        <v>2821</v>
      </c>
      <c r="H168" s="329" t="s">
        <v>2822</v>
      </c>
      <c r="I168" s="190">
        <v>800</v>
      </c>
      <c r="J168" s="208">
        <v>800</v>
      </c>
      <c r="K168" s="208">
        <v>800</v>
      </c>
      <c r="L168" s="208"/>
      <c r="M168" s="208"/>
      <c r="N168" s="335"/>
      <c r="O168" s="335"/>
      <c r="P168" s="85"/>
      <c r="Q168" s="208"/>
      <c r="R168" s="208"/>
      <c r="S168" s="208"/>
      <c r="T168" s="208"/>
      <c r="U168" s="335"/>
      <c r="V168" s="208"/>
      <c r="W168" s="208"/>
    </row>
    <row r="169" ht="21.75" customHeight="1" spans="1:23">
      <c r="A169" s="85"/>
      <c r="B169" s="85"/>
      <c r="C169" s="328" t="s">
        <v>3417</v>
      </c>
      <c r="D169" s="85"/>
      <c r="E169" s="85"/>
      <c r="F169" s="85"/>
      <c r="G169" s="85"/>
      <c r="H169" s="85"/>
      <c r="I169" s="190">
        <v>302</v>
      </c>
      <c r="J169" s="190"/>
      <c r="K169" s="190"/>
      <c r="L169" s="190"/>
      <c r="M169" s="190">
        <v>302</v>
      </c>
      <c r="N169" s="113"/>
      <c r="O169" s="113"/>
      <c r="P169" s="85"/>
      <c r="Q169" s="190"/>
      <c r="R169" s="190"/>
      <c r="S169" s="190"/>
      <c r="T169" s="190"/>
      <c r="U169" s="113"/>
      <c r="V169" s="190"/>
      <c r="W169" s="190"/>
    </row>
    <row r="170" ht="21.75" customHeight="1" spans="1:23">
      <c r="A170" s="329" t="s">
        <v>3174</v>
      </c>
      <c r="B170" s="329" t="s">
        <v>3418</v>
      </c>
      <c r="C170" s="330" t="s">
        <v>3417</v>
      </c>
      <c r="D170" s="329" t="s">
        <v>3378</v>
      </c>
      <c r="E170" s="329" t="s">
        <v>3401</v>
      </c>
      <c r="F170" s="329" t="s">
        <v>3402</v>
      </c>
      <c r="G170" s="329" t="s">
        <v>2821</v>
      </c>
      <c r="H170" s="329" t="s">
        <v>2822</v>
      </c>
      <c r="I170" s="190">
        <v>861</v>
      </c>
      <c r="J170" s="208"/>
      <c r="K170" s="208"/>
      <c r="L170" s="208"/>
      <c r="M170" s="208">
        <v>861</v>
      </c>
      <c r="N170" s="335"/>
      <c r="O170" s="335"/>
      <c r="P170" s="85"/>
      <c r="Q170" s="208"/>
      <c r="R170" s="208"/>
      <c r="S170" s="208"/>
      <c r="T170" s="208"/>
      <c r="U170" s="335"/>
      <c r="V170" s="208"/>
      <c r="W170" s="208"/>
    </row>
    <row r="171" ht="21.75" customHeight="1" spans="1:23">
      <c r="A171" s="85"/>
      <c r="B171" s="85"/>
      <c r="C171" s="328" t="s">
        <v>3419</v>
      </c>
      <c r="D171" s="85"/>
      <c r="E171" s="85"/>
      <c r="F171" s="85"/>
      <c r="G171" s="85"/>
      <c r="H171" s="85"/>
      <c r="I171" s="190">
        <v>14933.56</v>
      </c>
      <c r="J171" s="190">
        <v>14933.56</v>
      </c>
      <c r="K171" s="190">
        <v>14933.56</v>
      </c>
      <c r="L171" s="190"/>
      <c r="M171" s="190"/>
      <c r="N171" s="113"/>
      <c r="O171" s="113"/>
      <c r="P171" s="85"/>
      <c r="Q171" s="190"/>
      <c r="R171" s="190"/>
      <c r="S171" s="190"/>
      <c r="T171" s="190"/>
      <c r="U171" s="113"/>
      <c r="V171" s="190"/>
      <c r="W171" s="190"/>
    </row>
    <row r="172" ht="21.75" customHeight="1" spans="1:23">
      <c r="A172" s="329" t="s">
        <v>3174</v>
      </c>
      <c r="B172" s="329" t="s">
        <v>3420</v>
      </c>
      <c r="C172" s="330" t="s">
        <v>3419</v>
      </c>
      <c r="D172" s="329" t="s">
        <v>3378</v>
      </c>
      <c r="E172" s="329" t="s">
        <v>336</v>
      </c>
      <c r="F172" s="329" t="s">
        <v>3421</v>
      </c>
      <c r="G172" s="329" t="s">
        <v>3332</v>
      </c>
      <c r="H172" s="329" t="s">
        <v>3333</v>
      </c>
      <c r="I172" s="190">
        <v>14933.56</v>
      </c>
      <c r="J172" s="208">
        <v>14933.56</v>
      </c>
      <c r="K172" s="208">
        <v>14933.56</v>
      </c>
      <c r="L172" s="208"/>
      <c r="M172" s="208"/>
      <c r="N172" s="335"/>
      <c r="O172" s="335"/>
      <c r="P172" s="85"/>
      <c r="Q172" s="208"/>
      <c r="R172" s="208"/>
      <c r="S172" s="208"/>
      <c r="T172" s="208"/>
      <c r="U172" s="335"/>
      <c r="V172" s="208"/>
      <c r="W172" s="208"/>
    </row>
    <row r="173" ht="21.75" customHeight="1" spans="1:23">
      <c r="A173" s="85"/>
      <c r="B173" s="85"/>
      <c r="C173" s="328" t="s">
        <v>3422</v>
      </c>
      <c r="D173" s="85"/>
      <c r="E173" s="85"/>
      <c r="F173" s="85"/>
      <c r="G173" s="85"/>
      <c r="H173" s="85"/>
      <c r="I173" s="190">
        <v>1000</v>
      </c>
      <c r="J173" s="190">
        <v>1000</v>
      </c>
      <c r="K173" s="190">
        <v>1000</v>
      </c>
      <c r="L173" s="190"/>
      <c r="M173" s="190"/>
      <c r="N173" s="113"/>
      <c r="O173" s="113"/>
      <c r="P173" s="85"/>
      <c r="Q173" s="190"/>
      <c r="R173" s="190"/>
      <c r="S173" s="190"/>
      <c r="T173" s="190"/>
      <c r="U173" s="113"/>
      <c r="V173" s="190"/>
      <c r="W173" s="190"/>
    </row>
    <row r="174" ht="21.75" customHeight="1" spans="1:23">
      <c r="A174" s="329" t="s">
        <v>3276</v>
      </c>
      <c r="B174" s="329" t="s">
        <v>3423</v>
      </c>
      <c r="C174" s="330" t="s">
        <v>3422</v>
      </c>
      <c r="D174" s="329" t="s">
        <v>3378</v>
      </c>
      <c r="E174" s="329" t="s">
        <v>626</v>
      </c>
      <c r="F174" s="329" t="s">
        <v>3128</v>
      </c>
      <c r="G174" s="329" t="s">
        <v>2821</v>
      </c>
      <c r="H174" s="329" t="s">
        <v>2822</v>
      </c>
      <c r="I174" s="190">
        <v>1000</v>
      </c>
      <c r="J174" s="208">
        <v>1000</v>
      </c>
      <c r="K174" s="208">
        <v>1000</v>
      </c>
      <c r="L174" s="208"/>
      <c r="M174" s="208"/>
      <c r="N174" s="335"/>
      <c r="O174" s="335"/>
      <c r="P174" s="85"/>
      <c r="Q174" s="208"/>
      <c r="R174" s="208"/>
      <c r="S174" s="208"/>
      <c r="T174" s="208"/>
      <c r="U174" s="335"/>
      <c r="V174" s="208"/>
      <c r="W174" s="208"/>
    </row>
    <row r="175" ht="21.75" customHeight="1" spans="1:23">
      <c r="A175" s="85"/>
      <c r="B175" s="85"/>
      <c r="C175" s="328" t="s">
        <v>3424</v>
      </c>
      <c r="D175" s="85"/>
      <c r="E175" s="85"/>
      <c r="F175" s="85"/>
      <c r="G175" s="85"/>
      <c r="H175" s="85"/>
      <c r="I175" s="190">
        <v>2000</v>
      </c>
      <c r="J175" s="190">
        <v>2000</v>
      </c>
      <c r="K175" s="190">
        <v>2000</v>
      </c>
      <c r="L175" s="190"/>
      <c r="M175" s="190"/>
      <c r="N175" s="113"/>
      <c r="O175" s="113"/>
      <c r="P175" s="85"/>
      <c r="Q175" s="190"/>
      <c r="R175" s="190"/>
      <c r="S175" s="190"/>
      <c r="T175" s="190"/>
      <c r="U175" s="113"/>
      <c r="V175" s="190"/>
      <c r="W175" s="190"/>
    </row>
    <row r="176" ht="21.75" customHeight="1" spans="1:23">
      <c r="A176" s="329" t="s">
        <v>3174</v>
      </c>
      <c r="B176" s="329" t="s">
        <v>3425</v>
      </c>
      <c r="C176" s="330" t="s">
        <v>3424</v>
      </c>
      <c r="D176" s="329" t="s">
        <v>3378</v>
      </c>
      <c r="E176" s="329" t="s">
        <v>1656</v>
      </c>
      <c r="F176" s="329" t="s">
        <v>3426</v>
      </c>
      <c r="G176" s="329" t="s">
        <v>3427</v>
      </c>
      <c r="H176" s="329" t="s">
        <v>3428</v>
      </c>
      <c r="I176" s="190">
        <v>2000</v>
      </c>
      <c r="J176" s="208">
        <v>2000</v>
      </c>
      <c r="K176" s="208">
        <v>2000</v>
      </c>
      <c r="L176" s="208"/>
      <c r="M176" s="208"/>
      <c r="N176" s="335"/>
      <c r="O176" s="335"/>
      <c r="P176" s="85"/>
      <c r="Q176" s="208"/>
      <c r="R176" s="208"/>
      <c r="S176" s="208"/>
      <c r="T176" s="208"/>
      <c r="U176" s="335"/>
      <c r="V176" s="208"/>
      <c r="W176" s="208"/>
    </row>
    <row r="177" ht="21.75" customHeight="1" spans="1:23">
      <c r="A177" s="85"/>
      <c r="B177" s="85"/>
      <c r="C177" s="328" t="s">
        <v>3429</v>
      </c>
      <c r="D177" s="85"/>
      <c r="E177" s="85"/>
      <c r="F177" s="85"/>
      <c r="G177" s="85"/>
      <c r="H177" s="85"/>
      <c r="I177" s="190">
        <v>5000</v>
      </c>
      <c r="J177" s="190"/>
      <c r="K177" s="190"/>
      <c r="L177" s="190">
        <v>5000</v>
      </c>
      <c r="M177" s="190"/>
      <c r="N177" s="113"/>
      <c r="O177" s="113"/>
      <c r="P177" s="85"/>
      <c r="Q177" s="190"/>
      <c r="R177" s="190"/>
      <c r="S177" s="190"/>
      <c r="T177" s="190"/>
      <c r="U177" s="113"/>
      <c r="V177" s="190"/>
      <c r="W177" s="190"/>
    </row>
    <row r="178" ht="21.75" customHeight="1" spans="1:23">
      <c r="A178" s="329" t="s">
        <v>3174</v>
      </c>
      <c r="B178" s="329" t="s">
        <v>3430</v>
      </c>
      <c r="C178" s="330" t="s">
        <v>3429</v>
      </c>
      <c r="D178" s="329" t="s">
        <v>3378</v>
      </c>
      <c r="E178" s="329" t="s">
        <v>3379</v>
      </c>
      <c r="F178" s="329" t="s">
        <v>3380</v>
      </c>
      <c r="G178" s="329" t="s">
        <v>3381</v>
      </c>
      <c r="H178" s="329" t="s">
        <v>3366</v>
      </c>
      <c r="I178" s="190">
        <v>5000</v>
      </c>
      <c r="J178" s="208"/>
      <c r="K178" s="208"/>
      <c r="L178" s="208">
        <v>5000</v>
      </c>
      <c r="M178" s="208"/>
      <c r="N178" s="335"/>
      <c r="O178" s="335"/>
      <c r="P178" s="85"/>
      <c r="Q178" s="208"/>
      <c r="R178" s="208"/>
      <c r="S178" s="208"/>
      <c r="T178" s="208"/>
      <c r="U178" s="335"/>
      <c r="V178" s="208"/>
      <c r="W178" s="208"/>
    </row>
    <row r="179" ht="21.75" customHeight="1" spans="1:23">
      <c r="A179" s="85"/>
      <c r="B179" s="85"/>
      <c r="C179" s="328" t="s">
        <v>3431</v>
      </c>
      <c r="D179" s="85"/>
      <c r="E179" s="85"/>
      <c r="F179" s="85"/>
      <c r="G179" s="85"/>
      <c r="H179" s="85"/>
      <c r="I179" s="190">
        <v>10000</v>
      </c>
      <c r="J179" s="190">
        <v>10000</v>
      </c>
      <c r="K179" s="190">
        <v>10000</v>
      </c>
      <c r="L179" s="190"/>
      <c r="M179" s="190"/>
      <c r="N179" s="113"/>
      <c r="O179" s="113"/>
      <c r="P179" s="85"/>
      <c r="Q179" s="190"/>
      <c r="R179" s="190"/>
      <c r="S179" s="190"/>
      <c r="T179" s="190"/>
      <c r="U179" s="113"/>
      <c r="V179" s="190"/>
      <c r="W179" s="190"/>
    </row>
    <row r="180" ht="21.75" customHeight="1" spans="1:23">
      <c r="A180" s="329" t="s">
        <v>3174</v>
      </c>
      <c r="B180" s="329" t="s">
        <v>3432</v>
      </c>
      <c r="C180" s="330" t="s">
        <v>3431</v>
      </c>
      <c r="D180" s="329" t="s">
        <v>3378</v>
      </c>
      <c r="E180" s="329" t="s">
        <v>626</v>
      </c>
      <c r="F180" s="329" t="s">
        <v>3128</v>
      </c>
      <c r="G180" s="329" t="s">
        <v>2821</v>
      </c>
      <c r="H180" s="329" t="s">
        <v>2822</v>
      </c>
      <c r="I180" s="190">
        <v>10000</v>
      </c>
      <c r="J180" s="208">
        <v>10000</v>
      </c>
      <c r="K180" s="208">
        <v>10000</v>
      </c>
      <c r="L180" s="208"/>
      <c r="M180" s="208"/>
      <c r="N180" s="335"/>
      <c r="O180" s="335"/>
      <c r="P180" s="85"/>
      <c r="Q180" s="208"/>
      <c r="R180" s="208"/>
      <c r="S180" s="208"/>
      <c r="T180" s="208"/>
      <c r="U180" s="335"/>
      <c r="V180" s="208"/>
      <c r="W180" s="208"/>
    </row>
    <row r="181" ht="21.75" customHeight="1" spans="1:23">
      <c r="A181" s="85"/>
      <c r="B181" s="85"/>
      <c r="C181" s="328" t="s">
        <v>3433</v>
      </c>
      <c r="D181" s="85"/>
      <c r="E181" s="85"/>
      <c r="F181" s="85"/>
      <c r="G181" s="85"/>
      <c r="H181" s="85"/>
      <c r="I181" s="190">
        <v>36</v>
      </c>
      <c r="J181" s="190"/>
      <c r="K181" s="190"/>
      <c r="L181" s="190"/>
      <c r="M181" s="190">
        <v>36</v>
      </c>
      <c r="N181" s="113"/>
      <c r="O181" s="113"/>
      <c r="P181" s="85"/>
      <c r="Q181" s="190"/>
      <c r="R181" s="190"/>
      <c r="S181" s="190"/>
      <c r="T181" s="190"/>
      <c r="U181" s="113"/>
      <c r="V181" s="190"/>
      <c r="W181" s="190"/>
    </row>
    <row r="182" ht="21.75" customHeight="1" spans="1:23">
      <c r="A182" s="329" t="s">
        <v>3174</v>
      </c>
      <c r="B182" s="329" t="s">
        <v>3434</v>
      </c>
      <c r="C182" s="330" t="s">
        <v>3433</v>
      </c>
      <c r="D182" s="329" t="s">
        <v>3378</v>
      </c>
      <c r="E182" s="329" t="s">
        <v>3401</v>
      </c>
      <c r="F182" s="329" t="s">
        <v>3402</v>
      </c>
      <c r="G182" s="329" t="s">
        <v>3192</v>
      </c>
      <c r="H182" s="329" t="s">
        <v>3193</v>
      </c>
      <c r="I182" s="190">
        <v>36</v>
      </c>
      <c r="J182" s="208"/>
      <c r="K182" s="208"/>
      <c r="L182" s="208"/>
      <c r="M182" s="208">
        <v>36</v>
      </c>
      <c r="N182" s="335"/>
      <c r="O182" s="335"/>
      <c r="P182" s="85"/>
      <c r="Q182" s="208"/>
      <c r="R182" s="208"/>
      <c r="S182" s="208"/>
      <c r="T182" s="208"/>
      <c r="U182" s="335"/>
      <c r="V182" s="208"/>
      <c r="W182" s="208"/>
    </row>
    <row r="183" ht="21.75" customHeight="1" spans="1:23">
      <c r="A183" s="85"/>
      <c r="B183" s="85"/>
      <c r="C183" s="328" t="s">
        <v>3435</v>
      </c>
      <c r="D183" s="85"/>
      <c r="E183" s="85"/>
      <c r="F183" s="85"/>
      <c r="G183" s="85"/>
      <c r="H183" s="85"/>
      <c r="I183" s="190">
        <v>300</v>
      </c>
      <c r="J183" s="190">
        <v>300</v>
      </c>
      <c r="K183" s="190">
        <v>300</v>
      </c>
      <c r="L183" s="190"/>
      <c r="M183" s="190"/>
      <c r="N183" s="113"/>
      <c r="O183" s="113"/>
      <c r="P183" s="85"/>
      <c r="Q183" s="190"/>
      <c r="R183" s="190"/>
      <c r="S183" s="190"/>
      <c r="T183" s="190"/>
      <c r="U183" s="113"/>
      <c r="V183" s="190"/>
      <c r="W183" s="190"/>
    </row>
    <row r="184" ht="21.75" customHeight="1" spans="1:23">
      <c r="A184" s="329" t="s">
        <v>3174</v>
      </c>
      <c r="B184" s="329" t="s">
        <v>3436</v>
      </c>
      <c r="C184" s="330" t="s">
        <v>3435</v>
      </c>
      <c r="D184" s="329" t="s">
        <v>3378</v>
      </c>
      <c r="E184" s="329" t="s">
        <v>2199</v>
      </c>
      <c r="F184" s="329" t="s">
        <v>3386</v>
      </c>
      <c r="G184" s="329" t="s">
        <v>3223</v>
      </c>
      <c r="H184" s="329" t="s">
        <v>3224</v>
      </c>
      <c r="I184" s="190">
        <v>300</v>
      </c>
      <c r="J184" s="208">
        <v>300</v>
      </c>
      <c r="K184" s="208">
        <v>300</v>
      </c>
      <c r="L184" s="208"/>
      <c r="M184" s="208"/>
      <c r="N184" s="335"/>
      <c r="O184" s="335"/>
      <c r="P184" s="85"/>
      <c r="Q184" s="208"/>
      <c r="R184" s="208"/>
      <c r="S184" s="208"/>
      <c r="T184" s="208"/>
      <c r="U184" s="335"/>
      <c r="V184" s="208"/>
      <c r="W184" s="208"/>
    </row>
    <row r="185" ht="21.75" customHeight="1" spans="1:23">
      <c r="A185" s="85"/>
      <c r="B185" s="85"/>
      <c r="C185" s="328" t="s">
        <v>3437</v>
      </c>
      <c r="D185" s="85"/>
      <c r="E185" s="85"/>
      <c r="F185" s="85"/>
      <c r="G185" s="85"/>
      <c r="H185" s="85"/>
      <c r="I185" s="190">
        <v>20</v>
      </c>
      <c r="J185" s="190">
        <v>20</v>
      </c>
      <c r="K185" s="190">
        <v>20</v>
      </c>
      <c r="L185" s="190"/>
      <c r="M185" s="190"/>
      <c r="N185" s="113"/>
      <c r="O185" s="113"/>
      <c r="P185" s="85"/>
      <c r="Q185" s="190"/>
      <c r="R185" s="190"/>
      <c r="S185" s="190"/>
      <c r="T185" s="190"/>
      <c r="U185" s="113"/>
      <c r="V185" s="190"/>
      <c r="W185" s="190"/>
    </row>
    <row r="186" ht="21.75" customHeight="1" spans="1:23">
      <c r="A186" s="329" t="s">
        <v>3182</v>
      </c>
      <c r="B186" s="329" t="s">
        <v>3438</v>
      </c>
      <c r="C186" s="330" t="s">
        <v>3437</v>
      </c>
      <c r="D186" s="329" t="s">
        <v>3378</v>
      </c>
      <c r="E186" s="329" t="s">
        <v>2197</v>
      </c>
      <c r="F186" s="329" t="s">
        <v>2912</v>
      </c>
      <c r="G186" s="329" t="s">
        <v>2821</v>
      </c>
      <c r="H186" s="329" t="s">
        <v>2822</v>
      </c>
      <c r="I186" s="190">
        <v>20</v>
      </c>
      <c r="J186" s="208">
        <v>20</v>
      </c>
      <c r="K186" s="208">
        <v>20</v>
      </c>
      <c r="L186" s="208"/>
      <c r="M186" s="208"/>
      <c r="N186" s="335"/>
      <c r="O186" s="335"/>
      <c r="P186" s="85"/>
      <c r="Q186" s="208"/>
      <c r="R186" s="208"/>
      <c r="S186" s="208"/>
      <c r="T186" s="208"/>
      <c r="U186" s="335"/>
      <c r="V186" s="208"/>
      <c r="W186" s="208"/>
    </row>
    <row r="187" ht="21.75" customHeight="1" spans="1:23">
      <c r="A187" s="85"/>
      <c r="B187" s="85"/>
      <c r="C187" s="328" t="s">
        <v>3439</v>
      </c>
      <c r="D187" s="85"/>
      <c r="E187" s="85"/>
      <c r="F187" s="85"/>
      <c r="G187" s="85"/>
      <c r="H187" s="85"/>
      <c r="I187" s="190">
        <v>1230</v>
      </c>
      <c r="J187" s="190">
        <v>1230</v>
      </c>
      <c r="K187" s="190">
        <v>1230</v>
      </c>
      <c r="L187" s="190"/>
      <c r="M187" s="190"/>
      <c r="N187" s="113"/>
      <c r="O187" s="113"/>
      <c r="P187" s="85"/>
      <c r="Q187" s="190"/>
      <c r="R187" s="190"/>
      <c r="S187" s="190"/>
      <c r="T187" s="190"/>
      <c r="U187" s="113"/>
      <c r="V187" s="190"/>
      <c r="W187" s="190"/>
    </row>
    <row r="188" ht="21.75" customHeight="1" spans="1:23">
      <c r="A188" s="329" t="s">
        <v>3182</v>
      </c>
      <c r="B188" s="329" t="s">
        <v>3440</v>
      </c>
      <c r="C188" s="330" t="s">
        <v>3439</v>
      </c>
      <c r="D188" s="329" t="s">
        <v>3378</v>
      </c>
      <c r="E188" s="329" t="s">
        <v>2520</v>
      </c>
      <c r="F188" s="329" t="s">
        <v>3441</v>
      </c>
      <c r="G188" s="329" t="s">
        <v>3442</v>
      </c>
      <c r="H188" s="329" t="s">
        <v>3443</v>
      </c>
      <c r="I188" s="190">
        <v>1230</v>
      </c>
      <c r="J188" s="208">
        <v>1230</v>
      </c>
      <c r="K188" s="208">
        <v>1230</v>
      </c>
      <c r="L188" s="208"/>
      <c r="M188" s="208"/>
      <c r="N188" s="335"/>
      <c r="O188" s="335"/>
      <c r="P188" s="85"/>
      <c r="Q188" s="208"/>
      <c r="R188" s="208"/>
      <c r="S188" s="208"/>
      <c r="T188" s="208"/>
      <c r="U188" s="335"/>
      <c r="V188" s="208"/>
      <c r="W188" s="208"/>
    </row>
    <row r="189" ht="21.75" customHeight="1" spans="1:23">
      <c r="A189" s="85"/>
      <c r="B189" s="85"/>
      <c r="C189" s="328" t="s">
        <v>3444</v>
      </c>
      <c r="D189" s="85"/>
      <c r="E189" s="85"/>
      <c r="F189" s="85"/>
      <c r="G189" s="85"/>
      <c r="H189" s="85"/>
      <c r="I189" s="190">
        <v>15390</v>
      </c>
      <c r="J189" s="190">
        <v>15390</v>
      </c>
      <c r="K189" s="190">
        <v>15390</v>
      </c>
      <c r="L189" s="190"/>
      <c r="M189" s="190"/>
      <c r="N189" s="113"/>
      <c r="O189" s="113"/>
      <c r="P189" s="85"/>
      <c r="Q189" s="190"/>
      <c r="R189" s="190"/>
      <c r="S189" s="190"/>
      <c r="T189" s="190"/>
      <c r="U189" s="113"/>
      <c r="V189" s="190"/>
      <c r="W189" s="190"/>
    </row>
    <row r="190" ht="21.75" customHeight="1" spans="1:23">
      <c r="A190" s="329" t="s">
        <v>3182</v>
      </c>
      <c r="B190" s="329" t="s">
        <v>3445</v>
      </c>
      <c r="C190" s="330" t="s">
        <v>3444</v>
      </c>
      <c r="D190" s="329" t="s">
        <v>3378</v>
      </c>
      <c r="E190" s="329" t="s">
        <v>3446</v>
      </c>
      <c r="F190" s="329" t="s">
        <v>3447</v>
      </c>
      <c r="G190" s="329" t="s">
        <v>3442</v>
      </c>
      <c r="H190" s="329" t="s">
        <v>3443</v>
      </c>
      <c r="I190" s="190">
        <v>15390</v>
      </c>
      <c r="J190" s="208">
        <v>15390</v>
      </c>
      <c r="K190" s="208">
        <v>15390</v>
      </c>
      <c r="L190" s="208"/>
      <c r="M190" s="208"/>
      <c r="N190" s="335"/>
      <c r="O190" s="335"/>
      <c r="P190" s="85"/>
      <c r="Q190" s="208"/>
      <c r="R190" s="208"/>
      <c r="S190" s="208"/>
      <c r="T190" s="208"/>
      <c r="U190" s="335"/>
      <c r="V190" s="208"/>
      <c r="W190" s="208"/>
    </row>
    <row r="191" ht="21.75" customHeight="1" spans="1:23">
      <c r="A191" s="85"/>
      <c r="B191" s="85"/>
      <c r="C191" s="328" t="s">
        <v>3448</v>
      </c>
      <c r="D191" s="85"/>
      <c r="E191" s="85"/>
      <c r="F191" s="85"/>
      <c r="G191" s="85"/>
      <c r="H191" s="85"/>
      <c r="I191" s="190">
        <v>3000</v>
      </c>
      <c r="J191" s="190">
        <v>3000</v>
      </c>
      <c r="K191" s="190">
        <v>3000</v>
      </c>
      <c r="L191" s="190"/>
      <c r="M191" s="190"/>
      <c r="N191" s="113"/>
      <c r="O191" s="113"/>
      <c r="P191" s="85"/>
      <c r="Q191" s="190"/>
      <c r="R191" s="190"/>
      <c r="S191" s="190"/>
      <c r="T191" s="190"/>
      <c r="U191" s="113"/>
      <c r="V191" s="190"/>
      <c r="W191" s="190"/>
    </row>
    <row r="192" ht="21.75" customHeight="1" spans="1:23">
      <c r="A192" s="329" t="s">
        <v>3174</v>
      </c>
      <c r="B192" s="329" t="s">
        <v>3449</v>
      </c>
      <c r="C192" s="330" t="s">
        <v>3448</v>
      </c>
      <c r="D192" s="329" t="s">
        <v>3378</v>
      </c>
      <c r="E192" s="329" t="s">
        <v>626</v>
      </c>
      <c r="F192" s="329" t="s">
        <v>3128</v>
      </c>
      <c r="G192" s="329" t="s">
        <v>2821</v>
      </c>
      <c r="H192" s="329" t="s">
        <v>2822</v>
      </c>
      <c r="I192" s="190">
        <v>3000</v>
      </c>
      <c r="J192" s="208">
        <v>3000</v>
      </c>
      <c r="K192" s="208">
        <v>3000</v>
      </c>
      <c r="L192" s="208"/>
      <c r="M192" s="208"/>
      <c r="N192" s="335"/>
      <c r="O192" s="335"/>
      <c r="P192" s="85"/>
      <c r="Q192" s="208"/>
      <c r="R192" s="208"/>
      <c r="S192" s="208"/>
      <c r="T192" s="208"/>
      <c r="U192" s="335"/>
      <c r="V192" s="208"/>
      <c r="W192" s="208"/>
    </row>
    <row r="193" ht="21.75" customHeight="1" spans="1:23">
      <c r="A193" s="85"/>
      <c r="B193" s="85"/>
      <c r="C193" s="328" t="s">
        <v>3450</v>
      </c>
      <c r="D193" s="85"/>
      <c r="E193" s="85"/>
      <c r="F193" s="85"/>
      <c r="G193" s="85"/>
      <c r="H193" s="85"/>
      <c r="I193" s="190">
        <v>300</v>
      </c>
      <c r="J193" s="190">
        <v>300</v>
      </c>
      <c r="K193" s="190">
        <v>300</v>
      </c>
      <c r="L193" s="190"/>
      <c r="M193" s="190"/>
      <c r="N193" s="113"/>
      <c r="O193" s="113"/>
      <c r="P193" s="85"/>
      <c r="Q193" s="190"/>
      <c r="R193" s="190"/>
      <c r="S193" s="190"/>
      <c r="T193" s="190"/>
      <c r="U193" s="113"/>
      <c r="V193" s="190"/>
      <c r="W193" s="190"/>
    </row>
    <row r="194" ht="21.75" customHeight="1" spans="1:23">
      <c r="A194" s="329" t="s">
        <v>3182</v>
      </c>
      <c r="B194" s="329" t="s">
        <v>3451</v>
      </c>
      <c r="C194" s="330" t="s">
        <v>3450</v>
      </c>
      <c r="D194" s="329" t="s">
        <v>3378</v>
      </c>
      <c r="E194" s="329" t="s">
        <v>304</v>
      </c>
      <c r="F194" s="329" t="s">
        <v>2791</v>
      </c>
      <c r="G194" s="329" t="s">
        <v>2821</v>
      </c>
      <c r="H194" s="329" t="s">
        <v>2822</v>
      </c>
      <c r="I194" s="190">
        <v>300</v>
      </c>
      <c r="J194" s="208">
        <v>300</v>
      </c>
      <c r="K194" s="208">
        <v>300</v>
      </c>
      <c r="L194" s="208"/>
      <c r="M194" s="208"/>
      <c r="N194" s="335"/>
      <c r="O194" s="335"/>
      <c r="P194" s="85"/>
      <c r="Q194" s="208"/>
      <c r="R194" s="208"/>
      <c r="S194" s="208"/>
      <c r="T194" s="208"/>
      <c r="U194" s="335"/>
      <c r="V194" s="208"/>
      <c r="W194" s="208"/>
    </row>
    <row r="195" ht="21.75" customHeight="1" spans="1:23">
      <c r="A195" s="85"/>
      <c r="B195" s="85"/>
      <c r="C195" s="328" t="s">
        <v>3452</v>
      </c>
      <c r="D195" s="85"/>
      <c r="E195" s="85"/>
      <c r="F195" s="85"/>
      <c r="G195" s="85"/>
      <c r="H195" s="85"/>
      <c r="I195" s="190">
        <v>17670</v>
      </c>
      <c r="J195" s="190"/>
      <c r="K195" s="190"/>
      <c r="L195" s="190">
        <v>17670</v>
      </c>
      <c r="M195" s="190"/>
      <c r="N195" s="113"/>
      <c r="O195" s="113"/>
      <c r="P195" s="85"/>
      <c r="Q195" s="190"/>
      <c r="R195" s="190"/>
      <c r="S195" s="190"/>
      <c r="T195" s="190"/>
      <c r="U195" s="113"/>
      <c r="V195" s="190"/>
      <c r="W195" s="190"/>
    </row>
    <row r="196" ht="21.75" customHeight="1" spans="1:23">
      <c r="A196" s="329" t="s">
        <v>3182</v>
      </c>
      <c r="B196" s="329" t="s">
        <v>3453</v>
      </c>
      <c r="C196" s="330" t="s">
        <v>3452</v>
      </c>
      <c r="D196" s="329" t="s">
        <v>3378</v>
      </c>
      <c r="E196" s="329" t="s">
        <v>3454</v>
      </c>
      <c r="F196" s="329" t="s">
        <v>3455</v>
      </c>
      <c r="G196" s="329" t="s">
        <v>3381</v>
      </c>
      <c r="H196" s="329" t="s">
        <v>3366</v>
      </c>
      <c r="I196" s="190">
        <v>17670</v>
      </c>
      <c r="J196" s="208"/>
      <c r="K196" s="208"/>
      <c r="L196" s="208">
        <v>17670</v>
      </c>
      <c r="M196" s="208"/>
      <c r="N196" s="335"/>
      <c r="O196" s="335"/>
      <c r="P196" s="85"/>
      <c r="Q196" s="208"/>
      <c r="R196" s="208"/>
      <c r="S196" s="208"/>
      <c r="T196" s="208"/>
      <c r="U196" s="335"/>
      <c r="V196" s="208"/>
      <c r="W196" s="208"/>
    </row>
    <row r="197" ht="21.75" customHeight="1" spans="1:23">
      <c r="A197" s="85"/>
      <c r="B197" s="85"/>
      <c r="C197" s="328" t="s">
        <v>3456</v>
      </c>
      <c r="D197" s="85"/>
      <c r="E197" s="85"/>
      <c r="F197" s="85"/>
      <c r="G197" s="85"/>
      <c r="H197" s="85"/>
      <c r="I197" s="190">
        <v>26</v>
      </c>
      <c r="J197" s="190">
        <v>26</v>
      </c>
      <c r="K197" s="190">
        <v>26</v>
      </c>
      <c r="L197" s="190"/>
      <c r="M197" s="190"/>
      <c r="N197" s="113"/>
      <c r="O197" s="113"/>
      <c r="P197" s="85"/>
      <c r="Q197" s="190"/>
      <c r="R197" s="190"/>
      <c r="S197" s="190"/>
      <c r="T197" s="190"/>
      <c r="U197" s="113"/>
      <c r="V197" s="190"/>
      <c r="W197" s="190"/>
    </row>
    <row r="198" ht="21.75" customHeight="1" spans="1:23">
      <c r="A198" s="329" t="s">
        <v>3174</v>
      </c>
      <c r="B198" s="329" t="s">
        <v>3457</v>
      </c>
      <c r="C198" s="330" t="s">
        <v>3456</v>
      </c>
      <c r="D198" s="329" t="s">
        <v>3378</v>
      </c>
      <c r="E198" s="329" t="s">
        <v>2199</v>
      </c>
      <c r="F198" s="329" t="s">
        <v>3386</v>
      </c>
      <c r="G198" s="329" t="s">
        <v>3223</v>
      </c>
      <c r="H198" s="329" t="s">
        <v>3224</v>
      </c>
      <c r="I198" s="190">
        <v>26</v>
      </c>
      <c r="J198" s="208">
        <v>26</v>
      </c>
      <c r="K198" s="208">
        <v>26</v>
      </c>
      <c r="L198" s="208"/>
      <c r="M198" s="208"/>
      <c r="N198" s="335"/>
      <c r="O198" s="335"/>
      <c r="P198" s="85"/>
      <c r="Q198" s="208"/>
      <c r="R198" s="208"/>
      <c r="S198" s="208"/>
      <c r="T198" s="208"/>
      <c r="U198" s="335"/>
      <c r="V198" s="208"/>
      <c r="W198" s="208"/>
    </row>
    <row r="199" ht="21.75" customHeight="1" spans="1:23">
      <c r="A199" s="329"/>
      <c r="B199" s="329"/>
      <c r="C199" s="330" t="s">
        <v>3458</v>
      </c>
      <c r="D199" s="329"/>
      <c r="E199" s="329"/>
      <c r="F199" s="329" t="s">
        <v>3459</v>
      </c>
      <c r="G199" s="329" t="s">
        <v>3381</v>
      </c>
      <c r="H199" s="329" t="s">
        <v>3366</v>
      </c>
      <c r="I199" s="190">
        <v>20000</v>
      </c>
      <c r="J199" s="208"/>
      <c r="K199" s="208"/>
      <c r="L199" s="208">
        <v>20000</v>
      </c>
      <c r="M199" s="208"/>
      <c r="N199" s="335"/>
      <c r="O199" s="335"/>
      <c r="P199" s="85"/>
      <c r="Q199" s="208"/>
      <c r="R199" s="208"/>
      <c r="S199" s="208"/>
      <c r="T199" s="208"/>
      <c r="U199" s="335"/>
      <c r="V199" s="208"/>
      <c r="W199" s="208"/>
    </row>
    <row r="200" ht="21.75" customHeight="1" spans="1:23">
      <c r="A200" s="329" t="s">
        <v>3174</v>
      </c>
      <c r="B200" s="329" t="s">
        <v>3460</v>
      </c>
      <c r="C200" s="330" t="s">
        <v>3458</v>
      </c>
      <c r="D200" s="329" t="s">
        <v>3378</v>
      </c>
      <c r="E200" s="329">
        <v>2320450</v>
      </c>
      <c r="F200" s="329"/>
      <c r="G200" s="329"/>
      <c r="H200" s="329"/>
      <c r="I200" s="190">
        <v>20000</v>
      </c>
      <c r="J200" s="208"/>
      <c r="K200" s="208"/>
      <c r="L200" s="208">
        <v>20000</v>
      </c>
      <c r="M200" s="208"/>
      <c r="N200" s="335"/>
      <c r="O200" s="335"/>
      <c r="P200" s="85"/>
      <c r="Q200" s="208"/>
      <c r="R200" s="208"/>
      <c r="S200" s="208"/>
      <c r="T200" s="208"/>
      <c r="U200" s="335"/>
      <c r="V200" s="208"/>
      <c r="W200" s="208"/>
    </row>
    <row r="201" ht="21.75" customHeight="1" spans="1:23">
      <c r="A201" s="85"/>
      <c r="B201" s="85"/>
      <c r="C201" s="328" t="s">
        <v>3461</v>
      </c>
      <c r="D201" s="85"/>
      <c r="E201" s="85"/>
      <c r="F201" s="85"/>
      <c r="G201" s="85"/>
      <c r="H201" s="85"/>
      <c r="I201" s="190">
        <v>1330</v>
      </c>
      <c r="J201" s="190"/>
      <c r="K201" s="190"/>
      <c r="L201" s="190">
        <v>1330</v>
      </c>
      <c r="M201" s="190"/>
      <c r="N201" s="113"/>
      <c r="O201" s="113"/>
      <c r="P201" s="85"/>
      <c r="Q201" s="190"/>
      <c r="R201" s="190"/>
      <c r="S201" s="190"/>
      <c r="T201" s="190"/>
      <c r="U201" s="113"/>
      <c r="V201" s="190"/>
      <c r="W201" s="190"/>
    </row>
    <row r="202" ht="21.75" customHeight="1" spans="1:23">
      <c r="A202" s="329" t="s">
        <v>3182</v>
      </c>
      <c r="B202" s="329" t="s">
        <v>3462</v>
      </c>
      <c r="C202" s="330" t="s">
        <v>3461</v>
      </c>
      <c r="D202" s="329" t="s">
        <v>3378</v>
      </c>
      <c r="E202" s="329" t="s">
        <v>3463</v>
      </c>
      <c r="F202" s="329" t="s">
        <v>3464</v>
      </c>
      <c r="G202" s="329" t="s">
        <v>3442</v>
      </c>
      <c r="H202" s="329" t="s">
        <v>3443</v>
      </c>
      <c r="I202" s="190">
        <v>1330</v>
      </c>
      <c r="J202" s="208"/>
      <c r="K202" s="208"/>
      <c r="L202" s="208">
        <v>1330</v>
      </c>
      <c r="M202" s="208"/>
      <c r="N202" s="335"/>
      <c r="O202" s="335"/>
      <c r="P202" s="85"/>
      <c r="Q202" s="208"/>
      <c r="R202" s="208"/>
      <c r="S202" s="208"/>
      <c r="T202" s="208"/>
      <c r="U202" s="335"/>
      <c r="V202" s="208"/>
      <c r="W202" s="208"/>
    </row>
    <row r="203" ht="21.75" customHeight="1" spans="1:23">
      <c r="A203" s="85"/>
      <c r="B203" s="85"/>
      <c r="C203" s="328" t="s">
        <v>3465</v>
      </c>
      <c r="D203" s="85"/>
      <c r="E203" s="85"/>
      <c r="F203" s="85"/>
      <c r="G203" s="85"/>
      <c r="H203" s="85"/>
      <c r="I203" s="190">
        <v>120</v>
      </c>
      <c r="J203" s="190">
        <v>120</v>
      </c>
      <c r="K203" s="190">
        <v>120</v>
      </c>
      <c r="L203" s="190"/>
      <c r="M203" s="190"/>
      <c r="N203" s="113"/>
      <c r="O203" s="113"/>
      <c r="P203" s="85"/>
      <c r="Q203" s="190"/>
      <c r="R203" s="190"/>
      <c r="S203" s="190"/>
      <c r="T203" s="190"/>
      <c r="U203" s="113"/>
      <c r="V203" s="190"/>
      <c r="W203" s="190"/>
    </row>
    <row r="204" ht="21.75" customHeight="1" spans="1:23">
      <c r="A204" s="329" t="s">
        <v>3182</v>
      </c>
      <c r="B204" s="329" t="s">
        <v>3466</v>
      </c>
      <c r="C204" s="330" t="s">
        <v>3465</v>
      </c>
      <c r="D204" s="329" t="s">
        <v>3467</v>
      </c>
      <c r="E204" s="329" t="s">
        <v>3468</v>
      </c>
      <c r="F204" s="329" t="s">
        <v>3469</v>
      </c>
      <c r="G204" s="329" t="s">
        <v>3223</v>
      </c>
      <c r="H204" s="329" t="s">
        <v>3224</v>
      </c>
      <c r="I204" s="190">
        <v>120</v>
      </c>
      <c r="J204" s="208">
        <v>120</v>
      </c>
      <c r="K204" s="208">
        <v>120</v>
      </c>
      <c r="L204" s="208"/>
      <c r="M204" s="208"/>
      <c r="N204" s="335"/>
      <c r="O204" s="335"/>
      <c r="P204" s="85"/>
      <c r="Q204" s="208"/>
      <c r="R204" s="208"/>
      <c r="S204" s="208"/>
      <c r="T204" s="208"/>
      <c r="U204" s="335"/>
      <c r="V204" s="208"/>
      <c r="W204" s="208"/>
    </row>
    <row r="205" ht="21.75" customHeight="1" spans="1:23">
      <c r="A205" s="85"/>
      <c r="B205" s="85"/>
      <c r="C205" s="328" t="s">
        <v>3470</v>
      </c>
      <c r="D205" s="85"/>
      <c r="E205" s="85"/>
      <c r="F205" s="85"/>
      <c r="G205" s="85"/>
      <c r="H205" s="85"/>
      <c r="I205" s="190">
        <v>15</v>
      </c>
      <c r="J205" s="190">
        <v>15</v>
      </c>
      <c r="K205" s="190">
        <v>15</v>
      </c>
      <c r="L205" s="190"/>
      <c r="M205" s="190"/>
      <c r="N205" s="113"/>
      <c r="O205" s="113"/>
      <c r="P205" s="85"/>
      <c r="Q205" s="190"/>
      <c r="R205" s="190"/>
      <c r="S205" s="190"/>
      <c r="T205" s="190"/>
      <c r="U205" s="113"/>
      <c r="V205" s="190"/>
      <c r="W205" s="190"/>
    </row>
    <row r="206" ht="21.75" customHeight="1" spans="1:23">
      <c r="A206" s="329" t="s">
        <v>3174</v>
      </c>
      <c r="B206" s="329" t="s">
        <v>3471</v>
      </c>
      <c r="C206" s="330" t="s">
        <v>3470</v>
      </c>
      <c r="D206" s="329" t="s">
        <v>3467</v>
      </c>
      <c r="E206" s="329" t="s">
        <v>3468</v>
      </c>
      <c r="F206" s="329" t="s">
        <v>3469</v>
      </c>
      <c r="G206" s="329" t="s">
        <v>3223</v>
      </c>
      <c r="H206" s="329" t="s">
        <v>3224</v>
      </c>
      <c r="I206" s="190">
        <v>15</v>
      </c>
      <c r="J206" s="208">
        <v>15</v>
      </c>
      <c r="K206" s="208">
        <v>15</v>
      </c>
      <c r="L206" s="208"/>
      <c r="M206" s="208"/>
      <c r="N206" s="335"/>
      <c r="O206" s="335"/>
      <c r="P206" s="85"/>
      <c r="Q206" s="208"/>
      <c r="R206" s="208"/>
      <c r="S206" s="208"/>
      <c r="T206" s="208"/>
      <c r="U206" s="335"/>
      <c r="V206" s="208"/>
      <c r="W206" s="208"/>
    </row>
    <row r="207" ht="21.75" customHeight="1" spans="1:23">
      <c r="A207" s="85"/>
      <c r="B207" s="85"/>
      <c r="C207" s="328" t="s">
        <v>3472</v>
      </c>
      <c r="D207" s="85"/>
      <c r="E207" s="85"/>
      <c r="F207" s="85"/>
      <c r="G207" s="85"/>
      <c r="H207" s="85"/>
      <c r="I207" s="190">
        <v>10</v>
      </c>
      <c r="J207" s="190">
        <v>10</v>
      </c>
      <c r="K207" s="190">
        <v>10</v>
      </c>
      <c r="L207" s="190"/>
      <c r="M207" s="190"/>
      <c r="N207" s="113"/>
      <c r="O207" s="113"/>
      <c r="P207" s="85"/>
      <c r="Q207" s="190"/>
      <c r="R207" s="190"/>
      <c r="S207" s="190"/>
      <c r="T207" s="190"/>
      <c r="U207" s="113"/>
      <c r="V207" s="190"/>
      <c r="W207" s="190"/>
    </row>
    <row r="208" ht="21.75" customHeight="1" spans="1:23">
      <c r="A208" s="329" t="s">
        <v>3182</v>
      </c>
      <c r="B208" s="329" t="s">
        <v>3473</v>
      </c>
      <c r="C208" s="330" t="s">
        <v>3472</v>
      </c>
      <c r="D208" s="329" t="s">
        <v>3467</v>
      </c>
      <c r="E208" s="329" t="s">
        <v>680</v>
      </c>
      <c r="F208" s="329" t="s">
        <v>2912</v>
      </c>
      <c r="G208" s="329" t="s">
        <v>2821</v>
      </c>
      <c r="H208" s="329" t="s">
        <v>2822</v>
      </c>
      <c r="I208" s="190">
        <v>10</v>
      </c>
      <c r="J208" s="208">
        <v>10</v>
      </c>
      <c r="K208" s="208">
        <v>10</v>
      </c>
      <c r="L208" s="208"/>
      <c r="M208" s="208"/>
      <c r="N208" s="335"/>
      <c r="O208" s="335"/>
      <c r="P208" s="85"/>
      <c r="Q208" s="208"/>
      <c r="R208" s="208"/>
      <c r="S208" s="208"/>
      <c r="T208" s="208"/>
      <c r="U208" s="335"/>
      <c r="V208" s="208"/>
      <c r="W208" s="208"/>
    </row>
    <row r="209" ht="21.75" customHeight="1" spans="1:23">
      <c r="A209" s="85"/>
      <c r="B209" s="85"/>
      <c r="C209" s="328" t="s">
        <v>3474</v>
      </c>
      <c r="D209" s="85"/>
      <c r="E209" s="85"/>
      <c r="F209" s="85"/>
      <c r="G209" s="85"/>
      <c r="H209" s="85"/>
      <c r="I209" s="190">
        <v>10</v>
      </c>
      <c r="J209" s="190">
        <v>10</v>
      </c>
      <c r="K209" s="190">
        <v>10</v>
      </c>
      <c r="L209" s="190"/>
      <c r="M209" s="190"/>
      <c r="N209" s="113"/>
      <c r="O209" s="113"/>
      <c r="P209" s="85"/>
      <c r="Q209" s="190"/>
      <c r="R209" s="190"/>
      <c r="S209" s="190"/>
      <c r="T209" s="190"/>
      <c r="U209" s="113"/>
      <c r="V209" s="190"/>
      <c r="W209" s="190"/>
    </row>
    <row r="210" ht="21.75" customHeight="1" spans="1:23">
      <c r="A210" s="329" t="s">
        <v>3174</v>
      </c>
      <c r="B210" s="329" t="s">
        <v>3475</v>
      </c>
      <c r="C210" s="330" t="s">
        <v>3474</v>
      </c>
      <c r="D210" s="329" t="s">
        <v>3467</v>
      </c>
      <c r="E210" s="329" t="s">
        <v>532</v>
      </c>
      <c r="F210" s="329" t="s">
        <v>2912</v>
      </c>
      <c r="G210" s="329" t="s">
        <v>2821</v>
      </c>
      <c r="H210" s="329" t="s">
        <v>2822</v>
      </c>
      <c r="I210" s="190">
        <v>10</v>
      </c>
      <c r="J210" s="208">
        <v>10</v>
      </c>
      <c r="K210" s="208">
        <v>10</v>
      </c>
      <c r="L210" s="208"/>
      <c r="M210" s="208"/>
      <c r="N210" s="335"/>
      <c r="O210" s="335"/>
      <c r="P210" s="85"/>
      <c r="Q210" s="208"/>
      <c r="R210" s="208"/>
      <c r="S210" s="208"/>
      <c r="T210" s="208"/>
      <c r="U210" s="335"/>
      <c r="V210" s="208"/>
      <c r="W210" s="208"/>
    </row>
    <row r="211" ht="21.75" customHeight="1" spans="1:23">
      <c r="A211" s="85"/>
      <c r="B211" s="85"/>
      <c r="C211" s="328" t="s">
        <v>3476</v>
      </c>
      <c r="D211" s="85"/>
      <c r="E211" s="85"/>
      <c r="F211" s="85"/>
      <c r="G211" s="85"/>
      <c r="H211" s="85"/>
      <c r="I211" s="190">
        <v>10</v>
      </c>
      <c r="J211" s="190">
        <v>10</v>
      </c>
      <c r="K211" s="190">
        <v>10</v>
      </c>
      <c r="L211" s="190"/>
      <c r="M211" s="190"/>
      <c r="N211" s="113"/>
      <c r="O211" s="113"/>
      <c r="P211" s="85"/>
      <c r="Q211" s="190"/>
      <c r="R211" s="190"/>
      <c r="S211" s="190"/>
      <c r="T211" s="190"/>
      <c r="U211" s="113"/>
      <c r="V211" s="190"/>
      <c r="W211" s="190"/>
    </row>
    <row r="212" ht="21.75" customHeight="1" spans="1:23">
      <c r="A212" s="329" t="s">
        <v>3182</v>
      </c>
      <c r="B212" s="329" t="s">
        <v>3477</v>
      </c>
      <c r="C212" s="330" t="s">
        <v>3476</v>
      </c>
      <c r="D212" s="329" t="s">
        <v>3467</v>
      </c>
      <c r="E212" s="329" t="s">
        <v>534</v>
      </c>
      <c r="F212" s="329" t="s">
        <v>3478</v>
      </c>
      <c r="G212" s="329" t="s">
        <v>2821</v>
      </c>
      <c r="H212" s="329" t="s">
        <v>2822</v>
      </c>
      <c r="I212" s="190">
        <v>10</v>
      </c>
      <c r="J212" s="208">
        <v>10</v>
      </c>
      <c r="K212" s="208">
        <v>10</v>
      </c>
      <c r="L212" s="208"/>
      <c r="M212" s="208"/>
      <c r="N212" s="335"/>
      <c r="O212" s="335"/>
      <c r="P212" s="85"/>
      <c r="Q212" s="208"/>
      <c r="R212" s="208"/>
      <c r="S212" s="208"/>
      <c r="T212" s="208"/>
      <c r="U212" s="335"/>
      <c r="V212" s="208"/>
      <c r="W212" s="208"/>
    </row>
    <row r="213" ht="21.75" customHeight="1" spans="1:23">
      <c r="A213" s="85"/>
      <c r="B213" s="85"/>
      <c r="C213" s="328" t="s">
        <v>3479</v>
      </c>
      <c r="D213" s="85"/>
      <c r="E213" s="85"/>
      <c r="F213" s="85"/>
      <c r="G213" s="85"/>
      <c r="H213" s="85"/>
      <c r="I213" s="190">
        <v>5</v>
      </c>
      <c r="J213" s="190">
        <v>5</v>
      </c>
      <c r="K213" s="190">
        <v>5</v>
      </c>
      <c r="L213" s="190"/>
      <c r="M213" s="190"/>
      <c r="N213" s="113"/>
      <c r="O213" s="113"/>
      <c r="P213" s="85"/>
      <c r="Q213" s="190"/>
      <c r="R213" s="190"/>
      <c r="S213" s="190"/>
      <c r="T213" s="190"/>
      <c r="U213" s="113"/>
      <c r="V213" s="190"/>
      <c r="W213" s="190"/>
    </row>
    <row r="214" ht="21.75" customHeight="1" spans="1:23">
      <c r="A214" s="329" t="s">
        <v>3182</v>
      </c>
      <c r="B214" s="329" t="s">
        <v>3480</v>
      </c>
      <c r="C214" s="330" t="s">
        <v>3479</v>
      </c>
      <c r="D214" s="329" t="s">
        <v>3467</v>
      </c>
      <c r="E214" s="329" t="s">
        <v>1789</v>
      </c>
      <c r="F214" s="329" t="s">
        <v>3481</v>
      </c>
      <c r="G214" s="329" t="s">
        <v>2821</v>
      </c>
      <c r="H214" s="329" t="s">
        <v>2822</v>
      </c>
      <c r="I214" s="190">
        <v>5</v>
      </c>
      <c r="J214" s="208">
        <v>5</v>
      </c>
      <c r="K214" s="208">
        <v>5</v>
      </c>
      <c r="L214" s="208"/>
      <c r="M214" s="208"/>
      <c r="N214" s="335"/>
      <c r="O214" s="335"/>
      <c r="P214" s="85"/>
      <c r="Q214" s="208"/>
      <c r="R214" s="208"/>
      <c r="S214" s="208"/>
      <c r="T214" s="208"/>
      <c r="U214" s="335"/>
      <c r="V214" s="208"/>
      <c r="W214" s="208"/>
    </row>
    <row r="215" ht="21.75" customHeight="1" spans="1:23">
      <c r="A215" s="85"/>
      <c r="B215" s="85"/>
      <c r="C215" s="328" t="s">
        <v>3482</v>
      </c>
      <c r="D215" s="85"/>
      <c r="E215" s="85"/>
      <c r="F215" s="85"/>
      <c r="G215" s="85"/>
      <c r="H215" s="85"/>
      <c r="I215" s="190">
        <v>20</v>
      </c>
      <c r="J215" s="190">
        <v>20</v>
      </c>
      <c r="K215" s="190">
        <v>20</v>
      </c>
      <c r="L215" s="190"/>
      <c r="M215" s="190"/>
      <c r="N215" s="113"/>
      <c r="O215" s="113"/>
      <c r="P215" s="85"/>
      <c r="Q215" s="190"/>
      <c r="R215" s="190"/>
      <c r="S215" s="190"/>
      <c r="T215" s="190"/>
      <c r="U215" s="113"/>
      <c r="V215" s="190"/>
      <c r="W215" s="190"/>
    </row>
    <row r="216" ht="21.75" customHeight="1" spans="1:23">
      <c r="A216" s="329" t="s">
        <v>3276</v>
      </c>
      <c r="B216" s="329" t="s">
        <v>3483</v>
      </c>
      <c r="C216" s="330" t="s">
        <v>3482</v>
      </c>
      <c r="D216" s="329" t="s">
        <v>3467</v>
      </c>
      <c r="E216" s="329" t="s">
        <v>3468</v>
      </c>
      <c r="F216" s="329" t="s">
        <v>3469</v>
      </c>
      <c r="G216" s="329" t="s">
        <v>2821</v>
      </c>
      <c r="H216" s="329" t="s">
        <v>2822</v>
      </c>
      <c r="I216" s="190">
        <v>20</v>
      </c>
      <c r="J216" s="208">
        <v>20</v>
      </c>
      <c r="K216" s="208">
        <v>20</v>
      </c>
      <c r="L216" s="208"/>
      <c r="M216" s="208"/>
      <c r="N216" s="335"/>
      <c r="O216" s="335"/>
      <c r="P216" s="85"/>
      <c r="Q216" s="208"/>
      <c r="R216" s="208"/>
      <c r="S216" s="208"/>
      <c r="T216" s="208"/>
      <c r="U216" s="335"/>
      <c r="V216" s="208"/>
      <c r="W216" s="208"/>
    </row>
    <row r="217" ht="21.75" customHeight="1" spans="1:23">
      <c r="A217" s="85"/>
      <c r="B217" s="85"/>
      <c r="C217" s="328" t="s">
        <v>3484</v>
      </c>
      <c r="D217" s="85"/>
      <c r="E217" s="85"/>
      <c r="F217" s="85"/>
      <c r="G217" s="85"/>
      <c r="H217" s="85"/>
      <c r="I217" s="190">
        <v>5</v>
      </c>
      <c r="J217" s="190">
        <v>5</v>
      </c>
      <c r="K217" s="190">
        <v>5</v>
      </c>
      <c r="L217" s="190"/>
      <c r="M217" s="190"/>
      <c r="N217" s="113"/>
      <c r="O217" s="113"/>
      <c r="P217" s="85"/>
      <c r="Q217" s="190"/>
      <c r="R217" s="190"/>
      <c r="S217" s="190"/>
      <c r="T217" s="190"/>
      <c r="U217" s="113"/>
      <c r="V217" s="190"/>
      <c r="W217" s="190"/>
    </row>
    <row r="218" ht="21.75" customHeight="1" spans="1:23">
      <c r="A218" s="329" t="s">
        <v>3182</v>
      </c>
      <c r="B218" s="329" t="s">
        <v>3485</v>
      </c>
      <c r="C218" s="330" t="s">
        <v>3484</v>
      </c>
      <c r="D218" s="329" t="s">
        <v>3467</v>
      </c>
      <c r="E218" s="329" t="s">
        <v>429</v>
      </c>
      <c r="F218" s="329" t="s">
        <v>2912</v>
      </c>
      <c r="G218" s="329" t="s">
        <v>2821</v>
      </c>
      <c r="H218" s="329" t="s">
        <v>2822</v>
      </c>
      <c r="I218" s="190">
        <v>5</v>
      </c>
      <c r="J218" s="208">
        <v>5</v>
      </c>
      <c r="K218" s="208">
        <v>5</v>
      </c>
      <c r="L218" s="208"/>
      <c r="M218" s="208"/>
      <c r="N218" s="335"/>
      <c r="O218" s="335"/>
      <c r="P218" s="85"/>
      <c r="Q218" s="208"/>
      <c r="R218" s="208"/>
      <c r="S218" s="208"/>
      <c r="T218" s="208"/>
      <c r="U218" s="335"/>
      <c r="V218" s="208"/>
      <c r="W218" s="208"/>
    </row>
    <row r="219" ht="21.75" customHeight="1" spans="1:23">
      <c r="A219" s="85"/>
      <c r="B219" s="85"/>
      <c r="C219" s="328" t="s">
        <v>3486</v>
      </c>
      <c r="D219" s="85"/>
      <c r="E219" s="85"/>
      <c r="F219" s="85"/>
      <c r="G219" s="85"/>
      <c r="H219" s="85"/>
      <c r="I219" s="190">
        <v>10</v>
      </c>
      <c r="J219" s="190">
        <v>10</v>
      </c>
      <c r="K219" s="190">
        <v>10</v>
      </c>
      <c r="L219" s="190"/>
      <c r="M219" s="190"/>
      <c r="N219" s="113"/>
      <c r="O219" s="113"/>
      <c r="P219" s="85"/>
      <c r="Q219" s="190"/>
      <c r="R219" s="190"/>
      <c r="S219" s="190"/>
      <c r="T219" s="190"/>
      <c r="U219" s="113"/>
      <c r="V219" s="190"/>
      <c r="W219" s="190"/>
    </row>
    <row r="220" ht="21.75" customHeight="1" spans="1:23">
      <c r="A220" s="329" t="s">
        <v>3276</v>
      </c>
      <c r="B220" s="329" t="s">
        <v>3487</v>
      </c>
      <c r="C220" s="330" t="s">
        <v>3486</v>
      </c>
      <c r="D220" s="329" t="s">
        <v>3467</v>
      </c>
      <c r="E220" s="329" t="s">
        <v>287</v>
      </c>
      <c r="F220" s="329" t="s">
        <v>2912</v>
      </c>
      <c r="G220" s="329" t="s">
        <v>2821</v>
      </c>
      <c r="H220" s="329" t="s">
        <v>2822</v>
      </c>
      <c r="I220" s="190">
        <v>10</v>
      </c>
      <c r="J220" s="208">
        <v>10</v>
      </c>
      <c r="K220" s="208">
        <v>10</v>
      </c>
      <c r="L220" s="208"/>
      <c r="M220" s="208"/>
      <c r="N220" s="335"/>
      <c r="O220" s="335"/>
      <c r="P220" s="85"/>
      <c r="Q220" s="208"/>
      <c r="R220" s="208"/>
      <c r="S220" s="208"/>
      <c r="T220" s="208"/>
      <c r="U220" s="335"/>
      <c r="V220" s="208"/>
      <c r="W220" s="208"/>
    </row>
    <row r="221" ht="21.75" customHeight="1" spans="1:23">
      <c r="A221" s="85"/>
      <c r="B221" s="85"/>
      <c r="C221" s="328" t="s">
        <v>3488</v>
      </c>
      <c r="D221" s="85"/>
      <c r="E221" s="85"/>
      <c r="F221" s="85"/>
      <c r="G221" s="85"/>
      <c r="H221" s="85"/>
      <c r="I221" s="190">
        <v>69</v>
      </c>
      <c r="J221" s="190">
        <v>69</v>
      </c>
      <c r="K221" s="190">
        <v>69</v>
      </c>
      <c r="L221" s="190"/>
      <c r="M221" s="190"/>
      <c r="N221" s="113"/>
      <c r="O221" s="113"/>
      <c r="P221" s="85"/>
      <c r="Q221" s="190"/>
      <c r="R221" s="190"/>
      <c r="S221" s="190"/>
      <c r="T221" s="190"/>
      <c r="U221" s="113"/>
      <c r="V221" s="190"/>
      <c r="W221" s="190"/>
    </row>
    <row r="222" ht="21.75" customHeight="1" spans="1:23">
      <c r="A222" s="329" t="s">
        <v>3182</v>
      </c>
      <c r="B222" s="329" t="s">
        <v>3489</v>
      </c>
      <c r="C222" s="330" t="s">
        <v>3488</v>
      </c>
      <c r="D222" s="329" t="s">
        <v>3467</v>
      </c>
      <c r="E222" s="329" t="s">
        <v>300</v>
      </c>
      <c r="F222" s="329" t="s">
        <v>3490</v>
      </c>
      <c r="G222" s="329" t="s">
        <v>3192</v>
      </c>
      <c r="H222" s="329" t="s">
        <v>3193</v>
      </c>
      <c r="I222" s="190">
        <v>69</v>
      </c>
      <c r="J222" s="208">
        <v>69</v>
      </c>
      <c r="K222" s="208">
        <v>69</v>
      </c>
      <c r="L222" s="208"/>
      <c r="M222" s="208"/>
      <c r="N222" s="335"/>
      <c r="O222" s="335"/>
      <c r="P222" s="85"/>
      <c r="Q222" s="208"/>
      <c r="R222" s="208"/>
      <c r="S222" s="208"/>
      <c r="T222" s="208"/>
      <c r="U222" s="335"/>
      <c r="V222" s="208"/>
      <c r="W222" s="208"/>
    </row>
    <row r="223" ht="21.75" customHeight="1" spans="1:23">
      <c r="A223" s="85"/>
      <c r="B223" s="85"/>
      <c r="C223" s="328" t="s">
        <v>3491</v>
      </c>
      <c r="D223" s="85"/>
      <c r="E223" s="85"/>
      <c r="F223" s="85"/>
      <c r="G223" s="85"/>
      <c r="H223" s="85"/>
      <c r="I223" s="190">
        <v>10</v>
      </c>
      <c r="J223" s="190">
        <v>10</v>
      </c>
      <c r="K223" s="190">
        <v>10</v>
      </c>
      <c r="L223" s="190"/>
      <c r="M223" s="190"/>
      <c r="N223" s="113"/>
      <c r="O223" s="113"/>
      <c r="P223" s="85"/>
      <c r="Q223" s="190"/>
      <c r="R223" s="190"/>
      <c r="S223" s="190"/>
      <c r="T223" s="190"/>
      <c r="U223" s="113"/>
      <c r="V223" s="190"/>
      <c r="W223" s="190"/>
    </row>
    <row r="224" ht="21.75" customHeight="1" spans="1:23">
      <c r="A224" s="329" t="s">
        <v>3276</v>
      </c>
      <c r="B224" s="329" t="s">
        <v>3492</v>
      </c>
      <c r="C224" s="330" t="s">
        <v>3491</v>
      </c>
      <c r="D224" s="329" t="s">
        <v>3467</v>
      </c>
      <c r="E224" s="329" t="s">
        <v>1875</v>
      </c>
      <c r="F224" s="329" t="s">
        <v>2844</v>
      </c>
      <c r="G224" s="329" t="s">
        <v>2821</v>
      </c>
      <c r="H224" s="329" t="s">
        <v>2822</v>
      </c>
      <c r="I224" s="190">
        <v>10</v>
      </c>
      <c r="J224" s="208">
        <v>10</v>
      </c>
      <c r="K224" s="208">
        <v>10</v>
      </c>
      <c r="L224" s="208"/>
      <c r="M224" s="208"/>
      <c r="N224" s="335"/>
      <c r="O224" s="335"/>
      <c r="P224" s="85"/>
      <c r="Q224" s="208"/>
      <c r="R224" s="208"/>
      <c r="S224" s="208"/>
      <c r="T224" s="208"/>
      <c r="U224" s="335"/>
      <c r="V224" s="208"/>
      <c r="W224" s="208"/>
    </row>
    <row r="225" ht="21.75" customHeight="1" spans="1:23">
      <c r="A225" s="85"/>
      <c r="B225" s="85"/>
      <c r="C225" s="328" t="s">
        <v>3493</v>
      </c>
      <c r="D225" s="85"/>
      <c r="E225" s="85"/>
      <c r="F225" s="85"/>
      <c r="G225" s="85"/>
      <c r="H225" s="85"/>
      <c r="I225" s="190">
        <v>10</v>
      </c>
      <c r="J225" s="190">
        <v>10</v>
      </c>
      <c r="K225" s="190">
        <v>10</v>
      </c>
      <c r="L225" s="190"/>
      <c r="M225" s="190"/>
      <c r="N225" s="113"/>
      <c r="O225" s="113"/>
      <c r="P225" s="85"/>
      <c r="Q225" s="190"/>
      <c r="R225" s="190"/>
      <c r="S225" s="190"/>
      <c r="T225" s="190"/>
      <c r="U225" s="113"/>
      <c r="V225" s="190"/>
      <c r="W225" s="190"/>
    </row>
    <row r="226" ht="21.75" customHeight="1" spans="1:23">
      <c r="A226" s="329" t="s">
        <v>3182</v>
      </c>
      <c r="B226" s="329" t="s">
        <v>3494</v>
      </c>
      <c r="C226" s="330" t="s">
        <v>3493</v>
      </c>
      <c r="D226" s="329" t="s">
        <v>3467</v>
      </c>
      <c r="E226" s="329" t="s">
        <v>300</v>
      </c>
      <c r="F226" s="329" t="s">
        <v>3490</v>
      </c>
      <c r="G226" s="329" t="s">
        <v>3361</v>
      </c>
      <c r="H226" s="329" t="s">
        <v>3362</v>
      </c>
      <c r="I226" s="190">
        <v>10</v>
      </c>
      <c r="J226" s="208">
        <v>10</v>
      </c>
      <c r="K226" s="208">
        <v>10</v>
      </c>
      <c r="L226" s="208"/>
      <c r="M226" s="208"/>
      <c r="N226" s="335"/>
      <c r="O226" s="335"/>
      <c r="P226" s="85"/>
      <c r="Q226" s="208"/>
      <c r="R226" s="208"/>
      <c r="S226" s="208"/>
      <c r="T226" s="208"/>
      <c r="U226" s="335"/>
      <c r="V226" s="208"/>
      <c r="W226" s="208"/>
    </row>
    <row r="227" ht="21.75" customHeight="1" spans="1:23">
      <c r="A227" s="85"/>
      <c r="B227" s="85"/>
      <c r="C227" s="328" t="s">
        <v>3495</v>
      </c>
      <c r="D227" s="85"/>
      <c r="E227" s="85"/>
      <c r="F227" s="85"/>
      <c r="G227" s="85"/>
      <c r="H227" s="85"/>
      <c r="I227" s="190">
        <v>2</v>
      </c>
      <c r="J227" s="190">
        <v>2</v>
      </c>
      <c r="K227" s="190">
        <v>2</v>
      </c>
      <c r="L227" s="190"/>
      <c r="M227" s="190"/>
      <c r="N227" s="113"/>
      <c r="O227" s="113"/>
      <c r="P227" s="85"/>
      <c r="Q227" s="190"/>
      <c r="R227" s="190"/>
      <c r="S227" s="190"/>
      <c r="T227" s="190"/>
      <c r="U227" s="113"/>
      <c r="V227" s="190"/>
      <c r="W227" s="190"/>
    </row>
    <row r="228" ht="21.75" customHeight="1" spans="1:23">
      <c r="A228" s="329" t="s">
        <v>3174</v>
      </c>
      <c r="B228" s="329" t="s">
        <v>3496</v>
      </c>
      <c r="C228" s="330" t="s">
        <v>3495</v>
      </c>
      <c r="D228" s="329" t="s">
        <v>3467</v>
      </c>
      <c r="E228" s="329" t="s">
        <v>262</v>
      </c>
      <c r="F228" s="329" t="s">
        <v>3497</v>
      </c>
      <c r="G228" s="329" t="s">
        <v>2821</v>
      </c>
      <c r="H228" s="329" t="s">
        <v>2822</v>
      </c>
      <c r="I228" s="190">
        <v>2</v>
      </c>
      <c r="J228" s="208">
        <v>2</v>
      </c>
      <c r="K228" s="208">
        <v>2</v>
      </c>
      <c r="L228" s="208"/>
      <c r="M228" s="208"/>
      <c r="N228" s="335"/>
      <c r="O228" s="335"/>
      <c r="P228" s="85"/>
      <c r="Q228" s="208"/>
      <c r="R228" s="208"/>
      <c r="S228" s="208"/>
      <c r="T228" s="208"/>
      <c r="U228" s="335"/>
      <c r="V228" s="208"/>
      <c r="W228" s="208"/>
    </row>
    <row r="229" ht="21.75" customHeight="1" spans="1:23">
      <c r="A229" s="85"/>
      <c r="B229" s="85"/>
      <c r="C229" s="328" t="s">
        <v>3498</v>
      </c>
      <c r="D229" s="85"/>
      <c r="E229" s="85"/>
      <c r="F229" s="85"/>
      <c r="G229" s="85"/>
      <c r="H229" s="85"/>
      <c r="I229" s="190">
        <v>6</v>
      </c>
      <c r="J229" s="190">
        <v>6</v>
      </c>
      <c r="K229" s="190">
        <v>6</v>
      </c>
      <c r="L229" s="190"/>
      <c r="M229" s="190"/>
      <c r="N229" s="113"/>
      <c r="O229" s="113"/>
      <c r="P229" s="85"/>
      <c r="Q229" s="190"/>
      <c r="R229" s="190"/>
      <c r="S229" s="190"/>
      <c r="T229" s="190"/>
      <c r="U229" s="113"/>
      <c r="V229" s="190"/>
      <c r="W229" s="190"/>
    </row>
    <row r="230" ht="21.75" customHeight="1" spans="1:23">
      <c r="A230" s="329" t="s">
        <v>3174</v>
      </c>
      <c r="B230" s="329" t="s">
        <v>3499</v>
      </c>
      <c r="C230" s="330" t="s">
        <v>3498</v>
      </c>
      <c r="D230" s="329" t="s">
        <v>3467</v>
      </c>
      <c r="E230" s="329" t="s">
        <v>260</v>
      </c>
      <c r="F230" s="329" t="s">
        <v>3500</v>
      </c>
      <c r="G230" s="329" t="s">
        <v>2821</v>
      </c>
      <c r="H230" s="329" t="s">
        <v>2822</v>
      </c>
      <c r="I230" s="190">
        <v>6</v>
      </c>
      <c r="J230" s="208">
        <v>6</v>
      </c>
      <c r="K230" s="208">
        <v>6</v>
      </c>
      <c r="L230" s="208"/>
      <c r="M230" s="208"/>
      <c r="N230" s="335"/>
      <c r="O230" s="335"/>
      <c r="P230" s="85"/>
      <c r="Q230" s="208"/>
      <c r="R230" s="208"/>
      <c r="S230" s="208"/>
      <c r="T230" s="208"/>
      <c r="U230" s="335"/>
      <c r="V230" s="208"/>
      <c r="W230" s="208"/>
    </row>
    <row r="231" ht="21.75" customHeight="1" spans="1:23">
      <c r="A231" s="85"/>
      <c r="B231" s="85"/>
      <c r="C231" s="328" t="s">
        <v>3501</v>
      </c>
      <c r="D231" s="85"/>
      <c r="E231" s="85"/>
      <c r="F231" s="85"/>
      <c r="G231" s="85"/>
      <c r="H231" s="85"/>
      <c r="I231" s="190">
        <v>3</v>
      </c>
      <c r="J231" s="190">
        <v>3</v>
      </c>
      <c r="K231" s="190">
        <v>3</v>
      </c>
      <c r="L231" s="190"/>
      <c r="M231" s="190"/>
      <c r="N231" s="113"/>
      <c r="O231" s="113"/>
      <c r="P231" s="85"/>
      <c r="Q231" s="190"/>
      <c r="R231" s="190"/>
      <c r="S231" s="190"/>
      <c r="T231" s="190"/>
      <c r="U231" s="113"/>
      <c r="V231" s="190"/>
      <c r="W231" s="190"/>
    </row>
    <row r="232" ht="21.75" customHeight="1" spans="1:23">
      <c r="A232" s="329" t="s">
        <v>3182</v>
      </c>
      <c r="B232" s="329" t="s">
        <v>3502</v>
      </c>
      <c r="C232" s="330" t="s">
        <v>3501</v>
      </c>
      <c r="D232" s="329" t="s">
        <v>3467</v>
      </c>
      <c r="E232" s="329" t="s">
        <v>250</v>
      </c>
      <c r="F232" s="329" t="s">
        <v>2912</v>
      </c>
      <c r="G232" s="329" t="s">
        <v>2821</v>
      </c>
      <c r="H232" s="329" t="s">
        <v>2822</v>
      </c>
      <c r="I232" s="190">
        <v>3</v>
      </c>
      <c r="J232" s="208">
        <v>3</v>
      </c>
      <c r="K232" s="208">
        <v>3</v>
      </c>
      <c r="L232" s="208"/>
      <c r="M232" s="208"/>
      <c r="N232" s="335"/>
      <c r="O232" s="335"/>
      <c r="P232" s="85"/>
      <c r="Q232" s="208"/>
      <c r="R232" s="208"/>
      <c r="S232" s="208"/>
      <c r="T232" s="208"/>
      <c r="U232" s="335"/>
      <c r="V232" s="208"/>
      <c r="W232" s="208"/>
    </row>
    <row r="233" ht="21.75" customHeight="1" spans="1:23">
      <c r="A233" s="85"/>
      <c r="B233" s="85"/>
      <c r="C233" s="328" t="s">
        <v>3503</v>
      </c>
      <c r="D233" s="85"/>
      <c r="E233" s="85"/>
      <c r="F233" s="85"/>
      <c r="G233" s="85"/>
      <c r="H233" s="85"/>
      <c r="I233" s="190">
        <v>5</v>
      </c>
      <c r="J233" s="190">
        <v>5</v>
      </c>
      <c r="K233" s="190">
        <v>5</v>
      </c>
      <c r="L233" s="190"/>
      <c r="M233" s="190"/>
      <c r="N233" s="113"/>
      <c r="O233" s="113"/>
      <c r="P233" s="85"/>
      <c r="Q233" s="190"/>
      <c r="R233" s="190"/>
      <c r="S233" s="190"/>
      <c r="T233" s="190"/>
      <c r="U233" s="113"/>
      <c r="V233" s="190"/>
      <c r="W233" s="190"/>
    </row>
    <row r="234" ht="21.75" customHeight="1" spans="1:23">
      <c r="A234" s="329" t="s">
        <v>3182</v>
      </c>
      <c r="B234" s="329" t="s">
        <v>3504</v>
      </c>
      <c r="C234" s="330" t="s">
        <v>3503</v>
      </c>
      <c r="D234" s="329" t="s">
        <v>3467</v>
      </c>
      <c r="E234" s="329" t="s">
        <v>1755</v>
      </c>
      <c r="F234" s="329" t="s">
        <v>3505</v>
      </c>
      <c r="G234" s="329" t="s">
        <v>2821</v>
      </c>
      <c r="H234" s="329" t="s">
        <v>2822</v>
      </c>
      <c r="I234" s="190">
        <v>5</v>
      </c>
      <c r="J234" s="208">
        <v>5</v>
      </c>
      <c r="K234" s="208">
        <v>5</v>
      </c>
      <c r="L234" s="208"/>
      <c r="M234" s="208"/>
      <c r="N234" s="335"/>
      <c r="O234" s="335"/>
      <c r="P234" s="85"/>
      <c r="Q234" s="208"/>
      <c r="R234" s="208"/>
      <c r="S234" s="208"/>
      <c r="T234" s="208"/>
      <c r="U234" s="335"/>
      <c r="V234" s="208"/>
      <c r="W234" s="208"/>
    </row>
    <row r="235" ht="21.75" customHeight="1" spans="1:23">
      <c r="A235" s="85"/>
      <c r="B235" s="85"/>
      <c r="C235" s="328" t="s">
        <v>3506</v>
      </c>
      <c r="D235" s="85"/>
      <c r="E235" s="85"/>
      <c r="F235" s="85"/>
      <c r="G235" s="85"/>
      <c r="H235" s="85"/>
      <c r="I235" s="190">
        <v>10</v>
      </c>
      <c r="J235" s="190">
        <v>10</v>
      </c>
      <c r="K235" s="190">
        <v>10</v>
      </c>
      <c r="L235" s="190"/>
      <c r="M235" s="190"/>
      <c r="N235" s="113"/>
      <c r="O235" s="113"/>
      <c r="P235" s="85"/>
      <c r="Q235" s="190"/>
      <c r="R235" s="190"/>
      <c r="S235" s="190"/>
      <c r="T235" s="190"/>
      <c r="U235" s="113"/>
      <c r="V235" s="190"/>
      <c r="W235" s="190"/>
    </row>
    <row r="236" ht="21.75" customHeight="1" spans="1:23">
      <c r="A236" s="329" t="s">
        <v>3182</v>
      </c>
      <c r="B236" s="329" t="s">
        <v>3507</v>
      </c>
      <c r="C236" s="330" t="s">
        <v>3506</v>
      </c>
      <c r="D236" s="329" t="s">
        <v>3467</v>
      </c>
      <c r="E236" s="329" t="s">
        <v>1716</v>
      </c>
      <c r="F236" s="329" t="s">
        <v>2842</v>
      </c>
      <c r="G236" s="329" t="s">
        <v>2821</v>
      </c>
      <c r="H236" s="329" t="s">
        <v>2822</v>
      </c>
      <c r="I236" s="190">
        <v>10</v>
      </c>
      <c r="J236" s="208">
        <v>10</v>
      </c>
      <c r="K236" s="208">
        <v>10</v>
      </c>
      <c r="L236" s="208"/>
      <c r="M236" s="208"/>
      <c r="N236" s="335"/>
      <c r="O236" s="335"/>
      <c r="P236" s="85"/>
      <c r="Q236" s="208"/>
      <c r="R236" s="208"/>
      <c r="S236" s="208"/>
      <c r="T236" s="208"/>
      <c r="U236" s="335"/>
      <c r="V236" s="208"/>
      <c r="W236" s="208"/>
    </row>
    <row r="237" ht="21.75" customHeight="1" spans="1:23">
      <c r="A237" s="85"/>
      <c r="B237" s="85"/>
      <c r="C237" s="328" t="s">
        <v>3508</v>
      </c>
      <c r="D237" s="85"/>
      <c r="E237" s="85"/>
      <c r="F237" s="85"/>
      <c r="G237" s="85"/>
      <c r="H237" s="85"/>
      <c r="I237" s="190">
        <v>10</v>
      </c>
      <c r="J237" s="190">
        <v>10</v>
      </c>
      <c r="K237" s="190">
        <v>10</v>
      </c>
      <c r="L237" s="190"/>
      <c r="M237" s="190"/>
      <c r="N237" s="113"/>
      <c r="O237" s="113"/>
      <c r="P237" s="85"/>
      <c r="Q237" s="190"/>
      <c r="R237" s="190"/>
      <c r="S237" s="190"/>
      <c r="T237" s="190"/>
      <c r="U237" s="113"/>
      <c r="V237" s="190"/>
      <c r="W237" s="190"/>
    </row>
    <row r="238" ht="21.75" customHeight="1" spans="1:23">
      <c r="A238" s="329" t="s">
        <v>3182</v>
      </c>
      <c r="B238" s="329" t="s">
        <v>3509</v>
      </c>
      <c r="C238" s="330" t="s">
        <v>3508</v>
      </c>
      <c r="D238" s="329" t="s">
        <v>3467</v>
      </c>
      <c r="E238" s="329" t="s">
        <v>295</v>
      </c>
      <c r="F238" s="329" t="s">
        <v>3320</v>
      </c>
      <c r="G238" s="329" t="s">
        <v>2821</v>
      </c>
      <c r="H238" s="329" t="s">
        <v>2822</v>
      </c>
      <c r="I238" s="190">
        <v>10</v>
      </c>
      <c r="J238" s="208">
        <v>10</v>
      </c>
      <c r="K238" s="208">
        <v>10</v>
      </c>
      <c r="L238" s="208"/>
      <c r="M238" s="208"/>
      <c r="N238" s="335"/>
      <c r="O238" s="335"/>
      <c r="P238" s="85"/>
      <c r="Q238" s="208"/>
      <c r="R238" s="208"/>
      <c r="S238" s="208"/>
      <c r="T238" s="208"/>
      <c r="U238" s="335"/>
      <c r="V238" s="208"/>
      <c r="W238" s="208"/>
    </row>
    <row r="239" ht="21.75" customHeight="1" spans="1:23">
      <c r="A239" s="85"/>
      <c r="B239" s="85"/>
      <c r="C239" s="328" t="s">
        <v>3510</v>
      </c>
      <c r="D239" s="85"/>
      <c r="E239" s="85"/>
      <c r="F239" s="85"/>
      <c r="G239" s="85"/>
      <c r="H239" s="85"/>
      <c r="I239" s="190">
        <v>200</v>
      </c>
      <c r="J239" s="190">
        <v>200</v>
      </c>
      <c r="K239" s="190">
        <v>200</v>
      </c>
      <c r="L239" s="190"/>
      <c r="M239" s="190"/>
      <c r="N239" s="113"/>
      <c r="O239" s="113"/>
      <c r="P239" s="85"/>
      <c r="Q239" s="190"/>
      <c r="R239" s="190"/>
      <c r="S239" s="190"/>
      <c r="T239" s="190"/>
      <c r="U239" s="113"/>
      <c r="V239" s="190"/>
      <c r="W239" s="190"/>
    </row>
    <row r="240" ht="21.75" customHeight="1" spans="1:23">
      <c r="A240" s="329" t="s">
        <v>3174</v>
      </c>
      <c r="B240" s="329" t="s">
        <v>3511</v>
      </c>
      <c r="C240" s="330" t="s">
        <v>3510</v>
      </c>
      <c r="D240" s="329" t="s">
        <v>3467</v>
      </c>
      <c r="E240" s="329" t="s">
        <v>3468</v>
      </c>
      <c r="F240" s="329" t="s">
        <v>3469</v>
      </c>
      <c r="G240" s="329" t="s">
        <v>3223</v>
      </c>
      <c r="H240" s="329" t="s">
        <v>3224</v>
      </c>
      <c r="I240" s="190">
        <v>716</v>
      </c>
      <c r="J240" s="208">
        <v>200</v>
      </c>
      <c r="K240" s="208">
        <v>200</v>
      </c>
      <c r="L240" s="208"/>
      <c r="M240" s="208"/>
      <c r="N240" s="335">
        <v>516</v>
      </c>
      <c r="O240" s="335"/>
      <c r="P240" s="85"/>
      <c r="Q240" s="208"/>
      <c r="R240" s="208"/>
      <c r="S240" s="208"/>
      <c r="T240" s="208"/>
      <c r="U240" s="335"/>
      <c r="V240" s="208"/>
      <c r="W240" s="208"/>
    </row>
    <row r="241" ht="21.75" customHeight="1" spans="1:23">
      <c r="A241" s="85"/>
      <c r="B241" s="85"/>
      <c r="C241" s="328" t="s">
        <v>3512</v>
      </c>
      <c r="D241" s="85"/>
      <c r="E241" s="85"/>
      <c r="F241" s="85"/>
      <c r="G241" s="85"/>
      <c r="H241" s="85"/>
      <c r="I241" s="190">
        <v>2</v>
      </c>
      <c r="J241" s="190">
        <v>2</v>
      </c>
      <c r="K241" s="190">
        <v>2</v>
      </c>
      <c r="L241" s="190"/>
      <c r="M241" s="190"/>
      <c r="N241" s="113"/>
      <c r="O241" s="113"/>
      <c r="P241" s="85"/>
      <c r="Q241" s="190"/>
      <c r="R241" s="190"/>
      <c r="S241" s="190"/>
      <c r="T241" s="190"/>
      <c r="U241" s="113"/>
      <c r="V241" s="190"/>
      <c r="W241" s="190"/>
    </row>
    <row r="242" ht="21.75" customHeight="1" spans="1:23">
      <c r="A242" s="329" t="s">
        <v>3182</v>
      </c>
      <c r="B242" s="329" t="s">
        <v>3513</v>
      </c>
      <c r="C242" s="330" t="s">
        <v>3512</v>
      </c>
      <c r="D242" s="329" t="s">
        <v>3467</v>
      </c>
      <c r="E242" s="329" t="s">
        <v>273</v>
      </c>
      <c r="F242" s="329" t="s">
        <v>2912</v>
      </c>
      <c r="G242" s="329" t="s">
        <v>2821</v>
      </c>
      <c r="H242" s="329" t="s">
        <v>2822</v>
      </c>
      <c r="I242" s="190">
        <v>2</v>
      </c>
      <c r="J242" s="208">
        <v>2</v>
      </c>
      <c r="K242" s="208">
        <v>2</v>
      </c>
      <c r="L242" s="208"/>
      <c r="M242" s="208"/>
      <c r="N242" s="335"/>
      <c r="O242" s="335"/>
      <c r="P242" s="85"/>
      <c r="Q242" s="208"/>
      <c r="R242" s="208"/>
      <c r="S242" s="208"/>
      <c r="T242" s="208"/>
      <c r="U242" s="335"/>
      <c r="V242" s="208"/>
      <c r="W242" s="208"/>
    </row>
    <row r="243" ht="21.75" customHeight="1" spans="1:23">
      <c r="A243" s="85"/>
      <c r="B243" s="85"/>
      <c r="C243" s="328" t="s">
        <v>3514</v>
      </c>
      <c r="D243" s="85"/>
      <c r="E243" s="85"/>
      <c r="F243" s="85"/>
      <c r="G243" s="85"/>
      <c r="H243" s="85"/>
      <c r="I243" s="190">
        <v>6</v>
      </c>
      <c r="J243" s="190">
        <v>6</v>
      </c>
      <c r="K243" s="190">
        <v>6</v>
      </c>
      <c r="L243" s="190"/>
      <c r="M243" s="190"/>
      <c r="N243" s="113"/>
      <c r="O243" s="113"/>
      <c r="P243" s="85"/>
      <c r="Q243" s="190"/>
      <c r="R243" s="190"/>
      <c r="S243" s="190"/>
      <c r="T243" s="190"/>
      <c r="U243" s="113"/>
      <c r="V243" s="190"/>
      <c r="W243" s="190"/>
    </row>
    <row r="244" ht="21.75" customHeight="1" spans="1:23">
      <c r="A244" s="329" t="s">
        <v>3174</v>
      </c>
      <c r="B244" s="329" t="s">
        <v>3515</v>
      </c>
      <c r="C244" s="330" t="s">
        <v>3514</v>
      </c>
      <c r="D244" s="329" t="s">
        <v>3467</v>
      </c>
      <c r="E244" s="329" t="s">
        <v>275</v>
      </c>
      <c r="F244" s="329" t="s">
        <v>3516</v>
      </c>
      <c r="G244" s="329" t="s">
        <v>2821</v>
      </c>
      <c r="H244" s="329" t="s">
        <v>2822</v>
      </c>
      <c r="I244" s="190">
        <v>6</v>
      </c>
      <c r="J244" s="208">
        <v>6</v>
      </c>
      <c r="K244" s="208">
        <v>6</v>
      </c>
      <c r="L244" s="208"/>
      <c r="M244" s="208"/>
      <c r="N244" s="335"/>
      <c r="O244" s="335"/>
      <c r="P244" s="85"/>
      <c r="Q244" s="208"/>
      <c r="R244" s="208"/>
      <c r="S244" s="208"/>
      <c r="T244" s="208"/>
      <c r="U244" s="335"/>
      <c r="V244" s="208"/>
      <c r="W244" s="208"/>
    </row>
    <row r="245" ht="21.75" customHeight="1" spans="1:23">
      <c r="A245" s="85"/>
      <c r="B245" s="85"/>
      <c r="C245" s="328" t="s">
        <v>3517</v>
      </c>
      <c r="D245" s="85"/>
      <c r="E245" s="85"/>
      <c r="F245" s="85"/>
      <c r="G245" s="85"/>
      <c r="H245" s="85"/>
      <c r="I245" s="190">
        <v>10</v>
      </c>
      <c r="J245" s="190">
        <v>10</v>
      </c>
      <c r="K245" s="190">
        <v>10</v>
      </c>
      <c r="L245" s="190"/>
      <c r="M245" s="190"/>
      <c r="N245" s="113"/>
      <c r="O245" s="113"/>
      <c r="P245" s="85"/>
      <c r="Q245" s="190"/>
      <c r="R245" s="190"/>
      <c r="S245" s="190"/>
      <c r="T245" s="190"/>
      <c r="U245" s="113"/>
      <c r="V245" s="190"/>
      <c r="W245" s="190"/>
    </row>
    <row r="246" ht="21.75" customHeight="1" spans="1:23">
      <c r="A246" s="329" t="s">
        <v>3174</v>
      </c>
      <c r="B246" s="329" t="s">
        <v>3518</v>
      </c>
      <c r="C246" s="330" t="s">
        <v>3517</v>
      </c>
      <c r="D246" s="329" t="s">
        <v>3519</v>
      </c>
      <c r="E246" s="329" t="s">
        <v>287</v>
      </c>
      <c r="F246" s="329" t="s">
        <v>2912</v>
      </c>
      <c r="G246" s="329" t="s">
        <v>2821</v>
      </c>
      <c r="H246" s="329" t="s">
        <v>2822</v>
      </c>
      <c r="I246" s="190">
        <v>10</v>
      </c>
      <c r="J246" s="208">
        <v>10</v>
      </c>
      <c r="K246" s="208">
        <v>10</v>
      </c>
      <c r="L246" s="208"/>
      <c r="M246" s="208"/>
      <c r="N246" s="335"/>
      <c r="O246" s="335"/>
      <c r="P246" s="85"/>
      <c r="Q246" s="208"/>
      <c r="R246" s="208"/>
      <c r="S246" s="208"/>
      <c r="T246" s="208"/>
      <c r="U246" s="335"/>
      <c r="V246" s="208"/>
      <c r="W246" s="208"/>
    </row>
    <row r="247" ht="21.75" customHeight="1" spans="1:23">
      <c r="A247" s="85"/>
      <c r="B247" s="85"/>
      <c r="C247" s="328" t="s">
        <v>3520</v>
      </c>
      <c r="D247" s="85"/>
      <c r="E247" s="85"/>
      <c r="F247" s="85"/>
      <c r="G247" s="85"/>
      <c r="H247" s="85"/>
      <c r="I247" s="190">
        <v>2</v>
      </c>
      <c r="J247" s="190">
        <v>2</v>
      </c>
      <c r="K247" s="190">
        <v>2</v>
      </c>
      <c r="L247" s="190"/>
      <c r="M247" s="190"/>
      <c r="N247" s="113"/>
      <c r="O247" s="113"/>
      <c r="P247" s="85"/>
      <c r="Q247" s="190"/>
      <c r="R247" s="190"/>
      <c r="S247" s="190"/>
      <c r="T247" s="190"/>
      <c r="U247" s="113"/>
      <c r="V247" s="190"/>
      <c r="W247" s="190"/>
    </row>
    <row r="248" ht="21.75" customHeight="1" spans="1:23">
      <c r="A248" s="329" t="s">
        <v>3174</v>
      </c>
      <c r="B248" s="329" t="s">
        <v>3521</v>
      </c>
      <c r="C248" s="330" t="s">
        <v>3520</v>
      </c>
      <c r="D248" s="329" t="s">
        <v>3519</v>
      </c>
      <c r="E248" s="329" t="s">
        <v>262</v>
      </c>
      <c r="F248" s="329" t="s">
        <v>3497</v>
      </c>
      <c r="G248" s="329" t="s">
        <v>2821</v>
      </c>
      <c r="H248" s="329" t="s">
        <v>2822</v>
      </c>
      <c r="I248" s="190">
        <v>2</v>
      </c>
      <c r="J248" s="208">
        <v>2</v>
      </c>
      <c r="K248" s="208">
        <v>2</v>
      </c>
      <c r="L248" s="208"/>
      <c r="M248" s="208"/>
      <c r="N248" s="335"/>
      <c r="O248" s="335"/>
      <c r="P248" s="85"/>
      <c r="Q248" s="208"/>
      <c r="R248" s="208"/>
      <c r="S248" s="208"/>
      <c r="T248" s="208"/>
      <c r="U248" s="335"/>
      <c r="V248" s="208"/>
      <c r="W248" s="208"/>
    </row>
    <row r="249" ht="21.75" customHeight="1" spans="1:23">
      <c r="A249" s="85"/>
      <c r="B249" s="85"/>
      <c r="C249" s="328" t="s">
        <v>3522</v>
      </c>
      <c r="D249" s="85"/>
      <c r="E249" s="85"/>
      <c r="F249" s="85"/>
      <c r="G249" s="85"/>
      <c r="H249" s="85"/>
      <c r="I249" s="190">
        <v>6</v>
      </c>
      <c r="J249" s="190">
        <v>6</v>
      </c>
      <c r="K249" s="190">
        <v>6</v>
      </c>
      <c r="L249" s="190"/>
      <c r="M249" s="190"/>
      <c r="N249" s="113"/>
      <c r="O249" s="113"/>
      <c r="P249" s="85"/>
      <c r="Q249" s="190"/>
      <c r="R249" s="190"/>
      <c r="S249" s="190"/>
      <c r="T249" s="190"/>
      <c r="U249" s="113"/>
      <c r="V249" s="190"/>
      <c r="W249" s="190"/>
    </row>
    <row r="250" ht="21.75" customHeight="1" spans="1:23">
      <c r="A250" s="329" t="s">
        <v>3174</v>
      </c>
      <c r="B250" s="329" t="s">
        <v>3523</v>
      </c>
      <c r="C250" s="330" t="s">
        <v>3522</v>
      </c>
      <c r="D250" s="329" t="s">
        <v>3519</v>
      </c>
      <c r="E250" s="329" t="s">
        <v>260</v>
      </c>
      <c r="F250" s="329" t="s">
        <v>3500</v>
      </c>
      <c r="G250" s="329" t="s">
        <v>2821</v>
      </c>
      <c r="H250" s="329" t="s">
        <v>2822</v>
      </c>
      <c r="I250" s="190">
        <v>6</v>
      </c>
      <c r="J250" s="208">
        <v>6</v>
      </c>
      <c r="K250" s="208">
        <v>6</v>
      </c>
      <c r="L250" s="208"/>
      <c r="M250" s="208"/>
      <c r="N250" s="335"/>
      <c r="O250" s="335"/>
      <c r="P250" s="85"/>
      <c r="Q250" s="208"/>
      <c r="R250" s="208"/>
      <c r="S250" s="208"/>
      <c r="T250" s="208"/>
      <c r="U250" s="335"/>
      <c r="V250" s="208"/>
      <c r="W250" s="208"/>
    </row>
    <row r="251" ht="21.75" customHeight="1" spans="1:23">
      <c r="A251" s="85"/>
      <c r="B251" s="85"/>
      <c r="C251" s="328" t="s">
        <v>3524</v>
      </c>
      <c r="D251" s="85"/>
      <c r="E251" s="85"/>
      <c r="F251" s="85"/>
      <c r="G251" s="85"/>
      <c r="H251" s="85"/>
      <c r="I251" s="190">
        <v>6</v>
      </c>
      <c r="J251" s="190">
        <v>6</v>
      </c>
      <c r="K251" s="190">
        <v>6</v>
      </c>
      <c r="L251" s="190"/>
      <c r="M251" s="190"/>
      <c r="N251" s="113"/>
      <c r="O251" s="113"/>
      <c r="P251" s="85"/>
      <c r="Q251" s="190"/>
      <c r="R251" s="190"/>
      <c r="S251" s="190"/>
      <c r="T251" s="190"/>
      <c r="U251" s="113"/>
      <c r="V251" s="190"/>
      <c r="W251" s="190"/>
    </row>
    <row r="252" ht="21.75" customHeight="1" spans="1:23">
      <c r="A252" s="329" t="s">
        <v>3174</v>
      </c>
      <c r="B252" s="329" t="s">
        <v>3525</v>
      </c>
      <c r="C252" s="330" t="s">
        <v>3524</v>
      </c>
      <c r="D252" s="329" t="s">
        <v>3519</v>
      </c>
      <c r="E252" s="329" t="s">
        <v>275</v>
      </c>
      <c r="F252" s="329" t="s">
        <v>3516</v>
      </c>
      <c r="G252" s="329" t="s">
        <v>2821</v>
      </c>
      <c r="H252" s="329" t="s">
        <v>2822</v>
      </c>
      <c r="I252" s="190">
        <v>6</v>
      </c>
      <c r="J252" s="208">
        <v>6</v>
      </c>
      <c r="K252" s="208">
        <v>6</v>
      </c>
      <c r="L252" s="208"/>
      <c r="M252" s="208"/>
      <c r="N252" s="335"/>
      <c r="O252" s="335"/>
      <c r="P252" s="85"/>
      <c r="Q252" s="208"/>
      <c r="R252" s="208"/>
      <c r="S252" s="208"/>
      <c r="T252" s="208"/>
      <c r="U252" s="335"/>
      <c r="V252" s="208"/>
      <c r="W252" s="208"/>
    </row>
    <row r="253" ht="21.75" customHeight="1" spans="1:23">
      <c r="A253" s="85"/>
      <c r="B253" s="85"/>
      <c r="C253" s="328" t="s">
        <v>3526</v>
      </c>
      <c r="D253" s="85"/>
      <c r="E253" s="85"/>
      <c r="F253" s="85"/>
      <c r="G253" s="85"/>
      <c r="H253" s="85"/>
      <c r="I253" s="190">
        <v>10</v>
      </c>
      <c r="J253" s="190">
        <v>10</v>
      </c>
      <c r="K253" s="190">
        <v>10</v>
      </c>
      <c r="L253" s="190"/>
      <c r="M253" s="190"/>
      <c r="N253" s="113"/>
      <c r="O253" s="113"/>
      <c r="P253" s="85"/>
      <c r="Q253" s="190"/>
      <c r="R253" s="190"/>
      <c r="S253" s="190"/>
      <c r="T253" s="190"/>
      <c r="U253" s="113"/>
      <c r="V253" s="190"/>
      <c r="W253" s="190"/>
    </row>
    <row r="254" ht="21.75" customHeight="1" spans="1:23">
      <c r="A254" s="329" t="s">
        <v>3174</v>
      </c>
      <c r="B254" s="329" t="s">
        <v>3527</v>
      </c>
      <c r="C254" s="330" t="s">
        <v>3526</v>
      </c>
      <c r="D254" s="329" t="s">
        <v>3519</v>
      </c>
      <c r="E254" s="329" t="s">
        <v>680</v>
      </c>
      <c r="F254" s="329" t="s">
        <v>2912</v>
      </c>
      <c r="G254" s="329" t="s">
        <v>2821</v>
      </c>
      <c r="H254" s="329" t="s">
        <v>2822</v>
      </c>
      <c r="I254" s="190">
        <v>10</v>
      </c>
      <c r="J254" s="208">
        <v>10</v>
      </c>
      <c r="K254" s="208">
        <v>10</v>
      </c>
      <c r="L254" s="208"/>
      <c r="M254" s="208"/>
      <c r="N254" s="335"/>
      <c r="O254" s="335"/>
      <c r="P254" s="85"/>
      <c r="Q254" s="208"/>
      <c r="R254" s="208"/>
      <c r="S254" s="208"/>
      <c r="T254" s="208"/>
      <c r="U254" s="335"/>
      <c r="V254" s="208"/>
      <c r="W254" s="208"/>
    </row>
    <row r="255" ht="21.75" customHeight="1" spans="1:23">
      <c r="A255" s="85"/>
      <c r="B255" s="85"/>
      <c r="C255" s="328" t="s">
        <v>3528</v>
      </c>
      <c r="D255" s="85"/>
      <c r="E255" s="85"/>
      <c r="F255" s="85"/>
      <c r="G255" s="85"/>
      <c r="H255" s="85"/>
      <c r="I255" s="190">
        <v>10</v>
      </c>
      <c r="J255" s="190">
        <v>10</v>
      </c>
      <c r="K255" s="190">
        <v>10</v>
      </c>
      <c r="L255" s="190"/>
      <c r="M255" s="190"/>
      <c r="N255" s="113"/>
      <c r="O255" s="113"/>
      <c r="P255" s="85"/>
      <c r="Q255" s="190"/>
      <c r="R255" s="190"/>
      <c r="S255" s="190"/>
      <c r="T255" s="190"/>
      <c r="U255" s="113"/>
      <c r="V255" s="190"/>
      <c r="W255" s="190"/>
    </row>
    <row r="256" ht="21.75" customHeight="1" spans="1:23">
      <c r="A256" s="329" t="s">
        <v>3174</v>
      </c>
      <c r="B256" s="329" t="s">
        <v>3529</v>
      </c>
      <c r="C256" s="330" t="s">
        <v>3528</v>
      </c>
      <c r="D256" s="329" t="s">
        <v>3519</v>
      </c>
      <c r="E256" s="329" t="s">
        <v>532</v>
      </c>
      <c r="F256" s="329" t="s">
        <v>2912</v>
      </c>
      <c r="G256" s="329" t="s">
        <v>2821</v>
      </c>
      <c r="H256" s="329" t="s">
        <v>2822</v>
      </c>
      <c r="I256" s="190">
        <v>10</v>
      </c>
      <c r="J256" s="208">
        <v>10</v>
      </c>
      <c r="K256" s="208">
        <v>10</v>
      </c>
      <c r="L256" s="208"/>
      <c r="M256" s="208"/>
      <c r="N256" s="335"/>
      <c r="O256" s="335"/>
      <c r="P256" s="85"/>
      <c r="Q256" s="208"/>
      <c r="R256" s="208"/>
      <c r="S256" s="208"/>
      <c r="T256" s="208"/>
      <c r="U256" s="335"/>
      <c r="V256" s="208"/>
      <c r="W256" s="208"/>
    </row>
    <row r="257" ht="21.75" customHeight="1" spans="1:23">
      <c r="A257" s="85"/>
      <c r="B257" s="85"/>
      <c r="C257" s="328" t="s">
        <v>3530</v>
      </c>
      <c r="D257" s="85"/>
      <c r="E257" s="85"/>
      <c r="F257" s="85"/>
      <c r="G257" s="85"/>
      <c r="H257" s="85"/>
      <c r="I257" s="190">
        <v>10</v>
      </c>
      <c r="J257" s="190">
        <v>10</v>
      </c>
      <c r="K257" s="190">
        <v>10</v>
      </c>
      <c r="L257" s="190"/>
      <c r="M257" s="190"/>
      <c r="N257" s="113"/>
      <c r="O257" s="113"/>
      <c r="P257" s="85"/>
      <c r="Q257" s="190"/>
      <c r="R257" s="190"/>
      <c r="S257" s="190"/>
      <c r="T257" s="190"/>
      <c r="U257" s="113"/>
      <c r="V257" s="190"/>
      <c r="W257" s="190"/>
    </row>
    <row r="258" ht="21.75" customHeight="1" spans="1:23">
      <c r="A258" s="329" t="s">
        <v>3174</v>
      </c>
      <c r="B258" s="329" t="s">
        <v>3531</v>
      </c>
      <c r="C258" s="330" t="s">
        <v>3530</v>
      </c>
      <c r="D258" s="329" t="s">
        <v>3519</v>
      </c>
      <c r="E258" s="329" t="s">
        <v>534</v>
      </c>
      <c r="F258" s="329" t="s">
        <v>3478</v>
      </c>
      <c r="G258" s="329" t="s">
        <v>2821</v>
      </c>
      <c r="H258" s="329" t="s">
        <v>2822</v>
      </c>
      <c r="I258" s="190">
        <v>10</v>
      </c>
      <c r="J258" s="208">
        <v>10</v>
      </c>
      <c r="K258" s="208">
        <v>10</v>
      </c>
      <c r="L258" s="208"/>
      <c r="M258" s="208"/>
      <c r="N258" s="335"/>
      <c r="O258" s="335"/>
      <c r="P258" s="85"/>
      <c r="Q258" s="208"/>
      <c r="R258" s="208"/>
      <c r="S258" s="208"/>
      <c r="T258" s="208"/>
      <c r="U258" s="335"/>
      <c r="V258" s="208"/>
      <c r="W258" s="208"/>
    </row>
    <row r="259" ht="21.75" customHeight="1" spans="1:23">
      <c r="A259" s="85"/>
      <c r="B259" s="85"/>
      <c r="C259" s="328" t="s">
        <v>3532</v>
      </c>
      <c r="D259" s="85"/>
      <c r="E259" s="85"/>
      <c r="F259" s="85"/>
      <c r="G259" s="85"/>
      <c r="H259" s="85"/>
      <c r="I259" s="190">
        <v>120</v>
      </c>
      <c r="J259" s="190">
        <v>120</v>
      </c>
      <c r="K259" s="190">
        <v>120</v>
      </c>
      <c r="L259" s="190"/>
      <c r="M259" s="190"/>
      <c r="N259" s="113"/>
      <c r="O259" s="113"/>
      <c r="P259" s="85"/>
      <c r="Q259" s="190"/>
      <c r="R259" s="190"/>
      <c r="S259" s="190"/>
      <c r="T259" s="190"/>
      <c r="U259" s="113"/>
      <c r="V259" s="190"/>
      <c r="W259" s="190"/>
    </row>
    <row r="260" ht="21.75" customHeight="1" spans="1:23">
      <c r="A260" s="329" t="s">
        <v>3174</v>
      </c>
      <c r="B260" s="329" t="s">
        <v>3533</v>
      </c>
      <c r="C260" s="330" t="s">
        <v>3532</v>
      </c>
      <c r="D260" s="329" t="s">
        <v>3519</v>
      </c>
      <c r="E260" s="329" t="s">
        <v>3468</v>
      </c>
      <c r="F260" s="329" t="s">
        <v>3469</v>
      </c>
      <c r="G260" s="329" t="s">
        <v>3223</v>
      </c>
      <c r="H260" s="329" t="s">
        <v>3224</v>
      </c>
      <c r="I260" s="190">
        <v>120</v>
      </c>
      <c r="J260" s="208">
        <v>120</v>
      </c>
      <c r="K260" s="208">
        <v>120</v>
      </c>
      <c r="L260" s="208"/>
      <c r="M260" s="208"/>
      <c r="N260" s="335"/>
      <c r="O260" s="335"/>
      <c r="P260" s="85"/>
      <c r="Q260" s="208"/>
      <c r="R260" s="208"/>
      <c r="S260" s="208"/>
      <c r="T260" s="208"/>
      <c r="U260" s="335"/>
      <c r="V260" s="208"/>
      <c r="W260" s="208"/>
    </row>
    <row r="261" ht="21.75" customHeight="1" spans="1:23">
      <c r="A261" s="85"/>
      <c r="B261" s="85"/>
      <c r="C261" s="328" t="s">
        <v>3534</v>
      </c>
      <c r="D261" s="85"/>
      <c r="E261" s="85"/>
      <c r="F261" s="85"/>
      <c r="G261" s="85"/>
      <c r="H261" s="85"/>
      <c r="I261" s="190">
        <v>5</v>
      </c>
      <c r="J261" s="190">
        <v>5</v>
      </c>
      <c r="K261" s="190">
        <v>5</v>
      </c>
      <c r="L261" s="190"/>
      <c r="M261" s="190"/>
      <c r="N261" s="113"/>
      <c r="O261" s="113"/>
      <c r="P261" s="85"/>
      <c r="Q261" s="190"/>
      <c r="R261" s="190"/>
      <c r="S261" s="190"/>
      <c r="T261" s="190"/>
      <c r="U261" s="113"/>
      <c r="V261" s="190"/>
      <c r="W261" s="190"/>
    </row>
    <row r="262" ht="21.75" customHeight="1" spans="1:23">
      <c r="A262" s="329" t="s">
        <v>3174</v>
      </c>
      <c r="B262" s="329" t="s">
        <v>3535</v>
      </c>
      <c r="C262" s="330" t="s">
        <v>3534</v>
      </c>
      <c r="D262" s="329" t="s">
        <v>3519</v>
      </c>
      <c r="E262" s="329" t="s">
        <v>1789</v>
      </c>
      <c r="F262" s="329" t="s">
        <v>3481</v>
      </c>
      <c r="G262" s="329" t="s">
        <v>2821</v>
      </c>
      <c r="H262" s="329" t="s">
        <v>2822</v>
      </c>
      <c r="I262" s="190">
        <v>5</v>
      </c>
      <c r="J262" s="208">
        <v>5</v>
      </c>
      <c r="K262" s="208">
        <v>5</v>
      </c>
      <c r="L262" s="208"/>
      <c r="M262" s="208"/>
      <c r="N262" s="335"/>
      <c r="O262" s="335"/>
      <c r="P262" s="85"/>
      <c r="Q262" s="208"/>
      <c r="R262" s="208"/>
      <c r="S262" s="208"/>
      <c r="T262" s="208"/>
      <c r="U262" s="335"/>
      <c r="V262" s="208"/>
      <c r="W262" s="208"/>
    </row>
    <row r="263" ht="21.75" customHeight="1" spans="1:23">
      <c r="A263" s="85"/>
      <c r="B263" s="85"/>
      <c r="C263" s="328" t="s">
        <v>3536</v>
      </c>
      <c r="D263" s="85"/>
      <c r="E263" s="85"/>
      <c r="F263" s="85"/>
      <c r="G263" s="85"/>
      <c r="H263" s="85"/>
      <c r="I263" s="190">
        <v>20</v>
      </c>
      <c r="J263" s="190">
        <v>20</v>
      </c>
      <c r="K263" s="190">
        <v>20</v>
      </c>
      <c r="L263" s="190"/>
      <c r="M263" s="190"/>
      <c r="N263" s="113"/>
      <c r="O263" s="113"/>
      <c r="P263" s="85"/>
      <c r="Q263" s="190"/>
      <c r="R263" s="190"/>
      <c r="S263" s="190"/>
      <c r="T263" s="190"/>
      <c r="U263" s="113"/>
      <c r="V263" s="190"/>
      <c r="W263" s="190"/>
    </row>
    <row r="264" ht="21.75" customHeight="1" spans="1:23">
      <c r="A264" s="329" t="s">
        <v>3276</v>
      </c>
      <c r="B264" s="329" t="s">
        <v>3537</v>
      </c>
      <c r="C264" s="330" t="s">
        <v>3536</v>
      </c>
      <c r="D264" s="329" t="s">
        <v>3519</v>
      </c>
      <c r="E264" s="329" t="s">
        <v>3468</v>
      </c>
      <c r="F264" s="329" t="s">
        <v>3469</v>
      </c>
      <c r="G264" s="329" t="s">
        <v>3314</v>
      </c>
      <c r="H264" s="329" t="s">
        <v>3315</v>
      </c>
      <c r="I264" s="190">
        <v>20</v>
      </c>
      <c r="J264" s="208">
        <v>20</v>
      </c>
      <c r="K264" s="208">
        <v>20</v>
      </c>
      <c r="L264" s="208"/>
      <c r="M264" s="208"/>
      <c r="N264" s="335"/>
      <c r="O264" s="335"/>
      <c r="P264" s="85"/>
      <c r="Q264" s="208"/>
      <c r="R264" s="208"/>
      <c r="S264" s="208"/>
      <c r="T264" s="208"/>
      <c r="U264" s="335"/>
      <c r="V264" s="208"/>
      <c r="W264" s="208"/>
    </row>
    <row r="265" ht="21.75" customHeight="1" spans="1:23">
      <c r="A265" s="85"/>
      <c r="B265" s="85"/>
      <c r="C265" s="328" t="s">
        <v>3538</v>
      </c>
      <c r="D265" s="85"/>
      <c r="E265" s="85"/>
      <c r="F265" s="85"/>
      <c r="G265" s="85"/>
      <c r="H265" s="85"/>
      <c r="I265" s="190">
        <v>5</v>
      </c>
      <c r="J265" s="190">
        <v>5</v>
      </c>
      <c r="K265" s="190">
        <v>5</v>
      </c>
      <c r="L265" s="190"/>
      <c r="M265" s="190"/>
      <c r="N265" s="113"/>
      <c r="O265" s="113"/>
      <c r="P265" s="85"/>
      <c r="Q265" s="190"/>
      <c r="R265" s="190"/>
      <c r="S265" s="190"/>
      <c r="T265" s="190"/>
      <c r="U265" s="113"/>
      <c r="V265" s="190"/>
      <c r="W265" s="190"/>
    </row>
    <row r="266" ht="21.75" customHeight="1" spans="1:23">
      <c r="A266" s="329" t="s">
        <v>3174</v>
      </c>
      <c r="B266" s="329" t="s">
        <v>3539</v>
      </c>
      <c r="C266" s="330" t="s">
        <v>3538</v>
      </c>
      <c r="D266" s="329" t="s">
        <v>3519</v>
      </c>
      <c r="E266" s="329" t="s">
        <v>429</v>
      </c>
      <c r="F266" s="329" t="s">
        <v>2912</v>
      </c>
      <c r="G266" s="329" t="s">
        <v>2821</v>
      </c>
      <c r="H266" s="329" t="s">
        <v>2822</v>
      </c>
      <c r="I266" s="190">
        <v>5</v>
      </c>
      <c r="J266" s="208">
        <v>5</v>
      </c>
      <c r="K266" s="208">
        <v>5</v>
      </c>
      <c r="L266" s="208"/>
      <c r="M266" s="208"/>
      <c r="N266" s="335"/>
      <c r="O266" s="335"/>
      <c r="P266" s="85"/>
      <c r="Q266" s="208"/>
      <c r="R266" s="208"/>
      <c r="S266" s="208"/>
      <c r="T266" s="208"/>
      <c r="U266" s="335"/>
      <c r="V266" s="208"/>
      <c r="W266" s="208"/>
    </row>
    <row r="267" ht="21.75" customHeight="1" spans="1:23">
      <c r="A267" s="85"/>
      <c r="B267" s="85"/>
      <c r="C267" s="328" t="s">
        <v>3540</v>
      </c>
      <c r="D267" s="85"/>
      <c r="E267" s="85"/>
      <c r="F267" s="85"/>
      <c r="G267" s="85"/>
      <c r="H267" s="85"/>
      <c r="I267" s="190">
        <v>10</v>
      </c>
      <c r="J267" s="190">
        <v>10</v>
      </c>
      <c r="K267" s="190">
        <v>10</v>
      </c>
      <c r="L267" s="190"/>
      <c r="M267" s="190"/>
      <c r="N267" s="113"/>
      <c r="O267" s="113"/>
      <c r="P267" s="85"/>
      <c r="Q267" s="190"/>
      <c r="R267" s="190"/>
      <c r="S267" s="190"/>
      <c r="T267" s="190"/>
      <c r="U267" s="113"/>
      <c r="V267" s="190"/>
      <c r="W267" s="190"/>
    </row>
    <row r="268" ht="21.75" customHeight="1" spans="1:23">
      <c r="A268" s="329" t="s">
        <v>3174</v>
      </c>
      <c r="B268" s="329" t="s">
        <v>3541</v>
      </c>
      <c r="C268" s="330" t="s">
        <v>3540</v>
      </c>
      <c r="D268" s="329" t="s">
        <v>3519</v>
      </c>
      <c r="E268" s="329" t="s">
        <v>1875</v>
      </c>
      <c r="F268" s="329" t="s">
        <v>2844</v>
      </c>
      <c r="G268" s="329" t="s">
        <v>2821</v>
      </c>
      <c r="H268" s="329" t="s">
        <v>2822</v>
      </c>
      <c r="I268" s="190">
        <v>10</v>
      </c>
      <c r="J268" s="208">
        <v>10</v>
      </c>
      <c r="K268" s="208">
        <v>10</v>
      </c>
      <c r="L268" s="208"/>
      <c r="M268" s="208"/>
      <c r="N268" s="335"/>
      <c r="O268" s="335"/>
      <c r="P268" s="85"/>
      <c r="Q268" s="208"/>
      <c r="R268" s="208"/>
      <c r="S268" s="208"/>
      <c r="T268" s="208"/>
      <c r="U268" s="335"/>
      <c r="V268" s="208"/>
      <c r="W268" s="208"/>
    </row>
    <row r="269" ht="21.75" customHeight="1" spans="1:23">
      <c r="A269" s="85"/>
      <c r="B269" s="85"/>
      <c r="C269" s="328" t="s">
        <v>3542</v>
      </c>
      <c r="D269" s="85"/>
      <c r="E269" s="85"/>
      <c r="F269" s="85"/>
      <c r="G269" s="85"/>
      <c r="H269" s="85"/>
      <c r="I269" s="190">
        <v>10</v>
      </c>
      <c r="J269" s="190">
        <v>10</v>
      </c>
      <c r="K269" s="190">
        <v>10</v>
      </c>
      <c r="L269" s="190"/>
      <c r="M269" s="190"/>
      <c r="N269" s="113"/>
      <c r="O269" s="113"/>
      <c r="P269" s="85"/>
      <c r="Q269" s="190"/>
      <c r="R269" s="190"/>
      <c r="S269" s="190"/>
      <c r="T269" s="190"/>
      <c r="U269" s="113"/>
      <c r="V269" s="190"/>
      <c r="W269" s="190"/>
    </row>
    <row r="270" ht="21.75" customHeight="1" spans="1:23">
      <c r="A270" s="329" t="s">
        <v>3174</v>
      </c>
      <c r="B270" s="329" t="s">
        <v>3543</v>
      </c>
      <c r="C270" s="330" t="s">
        <v>3542</v>
      </c>
      <c r="D270" s="329" t="s">
        <v>3519</v>
      </c>
      <c r="E270" s="329" t="s">
        <v>300</v>
      </c>
      <c r="F270" s="329" t="s">
        <v>3490</v>
      </c>
      <c r="G270" s="329" t="s">
        <v>2821</v>
      </c>
      <c r="H270" s="329" t="s">
        <v>2822</v>
      </c>
      <c r="I270" s="190">
        <v>10</v>
      </c>
      <c r="J270" s="208">
        <v>10</v>
      </c>
      <c r="K270" s="208">
        <v>10</v>
      </c>
      <c r="L270" s="208"/>
      <c r="M270" s="208"/>
      <c r="N270" s="335"/>
      <c r="O270" s="335"/>
      <c r="P270" s="85"/>
      <c r="Q270" s="208"/>
      <c r="R270" s="208"/>
      <c r="S270" s="208"/>
      <c r="T270" s="208"/>
      <c r="U270" s="335"/>
      <c r="V270" s="208"/>
      <c r="W270" s="208"/>
    </row>
    <row r="271" ht="21.75" customHeight="1" spans="1:23">
      <c r="A271" s="85"/>
      <c r="B271" s="85"/>
      <c r="C271" s="328" t="s">
        <v>3544</v>
      </c>
      <c r="D271" s="85"/>
      <c r="E271" s="85"/>
      <c r="F271" s="85"/>
      <c r="G271" s="85"/>
      <c r="H271" s="85"/>
      <c r="I271" s="190">
        <v>3</v>
      </c>
      <c r="J271" s="190">
        <v>3</v>
      </c>
      <c r="K271" s="190">
        <v>3</v>
      </c>
      <c r="L271" s="190"/>
      <c r="M271" s="190"/>
      <c r="N271" s="113"/>
      <c r="O271" s="113"/>
      <c r="P271" s="85"/>
      <c r="Q271" s="190"/>
      <c r="R271" s="190"/>
      <c r="S271" s="190"/>
      <c r="T271" s="190"/>
      <c r="U271" s="113"/>
      <c r="V271" s="190"/>
      <c r="W271" s="190"/>
    </row>
    <row r="272" ht="21.75" customHeight="1" spans="1:23">
      <c r="A272" s="329" t="s">
        <v>3174</v>
      </c>
      <c r="B272" s="329" t="s">
        <v>3545</v>
      </c>
      <c r="C272" s="330" t="s">
        <v>3544</v>
      </c>
      <c r="D272" s="329" t="s">
        <v>3519</v>
      </c>
      <c r="E272" s="329" t="s">
        <v>250</v>
      </c>
      <c r="F272" s="329" t="s">
        <v>2912</v>
      </c>
      <c r="G272" s="329" t="s">
        <v>2821</v>
      </c>
      <c r="H272" s="329" t="s">
        <v>2822</v>
      </c>
      <c r="I272" s="190">
        <v>3</v>
      </c>
      <c r="J272" s="208">
        <v>3</v>
      </c>
      <c r="K272" s="208">
        <v>3</v>
      </c>
      <c r="L272" s="208"/>
      <c r="M272" s="208"/>
      <c r="N272" s="335"/>
      <c r="O272" s="335"/>
      <c r="P272" s="85"/>
      <c r="Q272" s="208"/>
      <c r="R272" s="208"/>
      <c r="S272" s="208"/>
      <c r="T272" s="208"/>
      <c r="U272" s="335"/>
      <c r="V272" s="208"/>
      <c r="W272" s="208"/>
    </row>
    <row r="273" ht="21.75" customHeight="1" spans="1:23">
      <c r="A273" s="85"/>
      <c r="B273" s="85"/>
      <c r="C273" s="328" t="s">
        <v>3546</v>
      </c>
      <c r="D273" s="85"/>
      <c r="E273" s="85"/>
      <c r="F273" s="85"/>
      <c r="G273" s="85"/>
      <c r="H273" s="85"/>
      <c r="I273" s="190">
        <v>5</v>
      </c>
      <c r="J273" s="190">
        <v>5</v>
      </c>
      <c r="K273" s="190">
        <v>5</v>
      </c>
      <c r="L273" s="190"/>
      <c r="M273" s="190"/>
      <c r="N273" s="113"/>
      <c r="O273" s="113"/>
      <c r="P273" s="85"/>
      <c r="Q273" s="190"/>
      <c r="R273" s="190"/>
      <c r="S273" s="190"/>
      <c r="T273" s="190"/>
      <c r="U273" s="113"/>
      <c r="V273" s="190"/>
      <c r="W273" s="190"/>
    </row>
    <row r="274" ht="21.75" customHeight="1" spans="1:23">
      <c r="A274" s="329" t="s">
        <v>3174</v>
      </c>
      <c r="B274" s="329" t="s">
        <v>3547</v>
      </c>
      <c r="C274" s="330" t="s">
        <v>3546</v>
      </c>
      <c r="D274" s="329" t="s">
        <v>3519</v>
      </c>
      <c r="E274" s="329" t="s">
        <v>1755</v>
      </c>
      <c r="F274" s="329" t="s">
        <v>3505</v>
      </c>
      <c r="G274" s="329" t="s">
        <v>2821</v>
      </c>
      <c r="H274" s="329" t="s">
        <v>2822</v>
      </c>
      <c r="I274" s="190">
        <v>5</v>
      </c>
      <c r="J274" s="208">
        <v>5</v>
      </c>
      <c r="K274" s="208">
        <v>5</v>
      </c>
      <c r="L274" s="208"/>
      <c r="M274" s="208"/>
      <c r="N274" s="335"/>
      <c r="O274" s="335"/>
      <c r="P274" s="85"/>
      <c r="Q274" s="208"/>
      <c r="R274" s="208"/>
      <c r="S274" s="208"/>
      <c r="T274" s="208"/>
      <c r="U274" s="335"/>
      <c r="V274" s="208"/>
      <c r="W274" s="208"/>
    </row>
    <row r="275" ht="21.75" customHeight="1" spans="1:23">
      <c r="A275" s="85"/>
      <c r="B275" s="85"/>
      <c r="C275" s="328" t="s">
        <v>3548</v>
      </c>
      <c r="D275" s="85"/>
      <c r="E275" s="85"/>
      <c r="F275" s="85"/>
      <c r="G275" s="85"/>
      <c r="H275" s="85"/>
      <c r="I275" s="190">
        <v>10</v>
      </c>
      <c r="J275" s="190">
        <v>10</v>
      </c>
      <c r="K275" s="190">
        <v>10</v>
      </c>
      <c r="L275" s="190"/>
      <c r="M275" s="190"/>
      <c r="N275" s="113"/>
      <c r="O275" s="113"/>
      <c r="P275" s="85"/>
      <c r="Q275" s="190"/>
      <c r="R275" s="190"/>
      <c r="S275" s="190"/>
      <c r="T275" s="190"/>
      <c r="U275" s="113"/>
      <c r="V275" s="190"/>
      <c r="W275" s="190"/>
    </row>
    <row r="276" ht="21.75" customHeight="1" spans="1:23">
      <c r="A276" s="329" t="s">
        <v>3174</v>
      </c>
      <c r="B276" s="329" t="s">
        <v>3549</v>
      </c>
      <c r="C276" s="330" t="s">
        <v>3548</v>
      </c>
      <c r="D276" s="329" t="s">
        <v>3519</v>
      </c>
      <c r="E276" s="329" t="s">
        <v>1716</v>
      </c>
      <c r="F276" s="329" t="s">
        <v>2842</v>
      </c>
      <c r="G276" s="329" t="s">
        <v>2821</v>
      </c>
      <c r="H276" s="329" t="s">
        <v>2822</v>
      </c>
      <c r="I276" s="190">
        <v>10</v>
      </c>
      <c r="J276" s="208">
        <v>10</v>
      </c>
      <c r="K276" s="208">
        <v>10</v>
      </c>
      <c r="L276" s="208"/>
      <c r="M276" s="208"/>
      <c r="N276" s="335"/>
      <c r="O276" s="335"/>
      <c r="P276" s="85"/>
      <c r="Q276" s="208"/>
      <c r="R276" s="208"/>
      <c r="S276" s="208"/>
      <c r="T276" s="208"/>
      <c r="U276" s="335"/>
      <c r="V276" s="208"/>
      <c r="W276" s="208"/>
    </row>
    <row r="277" ht="21.75" customHeight="1" spans="1:23">
      <c r="A277" s="85"/>
      <c r="B277" s="85"/>
      <c r="C277" s="328" t="s">
        <v>3550</v>
      </c>
      <c r="D277" s="85"/>
      <c r="E277" s="85"/>
      <c r="F277" s="85"/>
      <c r="G277" s="85"/>
      <c r="H277" s="85"/>
      <c r="I277" s="190">
        <v>10</v>
      </c>
      <c r="J277" s="190">
        <v>10</v>
      </c>
      <c r="K277" s="190">
        <v>10</v>
      </c>
      <c r="L277" s="190"/>
      <c r="M277" s="190"/>
      <c r="N277" s="113"/>
      <c r="O277" s="113"/>
      <c r="P277" s="85"/>
      <c r="Q277" s="190"/>
      <c r="R277" s="190"/>
      <c r="S277" s="190"/>
      <c r="T277" s="190"/>
      <c r="U277" s="113"/>
      <c r="V277" s="190"/>
      <c r="W277" s="190"/>
    </row>
    <row r="278" ht="21.75" customHeight="1" spans="1:23">
      <c r="A278" s="329" t="s">
        <v>3174</v>
      </c>
      <c r="B278" s="329" t="s">
        <v>3551</v>
      </c>
      <c r="C278" s="330" t="s">
        <v>3550</v>
      </c>
      <c r="D278" s="329" t="s">
        <v>3519</v>
      </c>
      <c r="E278" s="329" t="s">
        <v>295</v>
      </c>
      <c r="F278" s="329" t="s">
        <v>3320</v>
      </c>
      <c r="G278" s="329" t="s">
        <v>2821</v>
      </c>
      <c r="H278" s="329" t="s">
        <v>2822</v>
      </c>
      <c r="I278" s="190">
        <v>10</v>
      </c>
      <c r="J278" s="208">
        <v>10</v>
      </c>
      <c r="K278" s="208">
        <v>10</v>
      </c>
      <c r="L278" s="208"/>
      <c r="M278" s="208"/>
      <c r="N278" s="335"/>
      <c r="O278" s="335"/>
      <c r="P278" s="85"/>
      <c r="Q278" s="208"/>
      <c r="R278" s="208"/>
      <c r="S278" s="208"/>
      <c r="T278" s="208"/>
      <c r="U278" s="335"/>
      <c r="V278" s="208"/>
      <c r="W278" s="208"/>
    </row>
    <row r="279" ht="21.75" customHeight="1" spans="1:23">
      <c r="A279" s="85"/>
      <c r="B279" s="85"/>
      <c r="C279" s="328" t="s">
        <v>3552</v>
      </c>
      <c r="D279" s="85"/>
      <c r="E279" s="85"/>
      <c r="F279" s="85"/>
      <c r="G279" s="85"/>
      <c r="H279" s="85"/>
      <c r="I279" s="190">
        <v>11</v>
      </c>
      <c r="J279" s="190">
        <v>11</v>
      </c>
      <c r="K279" s="190">
        <v>11</v>
      </c>
      <c r="L279" s="190"/>
      <c r="M279" s="190"/>
      <c r="N279" s="113"/>
      <c r="O279" s="113"/>
      <c r="P279" s="85"/>
      <c r="Q279" s="190"/>
      <c r="R279" s="190"/>
      <c r="S279" s="190"/>
      <c r="T279" s="190"/>
      <c r="U279" s="113"/>
      <c r="V279" s="190"/>
      <c r="W279" s="190"/>
    </row>
    <row r="280" ht="21.75" customHeight="1" spans="1:23">
      <c r="A280" s="329" t="s">
        <v>3174</v>
      </c>
      <c r="B280" s="329" t="s">
        <v>3553</v>
      </c>
      <c r="C280" s="330" t="s">
        <v>3552</v>
      </c>
      <c r="D280" s="329" t="s">
        <v>3519</v>
      </c>
      <c r="E280" s="329" t="s">
        <v>1716</v>
      </c>
      <c r="F280" s="329" t="s">
        <v>2842</v>
      </c>
      <c r="G280" s="329" t="s">
        <v>3223</v>
      </c>
      <c r="H280" s="329" t="s">
        <v>3224</v>
      </c>
      <c r="I280" s="190">
        <v>11</v>
      </c>
      <c r="J280" s="208">
        <v>11</v>
      </c>
      <c r="K280" s="208">
        <v>11</v>
      </c>
      <c r="L280" s="208"/>
      <c r="M280" s="208"/>
      <c r="N280" s="335"/>
      <c r="O280" s="335"/>
      <c r="P280" s="85"/>
      <c r="Q280" s="208"/>
      <c r="R280" s="208"/>
      <c r="S280" s="208"/>
      <c r="T280" s="208"/>
      <c r="U280" s="335"/>
      <c r="V280" s="208"/>
      <c r="W280" s="208"/>
    </row>
    <row r="281" ht="21.75" customHeight="1" spans="1:23">
      <c r="A281" s="85"/>
      <c r="B281" s="85"/>
      <c r="C281" s="328" t="s">
        <v>3554</v>
      </c>
      <c r="D281" s="85"/>
      <c r="E281" s="85"/>
      <c r="F281" s="85"/>
      <c r="G281" s="85"/>
      <c r="H281" s="85"/>
      <c r="I281" s="190">
        <v>2</v>
      </c>
      <c r="J281" s="190">
        <v>2</v>
      </c>
      <c r="K281" s="190">
        <v>2</v>
      </c>
      <c r="L281" s="190"/>
      <c r="M281" s="190"/>
      <c r="N281" s="113"/>
      <c r="O281" s="113"/>
      <c r="P281" s="85"/>
      <c r="Q281" s="190"/>
      <c r="R281" s="190"/>
      <c r="S281" s="190"/>
      <c r="T281" s="190"/>
      <c r="U281" s="113"/>
      <c r="V281" s="190"/>
      <c r="W281" s="190"/>
    </row>
    <row r="282" ht="21.75" customHeight="1" spans="1:23">
      <c r="A282" s="329" t="s">
        <v>3174</v>
      </c>
      <c r="B282" s="329" t="s">
        <v>3555</v>
      </c>
      <c r="C282" s="330" t="s">
        <v>3554</v>
      </c>
      <c r="D282" s="329" t="s">
        <v>3519</v>
      </c>
      <c r="E282" s="329" t="s">
        <v>273</v>
      </c>
      <c r="F282" s="329" t="s">
        <v>2912</v>
      </c>
      <c r="G282" s="329" t="s">
        <v>2821</v>
      </c>
      <c r="H282" s="329" t="s">
        <v>2822</v>
      </c>
      <c r="I282" s="190">
        <v>2</v>
      </c>
      <c r="J282" s="208">
        <v>2</v>
      </c>
      <c r="K282" s="208">
        <v>2</v>
      </c>
      <c r="L282" s="208"/>
      <c r="M282" s="208"/>
      <c r="N282" s="335"/>
      <c r="O282" s="335"/>
      <c r="P282" s="85"/>
      <c r="Q282" s="208"/>
      <c r="R282" s="208"/>
      <c r="S282" s="208"/>
      <c r="T282" s="208"/>
      <c r="U282" s="335"/>
      <c r="V282" s="208"/>
      <c r="W282" s="208"/>
    </row>
    <row r="283" ht="21.75" customHeight="1" spans="1:23">
      <c r="A283" s="85"/>
      <c r="B283" s="85"/>
      <c r="C283" s="328" t="s">
        <v>3556</v>
      </c>
      <c r="D283" s="85"/>
      <c r="E283" s="85"/>
      <c r="F283" s="85"/>
      <c r="G283" s="85"/>
      <c r="H283" s="85"/>
      <c r="I283" s="190">
        <v>480</v>
      </c>
      <c r="J283" s="190">
        <v>480</v>
      </c>
      <c r="K283" s="190">
        <v>480</v>
      </c>
      <c r="L283" s="190"/>
      <c r="M283" s="190"/>
      <c r="N283" s="113"/>
      <c r="O283" s="113"/>
      <c r="P283" s="85"/>
      <c r="Q283" s="190"/>
      <c r="R283" s="190"/>
      <c r="S283" s="190"/>
      <c r="T283" s="190"/>
      <c r="U283" s="113"/>
      <c r="V283" s="190"/>
      <c r="W283" s="190"/>
    </row>
    <row r="284" ht="21.75" customHeight="1" spans="1:23">
      <c r="A284" s="329" t="s">
        <v>3182</v>
      </c>
      <c r="B284" s="329" t="s">
        <v>3557</v>
      </c>
      <c r="C284" s="330" t="s">
        <v>3556</v>
      </c>
      <c r="D284" s="329" t="s">
        <v>3558</v>
      </c>
      <c r="E284" s="329" t="s">
        <v>829</v>
      </c>
      <c r="F284" s="329" t="s">
        <v>3010</v>
      </c>
      <c r="G284" s="329" t="s">
        <v>3223</v>
      </c>
      <c r="H284" s="329" t="s">
        <v>3224</v>
      </c>
      <c r="I284" s="190">
        <v>480</v>
      </c>
      <c r="J284" s="208">
        <v>480</v>
      </c>
      <c r="K284" s="208">
        <v>480</v>
      </c>
      <c r="L284" s="208"/>
      <c r="M284" s="208"/>
      <c r="N284" s="335"/>
      <c r="O284" s="335"/>
      <c r="P284" s="85"/>
      <c r="Q284" s="208"/>
      <c r="R284" s="208"/>
      <c r="S284" s="208"/>
      <c r="T284" s="208"/>
      <c r="U284" s="335"/>
      <c r="V284" s="208"/>
      <c r="W284" s="208"/>
    </row>
    <row r="285" ht="21.75" customHeight="1" spans="1:23">
      <c r="A285" s="85"/>
      <c r="B285" s="85"/>
      <c r="C285" s="328" t="s">
        <v>3559</v>
      </c>
      <c r="D285" s="85"/>
      <c r="E285" s="85"/>
      <c r="F285" s="85"/>
      <c r="G285" s="85"/>
      <c r="H285" s="85"/>
      <c r="I285" s="190">
        <v>289</v>
      </c>
      <c r="J285" s="190">
        <v>200</v>
      </c>
      <c r="K285" s="190">
        <v>200</v>
      </c>
      <c r="L285" s="190"/>
      <c r="M285" s="190"/>
      <c r="N285" s="335">
        <v>21</v>
      </c>
      <c r="O285" s="335"/>
      <c r="P285" s="85"/>
      <c r="Q285" s="208"/>
      <c r="R285" s="208">
        <v>68</v>
      </c>
      <c r="S285" s="190"/>
      <c r="T285" s="190"/>
      <c r="U285" s="113"/>
      <c r="V285" s="190"/>
      <c r="W285" s="190"/>
    </row>
    <row r="286" ht="21.75" customHeight="1" spans="1:23">
      <c r="A286" s="329" t="s">
        <v>3182</v>
      </c>
      <c r="B286" s="329" t="s">
        <v>3560</v>
      </c>
      <c r="C286" s="330" t="s">
        <v>3559</v>
      </c>
      <c r="D286" s="329" t="s">
        <v>3558</v>
      </c>
      <c r="E286" s="329" t="s">
        <v>829</v>
      </c>
      <c r="F286" s="329" t="s">
        <v>3010</v>
      </c>
      <c r="G286" s="329" t="s">
        <v>3179</v>
      </c>
      <c r="H286" s="329" t="s">
        <v>3180</v>
      </c>
      <c r="I286" s="190">
        <v>289</v>
      </c>
      <c r="J286" s="208">
        <v>200</v>
      </c>
      <c r="K286" s="208">
        <v>200</v>
      </c>
      <c r="L286" s="208"/>
      <c r="M286" s="208"/>
      <c r="N286" s="335">
        <v>21</v>
      </c>
      <c r="O286" s="335"/>
      <c r="P286" s="85"/>
      <c r="Q286" s="208"/>
      <c r="R286" s="208">
        <v>68</v>
      </c>
      <c r="S286" s="208"/>
      <c r="T286" s="208"/>
      <c r="U286" s="335"/>
      <c r="V286" s="208"/>
      <c r="W286" s="208">
        <v>68</v>
      </c>
    </row>
    <row r="287" ht="21.75" customHeight="1" spans="1:23">
      <c r="A287" s="85"/>
      <c r="B287" s="85"/>
      <c r="C287" s="328" t="s">
        <v>3561</v>
      </c>
      <c r="D287" s="85"/>
      <c r="E287" s="85"/>
      <c r="F287" s="85"/>
      <c r="G287" s="85"/>
      <c r="H287" s="85"/>
      <c r="I287" s="190">
        <v>583</v>
      </c>
      <c r="J287" s="208">
        <v>154</v>
      </c>
      <c r="K287" s="208">
        <v>154</v>
      </c>
      <c r="L287" s="208"/>
      <c r="M287" s="208"/>
      <c r="N287" s="335">
        <v>229</v>
      </c>
      <c r="O287" s="335"/>
      <c r="P287" s="85"/>
      <c r="Q287" s="208">
        <v>200</v>
      </c>
      <c r="R287" s="190"/>
      <c r="S287" s="190"/>
      <c r="T287" s="190"/>
      <c r="U287" s="113"/>
      <c r="V287" s="190"/>
      <c r="W287" s="190"/>
    </row>
    <row r="288" ht="21.75" customHeight="1" spans="1:23">
      <c r="A288" s="329" t="s">
        <v>3182</v>
      </c>
      <c r="B288" s="329" t="s">
        <v>3562</v>
      </c>
      <c r="C288" s="330" t="s">
        <v>3561</v>
      </c>
      <c r="D288" s="329" t="s">
        <v>3558</v>
      </c>
      <c r="E288" s="329" t="s">
        <v>829</v>
      </c>
      <c r="F288" s="329" t="s">
        <v>3010</v>
      </c>
      <c r="G288" s="329" t="s">
        <v>3215</v>
      </c>
      <c r="H288" s="329" t="s">
        <v>3216</v>
      </c>
      <c r="I288" s="190">
        <v>583</v>
      </c>
      <c r="J288" s="208">
        <v>154</v>
      </c>
      <c r="K288" s="208">
        <v>154</v>
      </c>
      <c r="L288" s="208"/>
      <c r="M288" s="208"/>
      <c r="N288" s="335">
        <v>229</v>
      </c>
      <c r="O288" s="335"/>
      <c r="P288" s="85"/>
      <c r="Q288" s="208">
        <v>200</v>
      </c>
      <c r="R288" s="208"/>
      <c r="S288" s="208"/>
      <c r="T288" s="208"/>
      <c r="U288" s="335"/>
      <c r="V288" s="208"/>
      <c r="W288" s="208"/>
    </row>
    <row r="289" ht="21.75" customHeight="1" spans="1:23">
      <c r="A289" s="85"/>
      <c r="B289" s="85"/>
      <c r="C289" s="328" t="s">
        <v>3563</v>
      </c>
      <c r="D289" s="85"/>
      <c r="E289" s="85"/>
      <c r="F289" s="85"/>
      <c r="G289" s="85"/>
      <c r="H289" s="85"/>
      <c r="I289" s="190">
        <v>5</v>
      </c>
      <c r="J289" s="190">
        <v>5</v>
      </c>
      <c r="K289" s="190">
        <v>5</v>
      </c>
      <c r="L289" s="190"/>
      <c r="M289" s="190"/>
      <c r="N289" s="113"/>
      <c r="O289" s="113"/>
      <c r="P289" s="85"/>
      <c r="Q289" s="190"/>
      <c r="R289" s="190"/>
      <c r="S289" s="190"/>
      <c r="T289" s="190"/>
      <c r="U289" s="113"/>
      <c r="V289" s="190"/>
      <c r="W289" s="190"/>
    </row>
    <row r="290" ht="21.75" customHeight="1" spans="1:23">
      <c r="A290" s="329" t="s">
        <v>3182</v>
      </c>
      <c r="B290" s="329" t="s">
        <v>3564</v>
      </c>
      <c r="C290" s="330" t="s">
        <v>3563</v>
      </c>
      <c r="D290" s="329" t="s">
        <v>3565</v>
      </c>
      <c r="E290" s="329" t="s">
        <v>825</v>
      </c>
      <c r="F290" s="329" t="s">
        <v>2955</v>
      </c>
      <c r="G290" s="329" t="s">
        <v>2821</v>
      </c>
      <c r="H290" s="329" t="s">
        <v>2822</v>
      </c>
      <c r="I290" s="190">
        <v>5</v>
      </c>
      <c r="J290" s="208">
        <v>5</v>
      </c>
      <c r="K290" s="208">
        <v>5</v>
      </c>
      <c r="L290" s="208"/>
      <c r="M290" s="208"/>
      <c r="N290" s="335"/>
      <c r="O290" s="335"/>
      <c r="P290" s="85"/>
      <c r="Q290" s="208"/>
      <c r="R290" s="208"/>
      <c r="S290" s="208"/>
      <c r="T290" s="208"/>
      <c r="U290" s="335"/>
      <c r="V290" s="208"/>
      <c r="W290" s="208"/>
    </row>
    <row r="291" ht="21.75" customHeight="1" spans="1:23">
      <c r="A291" s="85"/>
      <c r="B291" s="85"/>
      <c r="C291" s="328" t="s">
        <v>3566</v>
      </c>
      <c r="D291" s="85"/>
      <c r="E291" s="85"/>
      <c r="F291" s="85"/>
      <c r="G291" s="85"/>
      <c r="H291" s="85"/>
      <c r="I291" s="190">
        <v>20</v>
      </c>
      <c r="J291" s="190">
        <v>20</v>
      </c>
      <c r="K291" s="190">
        <v>20</v>
      </c>
      <c r="L291" s="190"/>
      <c r="M291" s="190"/>
      <c r="N291" s="113"/>
      <c r="O291" s="113"/>
      <c r="P291" s="85"/>
      <c r="Q291" s="190"/>
      <c r="R291" s="190"/>
      <c r="S291" s="190"/>
      <c r="T291" s="190"/>
      <c r="U291" s="113"/>
      <c r="V291" s="190"/>
      <c r="W291" s="190"/>
    </row>
    <row r="292" ht="21.75" customHeight="1" spans="1:23">
      <c r="A292" s="329" t="s">
        <v>3182</v>
      </c>
      <c r="B292" s="329" t="s">
        <v>3567</v>
      </c>
      <c r="C292" s="330" t="s">
        <v>3566</v>
      </c>
      <c r="D292" s="329" t="s">
        <v>3565</v>
      </c>
      <c r="E292" s="329" t="s">
        <v>825</v>
      </c>
      <c r="F292" s="329" t="s">
        <v>2955</v>
      </c>
      <c r="G292" s="329" t="s">
        <v>3179</v>
      </c>
      <c r="H292" s="329" t="s">
        <v>3180</v>
      </c>
      <c r="I292" s="190">
        <v>20</v>
      </c>
      <c r="J292" s="208">
        <v>20</v>
      </c>
      <c r="K292" s="208">
        <v>20</v>
      </c>
      <c r="L292" s="208"/>
      <c r="M292" s="208"/>
      <c r="N292" s="335"/>
      <c r="O292" s="335"/>
      <c r="P292" s="85"/>
      <c r="Q292" s="208"/>
      <c r="R292" s="208"/>
      <c r="S292" s="208"/>
      <c r="T292" s="208"/>
      <c r="U292" s="335"/>
      <c r="V292" s="208"/>
      <c r="W292" s="208"/>
    </row>
    <row r="293" ht="21.75" customHeight="1" spans="1:23">
      <c r="A293" s="329"/>
      <c r="B293" s="329"/>
      <c r="C293" s="328" t="s">
        <v>3566</v>
      </c>
      <c r="D293" s="329"/>
      <c r="E293" s="329"/>
      <c r="F293" s="329"/>
      <c r="G293" s="329"/>
      <c r="H293" s="329"/>
      <c r="I293" s="190">
        <v>190</v>
      </c>
      <c r="J293" s="208"/>
      <c r="K293" s="208"/>
      <c r="L293" s="208"/>
      <c r="M293" s="208"/>
      <c r="N293" s="335">
        <v>157</v>
      </c>
      <c r="O293" s="335">
        <v>33</v>
      </c>
      <c r="P293" s="85"/>
      <c r="Q293" s="208"/>
      <c r="R293" s="208"/>
      <c r="S293" s="208"/>
      <c r="T293" s="208"/>
      <c r="U293" s="335"/>
      <c r="V293" s="208"/>
      <c r="W293" s="208"/>
    </row>
    <row r="294" ht="21.75" customHeight="1" spans="1:23">
      <c r="A294" s="329" t="s">
        <v>3182</v>
      </c>
      <c r="B294" s="329" t="s">
        <v>3568</v>
      </c>
      <c r="C294" s="330" t="s">
        <v>3566</v>
      </c>
      <c r="D294" s="329" t="s">
        <v>3565</v>
      </c>
      <c r="E294" s="329">
        <v>2296003</v>
      </c>
      <c r="F294" s="329" t="s">
        <v>2955</v>
      </c>
      <c r="G294" s="329" t="s">
        <v>3179</v>
      </c>
      <c r="H294" s="329" t="s">
        <v>3180</v>
      </c>
      <c r="I294" s="190">
        <v>190</v>
      </c>
      <c r="J294" s="208"/>
      <c r="K294" s="208"/>
      <c r="L294" s="208"/>
      <c r="M294" s="208"/>
      <c r="N294" s="335">
        <v>157</v>
      </c>
      <c r="O294" s="335">
        <v>33</v>
      </c>
      <c r="P294" s="85"/>
      <c r="Q294" s="208"/>
      <c r="R294" s="208"/>
      <c r="S294" s="208"/>
      <c r="T294" s="208"/>
      <c r="U294" s="335"/>
      <c r="V294" s="208"/>
      <c r="W294" s="208"/>
    </row>
    <row r="295" ht="21.75" customHeight="1" spans="1:23">
      <c r="A295" s="85"/>
      <c r="B295" s="85"/>
      <c r="C295" s="328" t="s">
        <v>3569</v>
      </c>
      <c r="D295" s="85"/>
      <c r="E295" s="85"/>
      <c r="F295" s="85"/>
      <c r="G295" s="85"/>
      <c r="H295" s="85"/>
      <c r="I295" s="190">
        <v>5</v>
      </c>
      <c r="J295" s="190">
        <v>5</v>
      </c>
      <c r="K295" s="190">
        <v>5</v>
      </c>
      <c r="L295" s="190"/>
      <c r="M295" s="190"/>
      <c r="N295" s="113"/>
      <c r="O295" s="113"/>
      <c r="P295" s="85"/>
      <c r="Q295" s="190"/>
      <c r="R295" s="190"/>
      <c r="S295" s="190"/>
      <c r="T295" s="190"/>
      <c r="U295" s="113"/>
      <c r="V295" s="190"/>
      <c r="W295" s="190"/>
    </row>
    <row r="296" ht="21.75" customHeight="1" spans="1:23">
      <c r="A296" s="329" t="s">
        <v>3182</v>
      </c>
      <c r="B296" s="329" t="s">
        <v>3570</v>
      </c>
      <c r="C296" s="330" t="s">
        <v>3569</v>
      </c>
      <c r="D296" s="329" t="s">
        <v>3565</v>
      </c>
      <c r="E296" s="329" t="s">
        <v>825</v>
      </c>
      <c r="F296" s="329" t="s">
        <v>2955</v>
      </c>
      <c r="G296" s="329" t="s">
        <v>2821</v>
      </c>
      <c r="H296" s="329" t="s">
        <v>2822</v>
      </c>
      <c r="I296" s="190">
        <v>5</v>
      </c>
      <c r="J296" s="208">
        <v>5</v>
      </c>
      <c r="K296" s="208">
        <v>5</v>
      </c>
      <c r="L296" s="208"/>
      <c r="M296" s="208"/>
      <c r="N296" s="335"/>
      <c r="O296" s="335"/>
      <c r="P296" s="85"/>
      <c r="Q296" s="208"/>
      <c r="R296" s="208"/>
      <c r="S296" s="208"/>
      <c r="T296" s="208"/>
      <c r="U296" s="335"/>
      <c r="V296" s="208"/>
      <c r="W296" s="208"/>
    </row>
    <row r="297" ht="21.75" customHeight="1" spans="1:23">
      <c r="A297" s="85"/>
      <c r="B297" s="85"/>
      <c r="C297" s="328" t="s">
        <v>3571</v>
      </c>
      <c r="D297" s="85"/>
      <c r="E297" s="85"/>
      <c r="F297" s="85"/>
      <c r="G297" s="85"/>
      <c r="H297" s="85"/>
      <c r="I297" s="190">
        <v>5</v>
      </c>
      <c r="J297" s="190">
        <v>5</v>
      </c>
      <c r="K297" s="190">
        <v>5</v>
      </c>
      <c r="L297" s="190"/>
      <c r="M297" s="190"/>
      <c r="N297" s="113"/>
      <c r="O297" s="113"/>
      <c r="P297" s="85"/>
      <c r="Q297" s="190"/>
      <c r="R297" s="190"/>
      <c r="S297" s="190"/>
      <c r="T297" s="190"/>
      <c r="U297" s="113"/>
      <c r="V297" s="190"/>
      <c r="W297" s="190"/>
    </row>
    <row r="298" ht="21.75" customHeight="1" spans="1:23">
      <c r="A298" s="329" t="s">
        <v>3572</v>
      </c>
      <c r="B298" s="329" t="s">
        <v>3573</v>
      </c>
      <c r="C298" s="330" t="s">
        <v>3571</v>
      </c>
      <c r="D298" s="329" t="s">
        <v>3574</v>
      </c>
      <c r="E298" s="329" t="s">
        <v>349</v>
      </c>
      <c r="F298" s="329" t="s">
        <v>3212</v>
      </c>
      <c r="G298" s="329" t="s">
        <v>2821</v>
      </c>
      <c r="H298" s="329" t="s">
        <v>2822</v>
      </c>
      <c r="I298" s="190">
        <v>5</v>
      </c>
      <c r="J298" s="208">
        <v>5</v>
      </c>
      <c r="K298" s="208">
        <v>5</v>
      </c>
      <c r="L298" s="208"/>
      <c r="M298" s="208"/>
      <c r="N298" s="335"/>
      <c r="O298" s="335"/>
      <c r="P298" s="85"/>
      <c r="Q298" s="208"/>
      <c r="R298" s="208"/>
      <c r="S298" s="208"/>
      <c r="T298" s="208"/>
      <c r="U298" s="335"/>
      <c r="V298" s="208"/>
      <c r="W298" s="208"/>
    </row>
    <row r="299" ht="21.75" customHeight="1" spans="1:23">
      <c r="A299" s="85"/>
      <c r="B299" s="85"/>
      <c r="C299" s="328" t="s">
        <v>3237</v>
      </c>
      <c r="D299" s="85"/>
      <c r="E299" s="85"/>
      <c r="F299" s="85"/>
      <c r="G299" s="85"/>
      <c r="H299" s="85"/>
      <c r="I299" s="190">
        <v>5</v>
      </c>
      <c r="J299" s="190">
        <v>5</v>
      </c>
      <c r="K299" s="190">
        <v>5</v>
      </c>
      <c r="L299" s="190"/>
      <c r="M299" s="190"/>
      <c r="N299" s="113"/>
      <c r="O299" s="113"/>
      <c r="P299" s="85"/>
      <c r="Q299" s="190"/>
      <c r="R299" s="190"/>
      <c r="S299" s="190"/>
      <c r="T299" s="190"/>
      <c r="U299" s="113"/>
      <c r="V299" s="190"/>
      <c r="W299" s="190"/>
    </row>
    <row r="300" ht="21.75" customHeight="1" spans="1:23">
      <c r="A300" s="329" t="s">
        <v>3182</v>
      </c>
      <c r="B300" s="329" t="s">
        <v>3575</v>
      </c>
      <c r="C300" s="330" t="s">
        <v>3237</v>
      </c>
      <c r="D300" s="329" t="s">
        <v>3574</v>
      </c>
      <c r="E300" s="329" t="s">
        <v>353</v>
      </c>
      <c r="F300" s="329" t="s">
        <v>2988</v>
      </c>
      <c r="G300" s="329" t="s">
        <v>2821</v>
      </c>
      <c r="H300" s="329" t="s">
        <v>2822</v>
      </c>
      <c r="I300" s="190">
        <v>5</v>
      </c>
      <c r="J300" s="208">
        <v>5</v>
      </c>
      <c r="K300" s="208">
        <v>5</v>
      </c>
      <c r="L300" s="208"/>
      <c r="M300" s="208"/>
      <c r="N300" s="335"/>
      <c r="O300" s="335"/>
      <c r="P300" s="85"/>
      <c r="Q300" s="208"/>
      <c r="R300" s="208"/>
      <c r="S300" s="208"/>
      <c r="T300" s="208"/>
      <c r="U300" s="335"/>
      <c r="V300" s="208"/>
      <c r="W300" s="208"/>
    </row>
    <row r="301" ht="21.75" customHeight="1" spans="1:23">
      <c r="A301" s="85"/>
      <c r="B301" s="85"/>
      <c r="C301" s="328" t="s">
        <v>3576</v>
      </c>
      <c r="D301" s="85"/>
      <c r="E301" s="85"/>
      <c r="F301" s="85"/>
      <c r="G301" s="85"/>
      <c r="H301" s="85"/>
      <c r="I301" s="190">
        <v>5</v>
      </c>
      <c r="J301" s="190">
        <v>5</v>
      </c>
      <c r="K301" s="190">
        <v>5</v>
      </c>
      <c r="L301" s="190"/>
      <c r="M301" s="190"/>
      <c r="N301" s="113"/>
      <c r="O301" s="113"/>
      <c r="P301" s="85"/>
      <c r="Q301" s="190"/>
      <c r="R301" s="190"/>
      <c r="S301" s="190"/>
      <c r="T301" s="190"/>
      <c r="U301" s="113"/>
      <c r="V301" s="190"/>
      <c r="W301" s="190"/>
    </row>
    <row r="302" ht="21.75" customHeight="1" spans="1:23">
      <c r="A302" s="329" t="s">
        <v>3182</v>
      </c>
      <c r="B302" s="329" t="s">
        <v>3577</v>
      </c>
      <c r="C302" s="330" t="s">
        <v>3576</v>
      </c>
      <c r="D302" s="329" t="s">
        <v>3578</v>
      </c>
      <c r="E302" s="329" t="s">
        <v>626</v>
      </c>
      <c r="F302" s="329" t="s">
        <v>3128</v>
      </c>
      <c r="G302" s="329" t="s">
        <v>2821</v>
      </c>
      <c r="H302" s="329" t="s">
        <v>2822</v>
      </c>
      <c r="I302" s="190">
        <v>23</v>
      </c>
      <c r="J302" s="208">
        <v>5</v>
      </c>
      <c r="K302" s="208">
        <v>5</v>
      </c>
      <c r="L302" s="208"/>
      <c r="M302" s="208"/>
      <c r="N302" s="335">
        <v>18</v>
      </c>
      <c r="O302" s="335"/>
      <c r="P302" s="85"/>
      <c r="Q302" s="208"/>
      <c r="R302" s="208"/>
      <c r="S302" s="208"/>
      <c r="T302" s="208"/>
      <c r="U302" s="335"/>
      <c r="V302" s="208"/>
      <c r="W302" s="208"/>
    </row>
    <row r="303" ht="21.75" customHeight="1" spans="1:23">
      <c r="A303" s="85"/>
      <c r="B303" s="85"/>
      <c r="C303" s="328" t="s">
        <v>3579</v>
      </c>
      <c r="D303" s="85"/>
      <c r="E303" s="85"/>
      <c r="F303" s="85"/>
      <c r="G303" s="85"/>
      <c r="H303" s="85"/>
      <c r="I303" s="190">
        <v>20</v>
      </c>
      <c r="J303" s="190">
        <v>20</v>
      </c>
      <c r="K303" s="190">
        <v>20</v>
      </c>
      <c r="L303" s="190"/>
      <c r="M303" s="190"/>
      <c r="N303" s="113"/>
      <c r="O303" s="113"/>
      <c r="P303" s="85"/>
      <c r="Q303" s="190"/>
      <c r="R303" s="190"/>
      <c r="S303" s="190"/>
      <c r="T303" s="190"/>
      <c r="U303" s="113"/>
      <c r="V303" s="190"/>
      <c r="W303" s="190"/>
    </row>
    <row r="304" ht="21.75" customHeight="1" spans="1:23">
      <c r="A304" s="329" t="s">
        <v>3174</v>
      </c>
      <c r="B304" s="329" t="s">
        <v>3580</v>
      </c>
      <c r="C304" s="330" t="s">
        <v>3579</v>
      </c>
      <c r="D304" s="329" t="s">
        <v>3581</v>
      </c>
      <c r="E304" s="329" t="s">
        <v>1680</v>
      </c>
      <c r="F304" s="329" t="s">
        <v>3582</v>
      </c>
      <c r="G304" s="329" t="s">
        <v>2821</v>
      </c>
      <c r="H304" s="329" t="s">
        <v>2822</v>
      </c>
      <c r="I304" s="190">
        <v>83</v>
      </c>
      <c r="J304" s="208">
        <v>20</v>
      </c>
      <c r="K304" s="208">
        <v>20</v>
      </c>
      <c r="L304" s="208"/>
      <c r="M304" s="208"/>
      <c r="N304" s="335">
        <v>63</v>
      </c>
      <c r="O304" s="335"/>
      <c r="P304" s="85"/>
      <c r="Q304" s="208"/>
      <c r="R304" s="208"/>
      <c r="S304" s="208"/>
      <c r="T304" s="208"/>
      <c r="U304" s="335"/>
      <c r="V304" s="208"/>
      <c r="W304" s="208"/>
    </row>
    <row r="305" ht="21.75" customHeight="1" spans="1:23">
      <c r="A305" s="85"/>
      <c r="B305" s="85"/>
      <c r="C305" s="328" t="s">
        <v>3583</v>
      </c>
      <c r="D305" s="85"/>
      <c r="E305" s="85"/>
      <c r="F305" s="85"/>
      <c r="G305" s="85"/>
      <c r="H305" s="85"/>
      <c r="I305" s="190">
        <v>200</v>
      </c>
      <c r="J305" s="190">
        <v>200</v>
      </c>
      <c r="K305" s="190">
        <v>200</v>
      </c>
      <c r="L305" s="190"/>
      <c r="M305" s="190"/>
      <c r="N305" s="113"/>
      <c r="O305" s="113"/>
      <c r="P305" s="85"/>
      <c r="Q305" s="190"/>
      <c r="R305" s="190"/>
      <c r="S305" s="190"/>
      <c r="T305" s="190"/>
      <c r="U305" s="113"/>
      <c r="V305" s="190"/>
      <c r="W305" s="190"/>
    </row>
    <row r="306" ht="21.75" customHeight="1" spans="1:23">
      <c r="A306" s="329" t="s">
        <v>3174</v>
      </c>
      <c r="B306" s="329" t="s">
        <v>3584</v>
      </c>
      <c r="C306" s="330" t="s">
        <v>3583</v>
      </c>
      <c r="D306" s="329" t="s">
        <v>3581</v>
      </c>
      <c r="E306" s="329" t="s">
        <v>1524</v>
      </c>
      <c r="F306" s="329" t="s">
        <v>3253</v>
      </c>
      <c r="G306" s="329" t="s">
        <v>3365</v>
      </c>
      <c r="H306" s="329" t="s">
        <v>3366</v>
      </c>
      <c r="I306" s="190">
        <v>200</v>
      </c>
      <c r="J306" s="208">
        <v>200</v>
      </c>
      <c r="K306" s="208">
        <v>200</v>
      </c>
      <c r="L306" s="208"/>
      <c r="M306" s="208"/>
      <c r="N306" s="335"/>
      <c r="O306" s="335"/>
      <c r="P306" s="85"/>
      <c r="Q306" s="208"/>
      <c r="R306" s="208"/>
      <c r="S306" s="208"/>
      <c r="T306" s="208"/>
      <c r="U306" s="335"/>
      <c r="V306" s="208"/>
      <c r="W306" s="208"/>
    </row>
    <row r="307" ht="21.75" customHeight="1" spans="1:23">
      <c r="A307" s="85"/>
      <c r="B307" s="85"/>
      <c r="C307" s="328" t="s">
        <v>3585</v>
      </c>
      <c r="D307" s="85"/>
      <c r="E307" s="85"/>
      <c r="F307" s="85"/>
      <c r="G307" s="85"/>
      <c r="H307" s="85"/>
      <c r="I307" s="190">
        <v>100</v>
      </c>
      <c r="J307" s="190">
        <v>100</v>
      </c>
      <c r="K307" s="190">
        <v>100</v>
      </c>
      <c r="L307" s="190"/>
      <c r="M307" s="190"/>
      <c r="N307" s="113"/>
      <c r="O307" s="113"/>
      <c r="P307" s="85"/>
      <c r="Q307" s="190"/>
      <c r="R307" s="190"/>
      <c r="S307" s="190"/>
      <c r="T307" s="190"/>
      <c r="U307" s="113"/>
      <c r="V307" s="190"/>
      <c r="W307" s="190"/>
    </row>
    <row r="308" ht="21.75" customHeight="1" spans="1:23">
      <c r="A308" s="329" t="s">
        <v>3174</v>
      </c>
      <c r="B308" s="329" t="s">
        <v>3586</v>
      </c>
      <c r="C308" s="330" t="s">
        <v>3585</v>
      </c>
      <c r="D308" s="329" t="s">
        <v>3581</v>
      </c>
      <c r="E308" s="329" t="s">
        <v>1245</v>
      </c>
      <c r="F308" s="329" t="s">
        <v>3587</v>
      </c>
      <c r="G308" s="329" t="s">
        <v>2821</v>
      </c>
      <c r="H308" s="329" t="s">
        <v>2822</v>
      </c>
      <c r="I308" s="190">
        <v>100</v>
      </c>
      <c r="J308" s="208">
        <v>100</v>
      </c>
      <c r="K308" s="208">
        <v>100</v>
      </c>
      <c r="L308" s="208"/>
      <c r="M308" s="208"/>
      <c r="N308" s="335"/>
      <c r="O308" s="335"/>
      <c r="P308" s="85"/>
      <c r="Q308" s="208"/>
      <c r="R308" s="208"/>
      <c r="S308" s="208"/>
      <c r="T308" s="208"/>
      <c r="U308" s="335"/>
      <c r="V308" s="208"/>
      <c r="W308" s="208"/>
    </row>
    <row r="309" ht="21.75" customHeight="1" spans="1:23">
      <c r="A309" s="85"/>
      <c r="B309" s="85"/>
      <c r="C309" s="328" t="s">
        <v>3588</v>
      </c>
      <c r="D309" s="85"/>
      <c r="E309" s="85"/>
      <c r="F309" s="85"/>
      <c r="G309" s="85"/>
      <c r="H309" s="85"/>
      <c r="I309" s="190">
        <v>20</v>
      </c>
      <c r="J309" s="190">
        <v>20</v>
      </c>
      <c r="K309" s="190">
        <v>20</v>
      </c>
      <c r="L309" s="190"/>
      <c r="M309" s="190"/>
      <c r="N309" s="113"/>
      <c r="O309" s="113"/>
      <c r="P309" s="85"/>
      <c r="Q309" s="190"/>
      <c r="R309" s="190"/>
      <c r="S309" s="190"/>
      <c r="T309" s="190"/>
      <c r="U309" s="113"/>
      <c r="V309" s="190"/>
      <c r="W309" s="190"/>
    </row>
    <row r="310" ht="21.75" customHeight="1" spans="1:23">
      <c r="A310" s="329" t="s">
        <v>3174</v>
      </c>
      <c r="B310" s="329" t="s">
        <v>3589</v>
      </c>
      <c r="C310" s="330" t="s">
        <v>3588</v>
      </c>
      <c r="D310" s="329" t="s">
        <v>3581</v>
      </c>
      <c r="E310" s="329" t="s">
        <v>1524</v>
      </c>
      <c r="F310" s="329" t="s">
        <v>3253</v>
      </c>
      <c r="G310" s="329" t="s">
        <v>2821</v>
      </c>
      <c r="H310" s="329" t="s">
        <v>2822</v>
      </c>
      <c r="I310" s="190">
        <v>20</v>
      </c>
      <c r="J310" s="208">
        <v>20</v>
      </c>
      <c r="K310" s="208">
        <v>20</v>
      </c>
      <c r="L310" s="208"/>
      <c r="M310" s="208"/>
      <c r="N310" s="335"/>
      <c r="O310" s="335"/>
      <c r="P310" s="85"/>
      <c r="Q310" s="208"/>
      <c r="R310" s="208"/>
      <c r="S310" s="208"/>
      <c r="T310" s="208"/>
      <c r="U310" s="335"/>
      <c r="V310" s="208"/>
      <c r="W310" s="208"/>
    </row>
    <row r="311" ht="21.75" customHeight="1" spans="1:23">
      <c r="A311" s="85"/>
      <c r="B311" s="85"/>
      <c r="C311" s="328" t="s">
        <v>3590</v>
      </c>
      <c r="D311" s="85"/>
      <c r="E311" s="85"/>
      <c r="F311" s="85"/>
      <c r="G311" s="85"/>
      <c r="H311" s="85"/>
      <c r="I311" s="190">
        <v>160</v>
      </c>
      <c r="J311" s="190">
        <v>160</v>
      </c>
      <c r="K311" s="190">
        <v>160</v>
      </c>
      <c r="L311" s="190"/>
      <c r="M311" s="190"/>
      <c r="N311" s="113"/>
      <c r="O311" s="113"/>
      <c r="P311" s="85"/>
      <c r="Q311" s="190"/>
      <c r="R311" s="190"/>
      <c r="S311" s="190"/>
      <c r="T311" s="190"/>
      <c r="U311" s="113"/>
      <c r="V311" s="190"/>
      <c r="W311" s="190"/>
    </row>
    <row r="312" ht="21.75" customHeight="1" spans="1:23">
      <c r="A312" s="329" t="s">
        <v>3174</v>
      </c>
      <c r="B312" s="329" t="s">
        <v>3591</v>
      </c>
      <c r="C312" s="330" t="s">
        <v>3590</v>
      </c>
      <c r="D312" s="329" t="s">
        <v>3581</v>
      </c>
      <c r="E312" s="329" t="s">
        <v>1716</v>
      </c>
      <c r="F312" s="329" t="s">
        <v>2842</v>
      </c>
      <c r="G312" s="329" t="s">
        <v>3223</v>
      </c>
      <c r="H312" s="329" t="s">
        <v>3224</v>
      </c>
      <c r="I312" s="190">
        <v>245</v>
      </c>
      <c r="J312" s="208">
        <v>160</v>
      </c>
      <c r="K312" s="208">
        <v>160</v>
      </c>
      <c r="L312" s="208"/>
      <c r="M312" s="208"/>
      <c r="N312" s="335">
        <v>85</v>
      </c>
      <c r="O312" s="335"/>
      <c r="P312" s="85"/>
      <c r="Q312" s="208"/>
      <c r="R312" s="208"/>
      <c r="S312" s="208"/>
      <c r="T312" s="208"/>
      <c r="U312" s="335"/>
      <c r="V312" s="208"/>
      <c r="W312" s="208"/>
    </row>
    <row r="313" ht="21.75" customHeight="1" spans="1:23">
      <c r="A313" s="85"/>
      <c r="B313" s="85"/>
      <c r="C313" s="328" t="s">
        <v>3592</v>
      </c>
      <c r="D313" s="85"/>
      <c r="E313" s="85"/>
      <c r="F313" s="85"/>
      <c r="G313" s="85"/>
      <c r="H313" s="85"/>
      <c r="I313" s="190">
        <v>9</v>
      </c>
      <c r="J313" s="190">
        <v>9</v>
      </c>
      <c r="K313" s="190">
        <v>9</v>
      </c>
      <c r="L313" s="190"/>
      <c r="M313" s="190"/>
      <c r="N313" s="113"/>
      <c r="O313" s="113"/>
      <c r="P313" s="85"/>
      <c r="Q313" s="190"/>
      <c r="R313" s="190"/>
      <c r="S313" s="190"/>
      <c r="T313" s="190"/>
      <c r="U313" s="113"/>
      <c r="V313" s="190"/>
      <c r="W313" s="190"/>
    </row>
    <row r="314" ht="21.75" customHeight="1" spans="1:23">
      <c r="A314" s="329" t="s">
        <v>3174</v>
      </c>
      <c r="B314" s="329" t="s">
        <v>3593</v>
      </c>
      <c r="C314" s="330" t="s">
        <v>3592</v>
      </c>
      <c r="D314" s="329" t="s">
        <v>3581</v>
      </c>
      <c r="E314" s="329" t="s">
        <v>1126</v>
      </c>
      <c r="F314" s="329" t="s">
        <v>3594</v>
      </c>
      <c r="G314" s="329" t="s">
        <v>2821</v>
      </c>
      <c r="H314" s="329" t="s">
        <v>2822</v>
      </c>
      <c r="I314" s="190">
        <v>9</v>
      </c>
      <c r="J314" s="208">
        <v>9</v>
      </c>
      <c r="K314" s="208">
        <v>9</v>
      </c>
      <c r="L314" s="208"/>
      <c r="M314" s="208"/>
      <c r="N314" s="335"/>
      <c r="O314" s="335"/>
      <c r="P314" s="85"/>
      <c r="Q314" s="208"/>
      <c r="R314" s="208"/>
      <c r="S314" s="208"/>
      <c r="T314" s="208"/>
      <c r="U314" s="335"/>
      <c r="V314" s="208"/>
      <c r="W314" s="208"/>
    </row>
    <row r="315" ht="21.75" customHeight="1" spans="1:23">
      <c r="A315" s="85"/>
      <c r="B315" s="85"/>
      <c r="C315" s="328" t="s">
        <v>3595</v>
      </c>
      <c r="D315" s="85"/>
      <c r="E315" s="85"/>
      <c r="F315" s="85"/>
      <c r="G315" s="85"/>
      <c r="H315" s="85"/>
      <c r="I315" s="190">
        <v>5</v>
      </c>
      <c r="J315" s="190">
        <v>5</v>
      </c>
      <c r="K315" s="190">
        <v>5</v>
      </c>
      <c r="L315" s="190"/>
      <c r="M315" s="190"/>
      <c r="N315" s="113"/>
      <c r="O315" s="113"/>
      <c r="P315" s="85"/>
      <c r="Q315" s="190"/>
      <c r="R315" s="190"/>
      <c r="S315" s="190"/>
      <c r="T315" s="190"/>
      <c r="U315" s="113"/>
      <c r="V315" s="190"/>
      <c r="W315" s="190"/>
    </row>
    <row r="316" ht="21.75" customHeight="1" spans="1:23">
      <c r="A316" s="329" t="s">
        <v>3174</v>
      </c>
      <c r="B316" s="329" t="s">
        <v>3596</v>
      </c>
      <c r="C316" s="330" t="s">
        <v>3595</v>
      </c>
      <c r="D316" s="329" t="s">
        <v>3581</v>
      </c>
      <c r="E316" s="329" t="s">
        <v>1126</v>
      </c>
      <c r="F316" s="329" t="s">
        <v>3594</v>
      </c>
      <c r="G316" s="329" t="s">
        <v>3223</v>
      </c>
      <c r="H316" s="329" t="s">
        <v>3224</v>
      </c>
      <c r="I316" s="190">
        <v>5</v>
      </c>
      <c r="J316" s="208">
        <v>5</v>
      </c>
      <c r="K316" s="208">
        <v>5</v>
      </c>
      <c r="L316" s="208"/>
      <c r="M316" s="208"/>
      <c r="N316" s="335"/>
      <c r="O316" s="335"/>
      <c r="P316" s="85"/>
      <c r="Q316" s="208"/>
      <c r="R316" s="208"/>
      <c r="S316" s="208"/>
      <c r="T316" s="208"/>
      <c r="U316" s="335"/>
      <c r="V316" s="208"/>
      <c r="W316" s="208"/>
    </row>
    <row r="317" ht="21.75" customHeight="1" spans="1:23">
      <c r="A317" s="85"/>
      <c r="B317" s="85"/>
      <c r="C317" s="328" t="s">
        <v>3597</v>
      </c>
      <c r="D317" s="85"/>
      <c r="E317" s="85"/>
      <c r="F317" s="85"/>
      <c r="G317" s="85"/>
      <c r="H317" s="85"/>
      <c r="I317" s="190">
        <v>55</v>
      </c>
      <c r="J317" s="190">
        <v>55</v>
      </c>
      <c r="K317" s="190">
        <v>55</v>
      </c>
      <c r="L317" s="190"/>
      <c r="M317" s="190"/>
      <c r="N317" s="113"/>
      <c r="O317" s="113"/>
      <c r="P317" s="85"/>
      <c r="Q317" s="190"/>
      <c r="R317" s="190"/>
      <c r="S317" s="190"/>
      <c r="T317" s="190"/>
      <c r="U317" s="113"/>
      <c r="V317" s="190"/>
      <c r="W317" s="190"/>
    </row>
    <row r="318" ht="21.75" customHeight="1" spans="1:23">
      <c r="A318" s="329" t="s">
        <v>3174</v>
      </c>
      <c r="B318" s="329" t="s">
        <v>3598</v>
      </c>
      <c r="C318" s="330" t="s">
        <v>3597</v>
      </c>
      <c r="D318" s="329" t="s">
        <v>3581</v>
      </c>
      <c r="E318" s="329" t="s">
        <v>1716</v>
      </c>
      <c r="F318" s="329" t="s">
        <v>2842</v>
      </c>
      <c r="G318" s="329" t="s">
        <v>2821</v>
      </c>
      <c r="H318" s="329" t="s">
        <v>2822</v>
      </c>
      <c r="I318" s="190">
        <v>55</v>
      </c>
      <c r="J318" s="208">
        <v>55</v>
      </c>
      <c r="K318" s="208">
        <v>55</v>
      </c>
      <c r="L318" s="208"/>
      <c r="M318" s="208"/>
      <c r="N318" s="335"/>
      <c r="O318" s="335"/>
      <c r="P318" s="85"/>
      <c r="Q318" s="208"/>
      <c r="R318" s="208"/>
      <c r="S318" s="208"/>
      <c r="T318" s="208"/>
      <c r="U318" s="335"/>
      <c r="V318" s="208"/>
      <c r="W318" s="208"/>
    </row>
    <row r="319" ht="21.75" customHeight="1" spans="1:23">
      <c r="A319" s="85"/>
      <c r="B319" s="85"/>
      <c r="C319" s="328" t="s">
        <v>3599</v>
      </c>
      <c r="D319" s="85"/>
      <c r="E319" s="85"/>
      <c r="F319" s="85"/>
      <c r="G319" s="85"/>
      <c r="H319" s="85"/>
      <c r="I319" s="190">
        <v>38</v>
      </c>
      <c r="J319" s="190">
        <v>38</v>
      </c>
      <c r="K319" s="190">
        <v>38</v>
      </c>
      <c r="L319" s="190"/>
      <c r="M319" s="190"/>
      <c r="N319" s="113"/>
      <c r="O319" s="113"/>
      <c r="P319" s="85"/>
      <c r="Q319" s="190"/>
      <c r="R319" s="190"/>
      <c r="S319" s="190"/>
      <c r="T319" s="190"/>
      <c r="U319" s="113"/>
      <c r="V319" s="190"/>
      <c r="W319" s="190"/>
    </row>
    <row r="320" ht="21.75" customHeight="1" spans="1:23">
      <c r="A320" s="329" t="s">
        <v>3174</v>
      </c>
      <c r="B320" s="329" t="s">
        <v>3600</v>
      </c>
      <c r="C320" s="330" t="s">
        <v>3599</v>
      </c>
      <c r="D320" s="329" t="s">
        <v>3581</v>
      </c>
      <c r="E320" s="329" t="s">
        <v>1762</v>
      </c>
      <c r="F320" s="329" t="s">
        <v>3601</v>
      </c>
      <c r="G320" s="329" t="s">
        <v>2821</v>
      </c>
      <c r="H320" s="329" t="s">
        <v>2822</v>
      </c>
      <c r="I320" s="190">
        <v>38</v>
      </c>
      <c r="J320" s="208">
        <v>38</v>
      </c>
      <c r="K320" s="208">
        <v>38</v>
      </c>
      <c r="L320" s="208"/>
      <c r="M320" s="208"/>
      <c r="N320" s="335"/>
      <c r="O320" s="335"/>
      <c r="P320" s="85"/>
      <c r="Q320" s="208"/>
      <c r="R320" s="208"/>
      <c r="S320" s="208"/>
      <c r="T320" s="208"/>
      <c r="U320" s="335"/>
      <c r="V320" s="208"/>
      <c r="W320" s="208"/>
    </row>
    <row r="321" ht="21.75" customHeight="1" spans="1:23">
      <c r="A321" s="85"/>
      <c r="B321" s="85"/>
      <c r="C321" s="328" t="s">
        <v>3602</v>
      </c>
      <c r="D321" s="85"/>
      <c r="E321" s="85"/>
      <c r="F321" s="85"/>
      <c r="G321" s="85"/>
      <c r="H321" s="85"/>
      <c r="I321" s="190">
        <v>12</v>
      </c>
      <c r="J321" s="190">
        <v>12</v>
      </c>
      <c r="K321" s="190">
        <v>12</v>
      </c>
      <c r="L321" s="190"/>
      <c r="M321" s="190"/>
      <c r="N321" s="113"/>
      <c r="O321" s="113"/>
      <c r="P321" s="85"/>
      <c r="Q321" s="190"/>
      <c r="R321" s="190"/>
      <c r="S321" s="190"/>
      <c r="T321" s="190"/>
      <c r="U321" s="113"/>
      <c r="V321" s="190"/>
      <c r="W321" s="190"/>
    </row>
    <row r="322" ht="21.75" customHeight="1" spans="1:23">
      <c r="A322" s="329" t="s">
        <v>3174</v>
      </c>
      <c r="B322" s="329" t="s">
        <v>3603</v>
      </c>
      <c r="C322" s="330" t="s">
        <v>3602</v>
      </c>
      <c r="D322" s="329" t="s">
        <v>3581</v>
      </c>
      <c r="E322" s="329" t="s">
        <v>286</v>
      </c>
      <c r="F322" s="329" t="s">
        <v>2791</v>
      </c>
      <c r="G322" s="329" t="s">
        <v>2821</v>
      </c>
      <c r="H322" s="329" t="s">
        <v>2822</v>
      </c>
      <c r="I322" s="190">
        <v>12</v>
      </c>
      <c r="J322" s="208">
        <v>12</v>
      </c>
      <c r="K322" s="208">
        <v>12</v>
      </c>
      <c r="L322" s="208"/>
      <c r="M322" s="208"/>
      <c r="N322" s="335"/>
      <c r="O322" s="335"/>
      <c r="P322" s="85"/>
      <c r="Q322" s="208"/>
      <c r="R322" s="208"/>
      <c r="S322" s="208"/>
      <c r="T322" s="208"/>
      <c r="U322" s="335"/>
      <c r="V322" s="208"/>
      <c r="W322" s="208"/>
    </row>
    <row r="323" ht="21.75" customHeight="1" spans="1:23">
      <c r="A323" s="85"/>
      <c r="B323" s="85"/>
      <c r="C323" s="328" t="s">
        <v>3604</v>
      </c>
      <c r="D323" s="85"/>
      <c r="E323" s="85"/>
      <c r="F323" s="85"/>
      <c r="G323" s="85"/>
      <c r="H323" s="85"/>
      <c r="I323" s="190">
        <v>15</v>
      </c>
      <c r="J323" s="190">
        <v>15</v>
      </c>
      <c r="K323" s="190">
        <v>15</v>
      </c>
      <c r="L323" s="190"/>
      <c r="M323" s="190"/>
      <c r="N323" s="113"/>
      <c r="O323" s="113"/>
      <c r="P323" s="85"/>
      <c r="Q323" s="190"/>
      <c r="R323" s="190"/>
      <c r="S323" s="190"/>
      <c r="T323" s="190"/>
      <c r="U323" s="113"/>
      <c r="V323" s="190"/>
      <c r="W323" s="190"/>
    </row>
    <row r="324" ht="21.75" customHeight="1" spans="1:23">
      <c r="A324" s="329" t="s">
        <v>3174</v>
      </c>
      <c r="B324" s="329" t="s">
        <v>3605</v>
      </c>
      <c r="C324" s="330" t="s">
        <v>3604</v>
      </c>
      <c r="D324" s="329" t="s">
        <v>3581</v>
      </c>
      <c r="E324" s="329" t="s">
        <v>1126</v>
      </c>
      <c r="F324" s="329" t="s">
        <v>3594</v>
      </c>
      <c r="G324" s="329" t="s">
        <v>3223</v>
      </c>
      <c r="H324" s="329" t="s">
        <v>3224</v>
      </c>
      <c r="I324" s="190">
        <v>15</v>
      </c>
      <c r="J324" s="208">
        <v>15</v>
      </c>
      <c r="K324" s="208">
        <v>15</v>
      </c>
      <c r="L324" s="208"/>
      <c r="M324" s="208"/>
      <c r="N324" s="335"/>
      <c r="O324" s="335"/>
      <c r="P324" s="85"/>
      <c r="Q324" s="208"/>
      <c r="R324" s="208"/>
      <c r="S324" s="208"/>
      <c r="T324" s="208"/>
      <c r="U324" s="335"/>
      <c r="V324" s="208"/>
      <c r="W324" s="208"/>
    </row>
    <row r="325" ht="21.75" customHeight="1" spans="1:23">
      <c r="A325" s="85"/>
      <c r="B325" s="85"/>
      <c r="C325" s="328" t="s">
        <v>3606</v>
      </c>
      <c r="D325" s="85"/>
      <c r="E325" s="85"/>
      <c r="F325" s="85"/>
      <c r="G325" s="85"/>
      <c r="H325" s="85"/>
      <c r="I325" s="190">
        <v>200</v>
      </c>
      <c r="J325" s="190">
        <v>200</v>
      </c>
      <c r="K325" s="190">
        <v>200</v>
      </c>
      <c r="L325" s="190"/>
      <c r="M325" s="190"/>
      <c r="N325" s="113"/>
      <c r="O325" s="113"/>
      <c r="P325" s="85"/>
      <c r="Q325" s="190"/>
      <c r="R325" s="190"/>
      <c r="S325" s="190"/>
      <c r="T325" s="190"/>
      <c r="U325" s="113"/>
      <c r="V325" s="190"/>
      <c r="W325" s="190"/>
    </row>
    <row r="326" ht="21.75" customHeight="1" spans="1:23">
      <c r="A326" s="329" t="s">
        <v>3174</v>
      </c>
      <c r="B326" s="329" t="s">
        <v>3607</v>
      </c>
      <c r="C326" s="330" t="s">
        <v>3606</v>
      </c>
      <c r="D326" s="329" t="s">
        <v>3581</v>
      </c>
      <c r="E326" s="329" t="s">
        <v>1716</v>
      </c>
      <c r="F326" s="329" t="s">
        <v>2842</v>
      </c>
      <c r="G326" s="329" t="s">
        <v>3223</v>
      </c>
      <c r="H326" s="329" t="s">
        <v>3224</v>
      </c>
      <c r="I326" s="190">
        <v>200</v>
      </c>
      <c r="J326" s="208">
        <v>200</v>
      </c>
      <c r="K326" s="208">
        <v>200</v>
      </c>
      <c r="L326" s="208"/>
      <c r="M326" s="208"/>
      <c r="N326" s="335"/>
      <c r="O326" s="335"/>
      <c r="P326" s="85"/>
      <c r="Q326" s="208"/>
      <c r="R326" s="208"/>
      <c r="S326" s="208"/>
      <c r="T326" s="208"/>
      <c r="U326" s="335"/>
      <c r="V326" s="208"/>
      <c r="W326" s="208"/>
    </row>
    <row r="327" ht="21.75" customHeight="1" spans="1:23">
      <c r="A327" s="329"/>
      <c r="B327" s="329"/>
      <c r="C327" s="330" t="s">
        <v>3608</v>
      </c>
      <c r="D327" s="329"/>
      <c r="E327" s="329"/>
      <c r="F327" s="329"/>
      <c r="G327" s="329"/>
      <c r="H327" s="329"/>
      <c r="I327" s="190">
        <v>95</v>
      </c>
      <c r="J327" s="208"/>
      <c r="K327" s="208"/>
      <c r="L327" s="208"/>
      <c r="M327" s="208"/>
      <c r="N327" s="335"/>
      <c r="O327" s="335">
        <v>95</v>
      </c>
      <c r="P327" s="85"/>
      <c r="Q327" s="208"/>
      <c r="R327" s="208"/>
      <c r="S327" s="208"/>
      <c r="T327" s="208"/>
      <c r="U327" s="335"/>
      <c r="V327" s="208"/>
      <c r="W327" s="208"/>
    </row>
    <row r="328" ht="21.75" customHeight="1" spans="1:23">
      <c r="A328" s="329" t="s">
        <v>3174</v>
      </c>
      <c r="B328" s="329" t="s">
        <v>3609</v>
      </c>
      <c r="C328" s="330" t="s">
        <v>3608</v>
      </c>
      <c r="D328" s="329" t="s">
        <v>3581</v>
      </c>
      <c r="E328" s="329">
        <v>2082202</v>
      </c>
      <c r="F328" s="329" t="s">
        <v>1295</v>
      </c>
      <c r="G328" s="329">
        <v>31005</v>
      </c>
      <c r="H328" s="329" t="s">
        <v>3366</v>
      </c>
      <c r="I328" s="190">
        <v>712</v>
      </c>
      <c r="J328" s="208"/>
      <c r="K328" s="208"/>
      <c r="L328" s="208"/>
      <c r="M328" s="208"/>
      <c r="N328" s="335">
        <v>617</v>
      </c>
      <c r="O328" s="335">
        <v>95</v>
      </c>
      <c r="P328" s="85"/>
      <c r="Q328" s="208"/>
      <c r="R328" s="208"/>
      <c r="S328" s="208"/>
      <c r="T328" s="208"/>
      <c r="U328" s="335"/>
      <c r="V328" s="208"/>
      <c r="W328" s="208"/>
    </row>
    <row r="329" ht="21.75" customHeight="1" spans="1:23">
      <c r="A329" s="329"/>
      <c r="B329" s="329"/>
      <c r="C329" s="330"/>
      <c r="D329" s="329"/>
      <c r="E329" s="329"/>
      <c r="F329" s="329"/>
      <c r="G329" s="329"/>
      <c r="H329" s="329"/>
      <c r="I329" s="190">
        <v>0</v>
      </c>
      <c r="J329" s="208"/>
      <c r="K329" s="208"/>
      <c r="L329" s="208"/>
      <c r="M329" s="208"/>
      <c r="N329" s="335"/>
      <c r="O329" s="335"/>
      <c r="P329" s="85"/>
      <c r="Q329" s="208"/>
      <c r="R329" s="208"/>
      <c r="S329" s="208"/>
      <c r="T329" s="208"/>
      <c r="U329" s="335"/>
      <c r="V329" s="208"/>
      <c r="W329" s="208"/>
    </row>
    <row r="330" ht="21.75" customHeight="1" spans="1:23">
      <c r="A330" s="329" t="s">
        <v>3174</v>
      </c>
      <c r="B330" s="329" t="s">
        <v>3610</v>
      </c>
      <c r="C330" s="330" t="s">
        <v>3611</v>
      </c>
      <c r="D330" s="329" t="s">
        <v>3581</v>
      </c>
      <c r="E330" s="329">
        <v>2082203</v>
      </c>
      <c r="F330" s="329" t="s">
        <v>1295</v>
      </c>
      <c r="G330" s="329">
        <v>31005</v>
      </c>
      <c r="H330" s="329"/>
      <c r="I330" s="190">
        <v>0</v>
      </c>
      <c r="J330" s="208"/>
      <c r="K330" s="208"/>
      <c r="L330" s="208"/>
      <c r="M330" s="208"/>
      <c r="N330" s="335"/>
      <c r="O330" s="335"/>
      <c r="P330" s="85"/>
      <c r="Q330" s="208"/>
      <c r="R330" s="208"/>
      <c r="S330" s="208"/>
      <c r="T330" s="208"/>
      <c r="U330" s="335"/>
      <c r="V330" s="208"/>
      <c r="W330" s="208"/>
    </row>
    <row r="331" ht="21.75" customHeight="1" spans="1:23">
      <c r="A331" s="85"/>
      <c r="B331" s="85"/>
      <c r="C331" s="328" t="s">
        <v>3612</v>
      </c>
      <c r="D331" s="85"/>
      <c r="E331" s="85"/>
      <c r="F331" s="85"/>
      <c r="G331" s="85"/>
      <c r="H331" s="85"/>
      <c r="I331" s="190">
        <v>10</v>
      </c>
      <c r="J331" s="190">
        <v>10</v>
      </c>
      <c r="K331" s="190">
        <v>10</v>
      </c>
      <c r="L331" s="190"/>
      <c r="M331" s="190"/>
      <c r="N331" s="113"/>
      <c r="O331" s="113"/>
      <c r="P331" s="85"/>
      <c r="Q331" s="190"/>
      <c r="R331" s="190"/>
      <c r="S331" s="190"/>
      <c r="T331" s="190"/>
      <c r="U331" s="113"/>
      <c r="V331" s="190"/>
      <c r="W331" s="190"/>
    </row>
    <row r="332" ht="21.75" customHeight="1" spans="1:23">
      <c r="A332" s="329" t="s">
        <v>3174</v>
      </c>
      <c r="B332" s="329" t="s">
        <v>3613</v>
      </c>
      <c r="C332" s="330" t="s">
        <v>3612</v>
      </c>
      <c r="D332" s="329" t="s">
        <v>3614</v>
      </c>
      <c r="E332" s="329" t="s">
        <v>336</v>
      </c>
      <c r="F332" s="329" t="s">
        <v>3421</v>
      </c>
      <c r="G332" s="329" t="s">
        <v>2821</v>
      </c>
      <c r="H332" s="329" t="s">
        <v>2822</v>
      </c>
      <c r="I332" s="190">
        <v>10</v>
      </c>
      <c r="J332" s="208">
        <v>10</v>
      </c>
      <c r="K332" s="208">
        <v>10</v>
      </c>
      <c r="L332" s="208"/>
      <c r="M332" s="208"/>
      <c r="N332" s="335"/>
      <c r="O332" s="335"/>
      <c r="P332" s="85"/>
      <c r="Q332" s="208"/>
      <c r="R332" s="208"/>
      <c r="S332" s="208"/>
      <c r="T332" s="208"/>
      <c r="U332" s="335"/>
      <c r="V332" s="208"/>
      <c r="W332" s="208"/>
    </row>
    <row r="333" ht="21.75" customHeight="1" spans="1:23">
      <c r="A333" s="85"/>
      <c r="B333" s="85"/>
      <c r="C333" s="328" t="s">
        <v>3615</v>
      </c>
      <c r="D333" s="85"/>
      <c r="E333" s="85"/>
      <c r="F333" s="85"/>
      <c r="G333" s="85"/>
      <c r="H333" s="85"/>
      <c r="I333" s="190">
        <v>1</v>
      </c>
      <c r="J333" s="190">
        <v>1</v>
      </c>
      <c r="K333" s="190">
        <v>1</v>
      </c>
      <c r="L333" s="190"/>
      <c r="M333" s="190"/>
      <c r="N333" s="113"/>
      <c r="O333" s="113"/>
      <c r="P333" s="85"/>
      <c r="Q333" s="190"/>
      <c r="R333" s="190"/>
      <c r="S333" s="190"/>
      <c r="T333" s="190"/>
      <c r="U333" s="113"/>
      <c r="V333" s="190"/>
      <c r="W333" s="190"/>
    </row>
    <row r="334" ht="21.75" customHeight="1" spans="1:23">
      <c r="A334" s="329" t="s">
        <v>3174</v>
      </c>
      <c r="B334" s="329" t="s">
        <v>3616</v>
      </c>
      <c r="C334" s="330" t="s">
        <v>3615</v>
      </c>
      <c r="D334" s="329" t="s">
        <v>3614</v>
      </c>
      <c r="E334" s="329" t="s">
        <v>336</v>
      </c>
      <c r="F334" s="329" t="s">
        <v>3421</v>
      </c>
      <c r="G334" s="329" t="s">
        <v>3223</v>
      </c>
      <c r="H334" s="329" t="s">
        <v>3224</v>
      </c>
      <c r="I334" s="190">
        <v>1</v>
      </c>
      <c r="J334" s="208">
        <v>1</v>
      </c>
      <c r="K334" s="208">
        <v>1</v>
      </c>
      <c r="L334" s="208"/>
      <c r="M334" s="208"/>
      <c r="N334" s="335"/>
      <c r="O334" s="335"/>
      <c r="P334" s="85"/>
      <c r="Q334" s="208"/>
      <c r="R334" s="208"/>
      <c r="S334" s="208"/>
      <c r="T334" s="208"/>
      <c r="U334" s="335"/>
      <c r="V334" s="208"/>
      <c r="W334" s="208"/>
    </row>
    <row r="335" ht="21.75" customHeight="1" spans="1:23">
      <c r="A335" s="85"/>
      <c r="B335" s="85"/>
      <c r="C335" s="328" t="s">
        <v>3617</v>
      </c>
      <c r="D335" s="85"/>
      <c r="E335" s="85"/>
      <c r="F335" s="85"/>
      <c r="G335" s="85"/>
      <c r="H335" s="85"/>
      <c r="I335" s="190">
        <v>15</v>
      </c>
      <c r="J335" s="190">
        <v>15</v>
      </c>
      <c r="K335" s="190">
        <v>15</v>
      </c>
      <c r="L335" s="190"/>
      <c r="M335" s="190"/>
      <c r="N335" s="113"/>
      <c r="O335" s="113"/>
      <c r="P335" s="85"/>
      <c r="Q335" s="190"/>
      <c r="R335" s="190"/>
      <c r="S335" s="190"/>
      <c r="T335" s="190"/>
      <c r="U335" s="113"/>
      <c r="V335" s="190"/>
      <c r="W335" s="190"/>
    </row>
    <row r="336" ht="21.75" customHeight="1" spans="1:23">
      <c r="A336" s="329" t="s">
        <v>3174</v>
      </c>
      <c r="B336" s="329" t="s">
        <v>3618</v>
      </c>
      <c r="C336" s="330" t="s">
        <v>3617</v>
      </c>
      <c r="D336" s="329" t="s">
        <v>3614</v>
      </c>
      <c r="E336" s="329" t="s">
        <v>336</v>
      </c>
      <c r="F336" s="329" t="s">
        <v>3421</v>
      </c>
      <c r="G336" s="329" t="s">
        <v>2821</v>
      </c>
      <c r="H336" s="329" t="s">
        <v>2822</v>
      </c>
      <c r="I336" s="190">
        <v>36</v>
      </c>
      <c r="J336" s="208">
        <v>15</v>
      </c>
      <c r="K336" s="208">
        <v>15</v>
      </c>
      <c r="L336" s="208"/>
      <c r="M336" s="208"/>
      <c r="N336" s="335">
        <v>21</v>
      </c>
      <c r="O336" s="335"/>
      <c r="P336" s="85"/>
      <c r="Q336" s="208"/>
      <c r="R336" s="208"/>
      <c r="S336" s="208"/>
      <c r="T336" s="208"/>
      <c r="U336" s="335"/>
      <c r="V336" s="208"/>
      <c r="W336" s="208"/>
    </row>
    <row r="337" ht="21.75" customHeight="1" spans="1:23">
      <c r="A337" s="85"/>
      <c r="B337" s="85"/>
      <c r="C337" s="328" t="s">
        <v>3619</v>
      </c>
      <c r="D337" s="85"/>
      <c r="E337" s="85"/>
      <c r="F337" s="85"/>
      <c r="G337" s="85"/>
      <c r="H337" s="85"/>
      <c r="I337" s="190">
        <v>10000</v>
      </c>
      <c r="J337" s="190">
        <v>10000</v>
      </c>
      <c r="K337" s="190">
        <v>10000</v>
      </c>
      <c r="L337" s="190"/>
      <c r="M337" s="190"/>
      <c r="N337" s="113"/>
      <c r="O337" s="113"/>
      <c r="P337" s="85"/>
      <c r="Q337" s="190"/>
      <c r="R337" s="190"/>
      <c r="S337" s="190"/>
      <c r="T337" s="190"/>
      <c r="U337" s="113"/>
      <c r="V337" s="190"/>
      <c r="W337" s="190"/>
    </row>
    <row r="338" ht="21.75" customHeight="1" spans="1:23">
      <c r="A338" s="329" t="s">
        <v>3174</v>
      </c>
      <c r="B338" s="329" t="s">
        <v>3620</v>
      </c>
      <c r="C338" s="330" t="s">
        <v>3619</v>
      </c>
      <c r="D338" s="329" t="s">
        <v>3614</v>
      </c>
      <c r="E338" s="329" t="s">
        <v>336</v>
      </c>
      <c r="F338" s="329" t="s">
        <v>3421</v>
      </c>
      <c r="G338" s="329" t="s">
        <v>3332</v>
      </c>
      <c r="H338" s="329" t="s">
        <v>3333</v>
      </c>
      <c r="I338" s="190">
        <v>10000</v>
      </c>
      <c r="J338" s="208">
        <v>10000</v>
      </c>
      <c r="K338" s="208">
        <v>10000</v>
      </c>
      <c r="L338" s="208"/>
      <c r="M338" s="208"/>
      <c r="N338" s="335"/>
      <c r="O338" s="335"/>
      <c r="P338" s="85"/>
      <c r="Q338" s="208"/>
      <c r="R338" s="208"/>
      <c r="S338" s="208"/>
      <c r="T338" s="208"/>
      <c r="U338" s="335"/>
      <c r="V338" s="208"/>
      <c r="W338" s="208"/>
    </row>
    <row r="339" ht="21.75" customHeight="1" spans="1:23">
      <c r="A339" s="85"/>
      <c r="B339" s="85"/>
      <c r="C339" s="328" t="s">
        <v>3621</v>
      </c>
      <c r="D339" s="85"/>
      <c r="E339" s="85"/>
      <c r="F339" s="85"/>
      <c r="G339" s="85"/>
      <c r="H339" s="85"/>
      <c r="I339" s="190">
        <v>2</v>
      </c>
      <c r="J339" s="190">
        <v>2</v>
      </c>
      <c r="K339" s="190">
        <v>2</v>
      </c>
      <c r="L339" s="190"/>
      <c r="M339" s="190"/>
      <c r="N339" s="113"/>
      <c r="O339" s="113"/>
      <c r="P339" s="85"/>
      <c r="Q339" s="190"/>
      <c r="R339" s="190"/>
      <c r="S339" s="190"/>
      <c r="T339" s="190"/>
      <c r="U339" s="113"/>
      <c r="V339" s="190"/>
      <c r="W339" s="190"/>
    </row>
    <row r="340" ht="21.75" customHeight="1" spans="1:23">
      <c r="A340" s="329" t="s">
        <v>3174</v>
      </c>
      <c r="B340" s="329" t="s">
        <v>3622</v>
      </c>
      <c r="C340" s="330" t="s">
        <v>3621</v>
      </c>
      <c r="D340" s="329" t="s">
        <v>3614</v>
      </c>
      <c r="E340" s="329" t="s">
        <v>336</v>
      </c>
      <c r="F340" s="329" t="s">
        <v>3421</v>
      </c>
      <c r="G340" s="329" t="s">
        <v>2821</v>
      </c>
      <c r="H340" s="329" t="s">
        <v>2822</v>
      </c>
      <c r="I340" s="190">
        <v>2</v>
      </c>
      <c r="J340" s="208">
        <v>2</v>
      </c>
      <c r="K340" s="208">
        <v>2</v>
      </c>
      <c r="L340" s="208"/>
      <c r="M340" s="208"/>
      <c r="N340" s="335"/>
      <c r="O340" s="335"/>
      <c r="P340" s="85"/>
      <c r="Q340" s="208"/>
      <c r="R340" s="208"/>
      <c r="S340" s="208"/>
      <c r="T340" s="208"/>
      <c r="U340" s="335"/>
      <c r="V340" s="208"/>
      <c r="W340" s="208"/>
    </row>
    <row r="341" ht="21.75" customHeight="1" spans="1:23">
      <c r="A341" s="85"/>
      <c r="B341" s="85"/>
      <c r="C341" s="328" t="s">
        <v>3623</v>
      </c>
      <c r="D341" s="85"/>
      <c r="E341" s="85"/>
      <c r="F341" s="85"/>
      <c r="G341" s="85"/>
      <c r="H341" s="85"/>
      <c r="I341" s="190">
        <v>5</v>
      </c>
      <c r="J341" s="190">
        <v>5</v>
      </c>
      <c r="K341" s="190">
        <v>5</v>
      </c>
      <c r="L341" s="190"/>
      <c r="M341" s="190"/>
      <c r="N341" s="113"/>
      <c r="O341" s="113"/>
      <c r="P341" s="85"/>
      <c r="Q341" s="190"/>
      <c r="R341" s="190"/>
      <c r="S341" s="190"/>
      <c r="T341" s="190"/>
      <c r="U341" s="113"/>
      <c r="V341" s="190"/>
      <c r="W341" s="190"/>
    </row>
    <row r="342" ht="21.75" customHeight="1" spans="1:23">
      <c r="A342" s="329" t="s">
        <v>3174</v>
      </c>
      <c r="B342" s="329" t="s">
        <v>3624</v>
      </c>
      <c r="C342" s="330" t="s">
        <v>3623</v>
      </c>
      <c r="D342" s="329" t="s">
        <v>3614</v>
      </c>
      <c r="E342" s="329" t="s">
        <v>336</v>
      </c>
      <c r="F342" s="329" t="s">
        <v>3421</v>
      </c>
      <c r="G342" s="329" t="s">
        <v>2821</v>
      </c>
      <c r="H342" s="329" t="s">
        <v>2822</v>
      </c>
      <c r="I342" s="190">
        <v>5</v>
      </c>
      <c r="J342" s="208">
        <v>5</v>
      </c>
      <c r="K342" s="208">
        <v>5</v>
      </c>
      <c r="L342" s="208"/>
      <c r="M342" s="208"/>
      <c r="N342" s="335"/>
      <c r="O342" s="335"/>
      <c r="P342" s="85"/>
      <c r="Q342" s="208"/>
      <c r="R342" s="208"/>
      <c r="S342" s="208"/>
      <c r="T342" s="208"/>
      <c r="U342" s="335"/>
      <c r="V342" s="208"/>
      <c r="W342" s="208"/>
    </row>
    <row r="343" ht="21.75" customHeight="1" spans="1:23">
      <c r="A343" s="85"/>
      <c r="B343" s="85"/>
      <c r="C343" s="328" t="s">
        <v>3625</v>
      </c>
      <c r="D343" s="85"/>
      <c r="E343" s="85"/>
      <c r="F343" s="85"/>
      <c r="G343" s="85"/>
      <c r="H343" s="85"/>
      <c r="I343" s="190">
        <v>10</v>
      </c>
      <c r="J343" s="190">
        <v>10</v>
      </c>
      <c r="K343" s="190">
        <v>10</v>
      </c>
      <c r="L343" s="190"/>
      <c r="M343" s="190"/>
      <c r="N343" s="113"/>
      <c r="O343" s="113"/>
      <c r="P343" s="85"/>
      <c r="Q343" s="190"/>
      <c r="R343" s="190"/>
      <c r="S343" s="190"/>
      <c r="T343" s="190"/>
      <c r="U343" s="113"/>
      <c r="V343" s="190"/>
      <c r="W343" s="190"/>
    </row>
    <row r="344" ht="21.75" customHeight="1" spans="1:23">
      <c r="A344" s="329" t="s">
        <v>3174</v>
      </c>
      <c r="B344" s="329" t="s">
        <v>3626</v>
      </c>
      <c r="C344" s="330" t="s">
        <v>3625</v>
      </c>
      <c r="D344" s="329" t="s">
        <v>3614</v>
      </c>
      <c r="E344" s="329" t="s">
        <v>336</v>
      </c>
      <c r="F344" s="329" t="s">
        <v>3421</v>
      </c>
      <c r="G344" s="329" t="s">
        <v>2821</v>
      </c>
      <c r="H344" s="329" t="s">
        <v>2822</v>
      </c>
      <c r="I344" s="190">
        <v>10</v>
      </c>
      <c r="J344" s="208">
        <v>10</v>
      </c>
      <c r="K344" s="208">
        <v>10</v>
      </c>
      <c r="L344" s="208"/>
      <c r="M344" s="208"/>
      <c r="N344" s="335"/>
      <c r="O344" s="335"/>
      <c r="P344" s="85"/>
      <c r="Q344" s="208"/>
      <c r="R344" s="208"/>
      <c r="S344" s="208"/>
      <c r="T344" s="208"/>
      <c r="U344" s="335"/>
      <c r="V344" s="208"/>
      <c r="W344" s="208"/>
    </row>
    <row r="345" ht="21.75" customHeight="1" spans="1:23">
      <c r="A345" s="85"/>
      <c r="B345" s="85"/>
      <c r="C345" s="328" t="s">
        <v>3627</v>
      </c>
      <c r="D345" s="85"/>
      <c r="E345" s="85"/>
      <c r="F345" s="85"/>
      <c r="G345" s="85"/>
      <c r="H345" s="85"/>
      <c r="I345" s="190">
        <v>20</v>
      </c>
      <c r="J345" s="190">
        <v>20</v>
      </c>
      <c r="K345" s="190">
        <v>20</v>
      </c>
      <c r="L345" s="190"/>
      <c r="M345" s="190"/>
      <c r="N345" s="113"/>
      <c r="O345" s="113"/>
      <c r="P345" s="85"/>
      <c r="Q345" s="190"/>
      <c r="R345" s="190"/>
      <c r="S345" s="190"/>
      <c r="T345" s="190"/>
      <c r="U345" s="113"/>
      <c r="V345" s="190"/>
      <c r="W345" s="190"/>
    </row>
    <row r="346" ht="21.75" customHeight="1" spans="1:23">
      <c r="A346" s="329" t="s">
        <v>3174</v>
      </c>
      <c r="B346" s="329" t="s">
        <v>3628</v>
      </c>
      <c r="C346" s="330" t="s">
        <v>3627</v>
      </c>
      <c r="D346" s="329" t="s">
        <v>3614</v>
      </c>
      <c r="E346" s="329" t="s">
        <v>336</v>
      </c>
      <c r="F346" s="329" t="s">
        <v>3421</v>
      </c>
      <c r="G346" s="329" t="s">
        <v>3223</v>
      </c>
      <c r="H346" s="329" t="s">
        <v>3224</v>
      </c>
      <c r="I346" s="190">
        <v>20</v>
      </c>
      <c r="J346" s="208">
        <v>20</v>
      </c>
      <c r="K346" s="208">
        <v>20</v>
      </c>
      <c r="L346" s="208"/>
      <c r="M346" s="208"/>
      <c r="N346" s="335"/>
      <c r="O346" s="335"/>
      <c r="P346" s="85"/>
      <c r="Q346" s="208"/>
      <c r="R346" s="208"/>
      <c r="S346" s="208"/>
      <c r="T346" s="208"/>
      <c r="U346" s="335"/>
      <c r="V346" s="208"/>
      <c r="W346" s="208"/>
    </row>
    <row r="347" ht="21.75" customHeight="1" spans="1:23">
      <c r="A347" s="85"/>
      <c r="B347" s="85"/>
      <c r="C347" s="328" t="s">
        <v>3629</v>
      </c>
      <c r="D347" s="85"/>
      <c r="E347" s="85"/>
      <c r="F347" s="85"/>
      <c r="G347" s="85"/>
      <c r="H347" s="85"/>
      <c r="I347" s="190">
        <v>1315</v>
      </c>
      <c r="J347" s="190">
        <v>1315</v>
      </c>
      <c r="K347" s="190">
        <v>1315</v>
      </c>
      <c r="L347" s="190"/>
      <c r="M347" s="190"/>
      <c r="N347" s="113"/>
      <c r="O347" s="113"/>
      <c r="P347" s="85"/>
      <c r="Q347" s="190"/>
      <c r="R347" s="190"/>
      <c r="S347" s="190"/>
      <c r="T347" s="190"/>
      <c r="U347" s="113"/>
      <c r="V347" s="190"/>
      <c r="W347" s="190"/>
    </row>
    <row r="348" ht="21.75" customHeight="1" spans="1:23">
      <c r="A348" s="329" t="s">
        <v>3174</v>
      </c>
      <c r="B348" s="329" t="s">
        <v>3630</v>
      </c>
      <c r="C348" s="330" t="s">
        <v>3629</v>
      </c>
      <c r="D348" s="329" t="s">
        <v>3631</v>
      </c>
      <c r="E348" s="329" t="s">
        <v>1656</v>
      </c>
      <c r="F348" s="329" t="s">
        <v>3426</v>
      </c>
      <c r="G348" s="329" t="s">
        <v>3381</v>
      </c>
      <c r="H348" s="329" t="s">
        <v>3366</v>
      </c>
      <c r="I348" s="190">
        <v>1315</v>
      </c>
      <c r="J348" s="208">
        <v>1315</v>
      </c>
      <c r="K348" s="208">
        <v>1315</v>
      </c>
      <c r="L348" s="208"/>
      <c r="M348" s="208"/>
      <c r="N348" s="335"/>
      <c r="O348" s="335"/>
      <c r="P348" s="85"/>
      <c r="Q348" s="208"/>
      <c r="R348" s="208"/>
      <c r="S348" s="208"/>
      <c r="T348" s="208"/>
      <c r="U348" s="335"/>
      <c r="V348" s="208"/>
      <c r="W348" s="208"/>
    </row>
    <row r="349" ht="21.75" customHeight="1" spans="1:23">
      <c r="A349" s="85"/>
      <c r="B349" s="85"/>
      <c r="C349" s="328" t="s">
        <v>3632</v>
      </c>
      <c r="D349" s="85"/>
      <c r="E349" s="85"/>
      <c r="F349" s="85"/>
      <c r="G349" s="85"/>
      <c r="H349" s="85"/>
      <c r="I349" s="190">
        <v>2</v>
      </c>
      <c r="J349" s="190">
        <v>2</v>
      </c>
      <c r="K349" s="190">
        <v>2</v>
      </c>
      <c r="L349" s="190"/>
      <c r="M349" s="190"/>
      <c r="N349" s="113"/>
      <c r="O349" s="113"/>
      <c r="P349" s="85"/>
      <c r="Q349" s="190"/>
      <c r="R349" s="190"/>
      <c r="S349" s="190"/>
      <c r="T349" s="190"/>
      <c r="U349" s="113"/>
      <c r="V349" s="190"/>
      <c r="W349" s="190"/>
    </row>
    <row r="350" ht="21.75" customHeight="1" spans="1:23">
      <c r="A350" s="329" t="s">
        <v>3182</v>
      </c>
      <c r="B350" s="329" t="s">
        <v>3633</v>
      </c>
      <c r="C350" s="330" t="s">
        <v>3632</v>
      </c>
      <c r="D350" s="329" t="s">
        <v>3631</v>
      </c>
      <c r="E350" s="329" t="s">
        <v>2110</v>
      </c>
      <c r="F350" s="329" t="s">
        <v>2912</v>
      </c>
      <c r="G350" s="329" t="s">
        <v>3223</v>
      </c>
      <c r="H350" s="329" t="s">
        <v>3224</v>
      </c>
      <c r="I350" s="190">
        <v>2</v>
      </c>
      <c r="J350" s="208">
        <v>2</v>
      </c>
      <c r="K350" s="208">
        <v>2</v>
      </c>
      <c r="L350" s="208"/>
      <c r="M350" s="208"/>
      <c r="N350" s="335"/>
      <c r="O350" s="335"/>
      <c r="P350" s="85"/>
      <c r="Q350" s="208"/>
      <c r="R350" s="208"/>
      <c r="S350" s="208"/>
      <c r="T350" s="208"/>
      <c r="U350" s="335"/>
      <c r="V350" s="208"/>
      <c r="W350" s="208"/>
    </row>
    <row r="351" ht="21.75" customHeight="1" spans="1:23">
      <c r="A351" s="85"/>
      <c r="B351" s="85"/>
      <c r="C351" s="328" t="s">
        <v>3634</v>
      </c>
      <c r="D351" s="85"/>
      <c r="E351" s="85"/>
      <c r="F351" s="85"/>
      <c r="G351" s="85"/>
      <c r="H351" s="85"/>
      <c r="I351" s="190">
        <v>30</v>
      </c>
      <c r="J351" s="190">
        <v>30</v>
      </c>
      <c r="K351" s="190">
        <v>30</v>
      </c>
      <c r="L351" s="190"/>
      <c r="M351" s="190"/>
      <c r="N351" s="113"/>
      <c r="O351" s="113"/>
      <c r="P351" s="85"/>
      <c r="Q351" s="190"/>
      <c r="R351" s="190"/>
      <c r="S351" s="190"/>
      <c r="T351" s="190"/>
      <c r="U351" s="113"/>
      <c r="V351" s="190"/>
      <c r="W351" s="190"/>
    </row>
    <row r="352" ht="21.75" customHeight="1" spans="1:23">
      <c r="A352" s="329" t="s">
        <v>3276</v>
      </c>
      <c r="B352" s="329" t="s">
        <v>3635</v>
      </c>
      <c r="C352" s="330" t="s">
        <v>3634</v>
      </c>
      <c r="D352" s="329" t="s">
        <v>3631</v>
      </c>
      <c r="E352" s="329" t="s">
        <v>600</v>
      </c>
      <c r="F352" s="329" t="s">
        <v>2912</v>
      </c>
      <c r="G352" s="329" t="s">
        <v>3365</v>
      </c>
      <c r="H352" s="329" t="s">
        <v>3366</v>
      </c>
      <c r="I352" s="190">
        <v>30</v>
      </c>
      <c r="J352" s="208">
        <v>30</v>
      </c>
      <c r="K352" s="208">
        <v>30</v>
      </c>
      <c r="L352" s="208"/>
      <c r="M352" s="208"/>
      <c r="N352" s="335"/>
      <c r="O352" s="335"/>
      <c r="P352" s="85"/>
      <c r="Q352" s="208"/>
      <c r="R352" s="208"/>
      <c r="S352" s="208"/>
      <c r="T352" s="208"/>
      <c r="U352" s="335"/>
      <c r="V352" s="208"/>
      <c r="W352" s="208"/>
    </row>
    <row r="353" ht="21.75" customHeight="1" spans="1:23">
      <c r="A353" s="85"/>
      <c r="B353" s="85"/>
      <c r="C353" s="328" t="s">
        <v>3636</v>
      </c>
      <c r="D353" s="85"/>
      <c r="E353" s="85"/>
      <c r="F353" s="85"/>
      <c r="G353" s="85"/>
      <c r="H353" s="85"/>
      <c r="I353" s="190">
        <v>10</v>
      </c>
      <c r="J353" s="190">
        <v>10</v>
      </c>
      <c r="K353" s="190">
        <v>10</v>
      </c>
      <c r="L353" s="190"/>
      <c r="M353" s="190"/>
      <c r="N353" s="113"/>
      <c r="O353" s="113"/>
      <c r="P353" s="85"/>
      <c r="Q353" s="190"/>
      <c r="R353" s="190"/>
      <c r="S353" s="190"/>
      <c r="T353" s="190"/>
      <c r="U353" s="113"/>
      <c r="V353" s="190"/>
      <c r="W353" s="190"/>
    </row>
    <row r="354" ht="21.75" customHeight="1" spans="1:23">
      <c r="A354" s="329" t="s">
        <v>3182</v>
      </c>
      <c r="B354" s="329" t="s">
        <v>3637</v>
      </c>
      <c r="C354" s="330" t="s">
        <v>3636</v>
      </c>
      <c r="D354" s="329" t="s">
        <v>3631</v>
      </c>
      <c r="E354" s="329" t="s">
        <v>1633</v>
      </c>
      <c r="F354" s="329" t="s">
        <v>2912</v>
      </c>
      <c r="G354" s="329" t="s">
        <v>3314</v>
      </c>
      <c r="H354" s="329" t="s">
        <v>3315</v>
      </c>
      <c r="I354" s="190">
        <v>10</v>
      </c>
      <c r="J354" s="208">
        <v>10</v>
      </c>
      <c r="K354" s="208">
        <v>10</v>
      </c>
      <c r="L354" s="208"/>
      <c r="M354" s="208"/>
      <c r="N354" s="335"/>
      <c r="O354" s="335"/>
      <c r="P354" s="85"/>
      <c r="Q354" s="208"/>
      <c r="R354" s="208"/>
      <c r="S354" s="208"/>
      <c r="T354" s="208"/>
      <c r="U354" s="335"/>
      <c r="V354" s="208"/>
      <c r="W354" s="208"/>
    </row>
    <row r="355" ht="21.75" customHeight="1" spans="1:23">
      <c r="A355" s="85"/>
      <c r="B355" s="85"/>
      <c r="C355" s="328" t="s">
        <v>3638</v>
      </c>
      <c r="D355" s="85"/>
      <c r="E355" s="85"/>
      <c r="F355" s="85"/>
      <c r="G355" s="85"/>
      <c r="H355" s="85"/>
      <c r="I355" s="190">
        <v>10</v>
      </c>
      <c r="J355" s="190">
        <v>10</v>
      </c>
      <c r="K355" s="190">
        <v>10</v>
      </c>
      <c r="L355" s="190"/>
      <c r="M355" s="190"/>
      <c r="N355" s="113"/>
      <c r="O355" s="113"/>
      <c r="P355" s="85"/>
      <c r="Q355" s="190"/>
      <c r="R355" s="190"/>
      <c r="S355" s="190"/>
      <c r="T355" s="190"/>
      <c r="U355" s="113"/>
      <c r="V355" s="190"/>
      <c r="W355" s="190"/>
    </row>
    <row r="356" ht="21.75" customHeight="1" spans="1:23">
      <c r="A356" s="329" t="s">
        <v>3276</v>
      </c>
      <c r="B356" s="329" t="s">
        <v>3639</v>
      </c>
      <c r="C356" s="330" t="s">
        <v>3638</v>
      </c>
      <c r="D356" s="329" t="s">
        <v>3631</v>
      </c>
      <c r="E356" s="329" t="s">
        <v>626</v>
      </c>
      <c r="F356" s="329" t="s">
        <v>3128</v>
      </c>
      <c r="G356" s="329" t="s">
        <v>3332</v>
      </c>
      <c r="H356" s="329" t="s">
        <v>3333</v>
      </c>
      <c r="I356" s="190">
        <v>10</v>
      </c>
      <c r="J356" s="208">
        <v>10</v>
      </c>
      <c r="K356" s="208">
        <v>10</v>
      </c>
      <c r="L356" s="208"/>
      <c r="M356" s="208"/>
      <c r="N356" s="335"/>
      <c r="O356" s="335"/>
      <c r="P356" s="85"/>
      <c r="Q356" s="208"/>
      <c r="R356" s="208"/>
      <c r="S356" s="208"/>
      <c r="T356" s="208"/>
      <c r="U356" s="335"/>
      <c r="V356" s="208"/>
      <c r="W356" s="208"/>
    </row>
    <row r="357" ht="21.75" customHeight="1" spans="1:23">
      <c r="A357" s="85"/>
      <c r="B357" s="85"/>
      <c r="C357" s="328" t="s">
        <v>3640</v>
      </c>
      <c r="D357" s="85"/>
      <c r="E357" s="85"/>
      <c r="F357" s="85"/>
      <c r="G357" s="85"/>
      <c r="H357" s="85"/>
      <c r="I357" s="190">
        <v>1000</v>
      </c>
      <c r="J357" s="190">
        <v>1000</v>
      </c>
      <c r="K357" s="190">
        <v>1000</v>
      </c>
      <c r="L357" s="190"/>
      <c r="M357" s="190"/>
      <c r="N357" s="113"/>
      <c r="O357" s="113"/>
      <c r="P357" s="85"/>
      <c r="Q357" s="190"/>
      <c r="R357" s="190"/>
      <c r="S357" s="190"/>
      <c r="T357" s="190"/>
      <c r="U357" s="113"/>
      <c r="V357" s="190"/>
      <c r="W357" s="190"/>
    </row>
    <row r="358" ht="21.75" customHeight="1" spans="1:23">
      <c r="A358" s="329" t="s">
        <v>3276</v>
      </c>
      <c r="B358" s="329" t="s">
        <v>3641</v>
      </c>
      <c r="C358" s="330" t="s">
        <v>3640</v>
      </c>
      <c r="D358" s="329" t="s">
        <v>3631</v>
      </c>
      <c r="E358" s="329" t="s">
        <v>3468</v>
      </c>
      <c r="F358" s="329" t="s">
        <v>3469</v>
      </c>
      <c r="G358" s="329" t="s">
        <v>3223</v>
      </c>
      <c r="H358" s="329" t="s">
        <v>3224</v>
      </c>
      <c r="I358" s="190">
        <v>1000</v>
      </c>
      <c r="J358" s="208">
        <v>1000</v>
      </c>
      <c r="K358" s="208">
        <v>1000</v>
      </c>
      <c r="L358" s="208"/>
      <c r="M358" s="208"/>
      <c r="N358" s="335"/>
      <c r="O358" s="335"/>
      <c r="P358" s="85"/>
      <c r="Q358" s="208"/>
      <c r="R358" s="208"/>
      <c r="S358" s="208"/>
      <c r="T358" s="208"/>
      <c r="U358" s="335"/>
      <c r="V358" s="208"/>
      <c r="W358" s="208"/>
    </row>
    <row r="359" ht="21.75" customHeight="1" spans="1:23">
      <c r="A359" s="85"/>
      <c r="B359" s="85"/>
      <c r="C359" s="328" t="s">
        <v>3642</v>
      </c>
      <c r="D359" s="85"/>
      <c r="E359" s="85"/>
      <c r="F359" s="85"/>
      <c r="G359" s="85"/>
      <c r="H359" s="85"/>
      <c r="I359" s="190">
        <v>3000</v>
      </c>
      <c r="J359" s="190">
        <v>3000</v>
      </c>
      <c r="K359" s="190">
        <v>3000</v>
      </c>
      <c r="L359" s="190"/>
      <c r="M359" s="190"/>
      <c r="N359" s="113"/>
      <c r="O359" s="113"/>
      <c r="P359" s="85"/>
      <c r="Q359" s="190"/>
      <c r="R359" s="190"/>
      <c r="S359" s="190"/>
      <c r="T359" s="190"/>
      <c r="U359" s="113"/>
      <c r="V359" s="190"/>
      <c r="W359" s="190"/>
    </row>
    <row r="360" ht="21.75" customHeight="1" spans="1:23">
      <c r="A360" s="329" t="s">
        <v>3276</v>
      </c>
      <c r="B360" s="329" t="s">
        <v>3643</v>
      </c>
      <c r="C360" s="330" t="s">
        <v>3642</v>
      </c>
      <c r="D360" s="329" t="s">
        <v>3631</v>
      </c>
      <c r="E360" s="329" t="s">
        <v>1656</v>
      </c>
      <c r="F360" s="329" t="s">
        <v>3426</v>
      </c>
      <c r="G360" s="329" t="s">
        <v>3365</v>
      </c>
      <c r="H360" s="329" t="s">
        <v>3366</v>
      </c>
      <c r="I360" s="190">
        <v>3000</v>
      </c>
      <c r="J360" s="208">
        <v>3000</v>
      </c>
      <c r="K360" s="208">
        <v>3000</v>
      </c>
      <c r="L360" s="208"/>
      <c r="M360" s="208"/>
      <c r="N360" s="335"/>
      <c r="O360" s="335"/>
      <c r="P360" s="85"/>
      <c r="Q360" s="208"/>
      <c r="R360" s="208"/>
      <c r="S360" s="208"/>
      <c r="T360" s="208"/>
      <c r="U360" s="335"/>
      <c r="V360" s="208"/>
      <c r="W360" s="208"/>
    </row>
    <row r="361" ht="21.75" customHeight="1" spans="1:23">
      <c r="A361" s="85"/>
      <c r="B361" s="85"/>
      <c r="C361" s="328" t="s">
        <v>3644</v>
      </c>
      <c r="D361" s="85"/>
      <c r="E361" s="85"/>
      <c r="F361" s="85"/>
      <c r="G361" s="85"/>
      <c r="H361" s="85"/>
      <c r="I361" s="190">
        <v>700</v>
      </c>
      <c r="J361" s="190">
        <v>700</v>
      </c>
      <c r="K361" s="190">
        <v>700</v>
      </c>
      <c r="L361" s="190"/>
      <c r="M361" s="190"/>
      <c r="N361" s="113"/>
      <c r="O361" s="113"/>
      <c r="P361" s="85"/>
      <c r="Q361" s="190"/>
      <c r="R361" s="190"/>
      <c r="S361" s="190"/>
      <c r="T361" s="190"/>
      <c r="U361" s="113"/>
      <c r="V361" s="190"/>
      <c r="W361" s="190"/>
    </row>
    <row r="362" ht="21.75" customHeight="1" spans="1:23">
      <c r="A362" s="329" t="s">
        <v>3276</v>
      </c>
      <c r="B362" s="329" t="s">
        <v>3645</v>
      </c>
      <c r="C362" s="330" t="s">
        <v>3644</v>
      </c>
      <c r="D362" s="329" t="s">
        <v>3631</v>
      </c>
      <c r="E362" s="329" t="s">
        <v>1639</v>
      </c>
      <c r="F362" s="329" t="s">
        <v>3646</v>
      </c>
      <c r="G362" s="329" t="s">
        <v>3381</v>
      </c>
      <c r="H362" s="329" t="s">
        <v>3366</v>
      </c>
      <c r="I362" s="190">
        <v>700</v>
      </c>
      <c r="J362" s="208">
        <v>700</v>
      </c>
      <c r="K362" s="208">
        <v>700</v>
      </c>
      <c r="L362" s="208"/>
      <c r="M362" s="208"/>
      <c r="N362" s="335"/>
      <c r="O362" s="335"/>
      <c r="P362" s="85"/>
      <c r="Q362" s="208"/>
      <c r="R362" s="208"/>
      <c r="S362" s="208"/>
      <c r="T362" s="208"/>
      <c r="U362" s="335"/>
      <c r="V362" s="208"/>
      <c r="W362" s="208"/>
    </row>
    <row r="363" ht="21.75" customHeight="1" spans="1:23">
      <c r="A363" s="85"/>
      <c r="B363" s="85"/>
      <c r="C363" s="328" t="s">
        <v>3647</v>
      </c>
      <c r="D363" s="85"/>
      <c r="E363" s="85"/>
      <c r="F363" s="85"/>
      <c r="G363" s="85"/>
      <c r="H363" s="85"/>
      <c r="I363" s="190">
        <v>4000</v>
      </c>
      <c r="J363" s="190">
        <v>4000</v>
      </c>
      <c r="K363" s="190">
        <v>4000</v>
      </c>
      <c r="L363" s="190"/>
      <c r="M363" s="190"/>
      <c r="N363" s="113"/>
      <c r="O363" s="113"/>
      <c r="P363" s="85"/>
      <c r="Q363" s="190"/>
      <c r="R363" s="190"/>
      <c r="S363" s="190"/>
      <c r="T363" s="190"/>
      <c r="U363" s="113"/>
      <c r="V363" s="190"/>
      <c r="W363" s="190"/>
    </row>
    <row r="364" ht="21.75" customHeight="1" spans="1:23">
      <c r="A364" s="329" t="s">
        <v>3276</v>
      </c>
      <c r="B364" s="329" t="s">
        <v>3648</v>
      </c>
      <c r="C364" s="330" t="s">
        <v>3647</v>
      </c>
      <c r="D364" s="329" t="s">
        <v>3631</v>
      </c>
      <c r="E364" s="329" t="s">
        <v>3415</v>
      </c>
      <c r="F364" s="329" t="s">
        <v>3416</v>
      </c>
      <c r="G364" s="329" t="s">
        <v>3365</v>
      </c>
      <c r="H364" s="329" t="s">
        <v>3366</v>
      </c>
      <c r="I364" s="190">
        <v>7897</v>
      </c>
      <c r="J364" s="208">
        <v>4000</v>
      </c>
      <c r="K364" s="208">
        <v>4000</v>
      </c>
      <c r="L364" s="208"/>
      <c r="M364" s="208"/>
      <c r="N364" s="335">
        <v>3897</v>
      </c>
      <c r="O364" s="335"/>
      <c r="P364" s="85"/>
      <c r="Q364" s="208"/>
      <c r="R364" s="208"/>
      <c r="S364" s="208"/>
      <c r="T364" s="208"/>
      <c r="U364" s="335"/>
      <c r="V364" s="208"/>
      <c r="W364" s="208"/>
    </row>
    <row r="365" ht="21.75" customHeight="1" spans="1:23">
      <c r="A365" s="85"/>
      <c r="B365" s="85"/>
      <c r="C365" s="328" t="s">
        <v>3649</v>
      </c>
      <c r="D365" s="85"/>
      <c r="E365" s="85"/>
      <c r="F365" s="85"/>
      <c r="G365" s="85"/>
      <c r="H365" s="85"/>
      <c r="I365" s="190">
        <v>10</v>
      </c>
      <c r="J365" s="190">
        <v>10</v>
      </c>
      <c r="K365" s="190">
        <v>10</v>
      </c>
      <c r="L365" s="190"/>
      <c r="M365" s="190"/>
      <c r="N365" s="113"/>
      <c r="O365" s="113"/>
      <c r="P365" s="85"/>
      <c r="Q365" s="190"/>
      <c r="R365" s="190"/>
      <c r="S365" s="190"/>
      <c r="T365" s="190"/>
      <c r="U365" s="113"/>
      <c r="V365" s="190"/>
      <c r="W365" s="190"/>
    </row>
    <row r="366" ht="21.75" customHeight="1" spans="1:23">
      <c r="A366" s="329" t="s">
        <v>3182</v>
      </c>
      <c r="B366" s="329" t="s">
        <v>3650</v>
      </c>
      <c r="C366" s="330" t="s">
        <v>3649</v>
      </c>
      <c r="D366" s="329" t="s">
        <v>3651</v>
      </c>
      <c r="E366" s="329" t="s">
        <v>3124</v>
      </c>
      <c r="F366" s="329" t="s">
        <v>3125</v>
      </c>
      <c r="G366" s="329" t="s">
        <v>3328</v>
      </c>
      <c r="H366" s="329" t="s">
        <v>3329</v>
      </c>
      <c r="I366" s="190">
        <v>10</v>
      </c>
      <c r="J366" s="208">
        <v>10</v>
      </c>
      <c r="K366" s="208">
        <v>10</v>
      </c>
      <c r="L366" s="208"/>
      <c r="M366" s="208"/>
      <c r="N366" s="335"/>
      <c r="O366" s="335"/>
      <c r="P366" s="85"/>
      <c r="Q366" s="208"/>
      <c r="R366" s="208"/>
      <c r="S366" s="208"/>
      <c r="T366" s="208"/>
      <c r="U366" s="335"/>
      <c r="V366" s="208"/>
      <c r="W366" s="208"/>
    </row>
    <row r="367" ht="21.75" customHeight="1" spans="1:23">
      <c r="A367" s="85"/>
      <c r="B367" s="85"/>
      <c r="C367" s="328" t="s">
        <v>3652</v>
      </c>
      <c r="D367" s="85"/>
      <c r="E367" s="85"/>
      <c r="F367" s="85"/>
      <c r="G367" s="85"/>
      <c r="H367" s="85"/>
      <c r="I367" s="190">
        <v>20</v>
      </c>
      <c r="J367" s="190">
        <v>20</v>
      </c>
      <c r="K367" s="190">
        <v>20</v>
      </c>
      <c r="L367" s="190"/>
      <c r="M367" s="190"/>
      <c r="N367" s="113"/>
      <c r="O367" s="113"/>
      <c r="P367" s="85"/>
      <c r="Q367" s="190"/>
      <c r="R367" s="190"/>
      <c r="S367" s="190"/>
      <c r="T367" s="190"/>
      <c r="U367" s="113"/>
      <c r="V367" s="190"/>
      <c r="W367" s="190"/>
    </row>
    <row r="368" ht="21.75" customHeight="1" spans="1:23">
      <c r="A368" s="329" t="s">
        <v>3174</v>
      </c>
      <c r="B368" s="329" t="s">
        <v>3653</v>
      </c>
      <c r="C368" s="330" t="s">
        <v>3652</v>
      </c>
      <c r="D368" s="329" t="s">
        <v>3651</v>
      </c>
      <c r="E368" s="329" t="s">
        <v>3124</v>
      </c>
      <c r="F368" s="329" t="s">
        <v>3125</v>
      </c>
      <c r="G368" s="329" t="s">
        <v>2821</v>
      </c>
      <c r="H368" s="329" t="s">
        <v>2822</v>
      </c>
      <c r="I368" s="190">
        <v>25</v>
      </c>
      <c r="J368" s="208">
        <v>20</v>
      </c>
      <c r="K368" s="208">
        <v>20</v>
      </c>
      <c r="L368" s="208"/>
      <c r="M368" s="208"/>
      <c r="N368" s="335">
        <v>5</v>
      </c>
      <c r="O368" s="335"/>
      <c r="P368" s="85"/>
      <c r="Q368" s="208"/>
      <c r="R368" s="208"/>
      <c r="S368" s="208"/>
      <c r="T368" s="208"/>
      <c r="U368" s="335"/>
      <c r="V368" s="208"/>
      <c r="W368" s="208"/>
    </row>
    <row r="369" ht="21.75" customHeight="1" spans="1:23">
      <c r="A369" s="85"/>
      <c r="B369" s="85"/>
      <c r="C369" s="328" t="s">
        <v>3654</v>
      </c>
      <c r="D369" s="85"/>
      <c r="E369" s="85"/>
      <c r="F369" s="85"/>
      <c r="G369" s="85"/>
      <c r="H369" s="85"/>
      <c r="I369" s="190">
        <v>10</v>
      </c>
      <c r="J369" s="190">
        <v>10</v>
      </c>
      <c r="K369" s="190">
        <v>10</v>
      </c>
      <c r="L369" s="190"/>
      <c r="M369" s="190"/>
      <c r="N369" s="113"/>
      <c r="O369" s="113"/>
      <c r="P369" s="85"/>
      <c r="Q369" s="190"/>
      <c r="R369" s="190"/>
      <c r="S369" s="190"/>
      <c r="T369" s="190"/>
      <c r="U369" s="113"/>
      <c r="V369" s="190"/>
      <c r="W369" s="190"/>
    </row>
    <row r="370" ht="21.75" customHeight="1" spans="1:23">
      <c r="A370" s="329" t="s">
        <v>3182</v>
      </c>
      <c r="B370" s="329" t="s">
        <v>3655</v>
      </c>
      <c r="C370" s="330" t="s">
        <v>3654</v>
      </c>
      <c r="D370" s="329" t="s">
        <v>3651</v>
      </c>
      <c r="E370" s="329" t="s">
        <v>3124</v>
      </c>
      <c r="F370" s="329" t="s">
        <v>3125</v>
      </c>
      <c r="G370" s="329" t="s">
        <v>3223</v>
      </c>
      <c r="H370" s="329" t="s">
        <v>3224</v>
      </c>
      <c r="I370" s="190">
        <v>10</v>
      </c>
      <c r="J370" s="208">
        <v>10</v>
      </c>
      <c r="K370" s="208">
        <v>10</v>
      </c>
      <c r="L370" s="208"/>
      <c r="M370" s="208"/>
      <c r="N370" s="335"/>
      <c r="O370" s="335"/>
      <c r="P370" s="85"/>
      <c r="Q370" s="208"/>
      <c r="R370" s="208"/>
      <c r="S370" s="208"/>
      <c r="T370" s="208"/>
      <c r="U370" s="335"/>
      <c r="V370" s="208"/>
      <c r="W370" s="208"/>
    </row>
    <row r="371" ht="21.75" customHeight="1" spans="1:23">
      <c r="A371" s="85"/>
      <c r="B371" s="85"/>
      <c r="C371" s="328" t="s">
        <v>3656</v>
      </c>
      <c r="D371" s="85"/>
      <c r="E371" s="85"/>
      <c r="F371" s="85"/>
      <c r="G371" s="85"/>
      <c r="H371" s="85"/>
      <c r="I371" s="190">
        <v>150</v>
      </c>
      <c r="J371" s="190">
        <v>150</v>
      </c>
      <c r="K371" s="190">
        <v>150</v>
      </c>
      <c r="L371" s="190"/>
      <c r="M371" s="190"/>
      <c r="N371" s="113"/>
      <c r="O371" s="113"/>
      <c r="P371" s="85"/>
      <c r="Q371" s="190"/>
      <c r="R371" s="190"/>
      <c r="S371" s="190"/>
      <c r="T371" s="190"/>
      <c r="U371" s="113"/>
      <c r="V371" s="190"/>
      <c r="W371" s="190"/>
    </row>
    <row r="372" ht="21.75" customHeight="1" spans="1:23">
      <c r="A372" s="329" t="s">
        <v>3174</v>
      </c>
      <c r="B372" s="329" t="s">
        <v>3657</v>
      </c>
      <c r="C372" s="330" t="s">
        <v>3656</v>
      </c>
      <c r="D372" s="329" t="s">
        <v>3658</v>
      </c>
      <c r="E372" s="329" t="s">
        <v>1635</v>
      </c>
      <c r="F372" s="329" t="s">
        <v>3132</v>
      </c>
      <c r="G372" s="329" t="s">
        <v>2821</v>
      </c>
      <c r="H372" s="329" t="s">
        <v>2822</v>
      </c>
      <c r="I372" s="190">
        <v>203</v>
      </c>
      <c r="J372" s="208">
        <v>150</v>
      </c>
      <c r="K372" s="208">
        <v>150</v>
      </c>
      <c r="L372" s="208"/>
      <c r="M372" s="208"/>
      <c r="N372" s="335">
        <v>53</v>
      </c>
      <c r="O372" s="335"/>
      <c r="P372" s="85"/>
      <c r="Q372" s="208"/>
      <c r="R372" s="208"/>
      <c r="S372" s="208"/>
      <c r="T372" s="208"/>
      <c r="U372" s="335"/>
      <c r="V372" s="208"/>
      <c r="W372" s="208"/>
    </row>
    <row r="373" ht="21.75" customHeight="1" spans="1:23">
      <c r="A373" s="85"/>
      <c r="B373" s="85"/>
      <c r="C373" s="328" t="s">
        <v>3659</v>
      </c>
      <c r="D373" s="85"/>
      <c r="E373" s="85"/>
      <c r="F373" s="85"/>
      <c r="G373" s="85"/>
      <c r="H373" s="85"/>
      <c r="I373" s="190">
        <v>1000</v>
      </c>
      <c r="J373" s="190">
        <v>1000</v>
      </c>
      <c r="K373" s="190">
        <v>1000</v>
      </c>
      <c r="L373" s="190"/>
      <c r="M373" s="190"/>
      <c r="N373" s="113"/>
      <c r="O373" s="113"/>
      <c r="P373" s="85"/>
      <c r="Q373" s="190"/>
      <c r="R373" s="190"/>
      <c r="S373" s="190"/>
      <c r="T373" s="190"/>
      <c r="U373" s="113"/>
      <c r="V373" s="190"/>
      <c r="W373" s="190"/>
    </row>
    <row r="374" ht="21.75" customHeight="1" spans="1:23">
      <c r="A374" s="329" t="s">
        <v>3182</v>
      </c>
      <c r="B374" s="329" t="s">
        <v>3660</v>
      </c>
      <c r="C374" s="330" t="s">
        <v>3659</v>
      </c>
      <c r="D374" s="329" t="s">
        <v>3658</v>
      </c>
      <c r="E374" s="329" t="s">
        <v>3468</v>
      </c>
      <c r="F374" s="329" t="s">
        <v>3469</v>
      </c>
      <c r="G374" s="329" t="s">
        <v>3188</v>
      </c>
      <c r="H374" s="329" t="s">
        <v>3189</v>
      </c>
      <c r="I374" s="190">
        <v>1000</v>
      </c>
      <c r="J374" s="208">
        <v>1000</v>
      </c>
      <c r="K374" s="208">
        <v>1000</v>
      </c>
      <c r="L374" s="208"/>
      <c r="M374" s="208"/>
      <c r="N374" s="335"/>
      <c r="O374" s="335"/>
      <c r="P374" s="85"/>
      <c r="Q374" s="208"/>
      <c r="R374" s="208"/>
      <c r="S374" s="208"/>
      <c r="T374" s="208"/>
      <c r="U374" s="335"/>
      <c r="V374" s="208"/>
      <c r="W374" s="208"/>
    </row>
    <row r="375" ht="21.75" customHeight="1" spans="1:23">
      <c r="A375" s="85"/>
      <c r="B375" s="85"/>
      <c r="C375" s="328" t="s">
        <v>3661</v>
      </c>
      <c r="D375" s="85"/>
      <c r="E375" s="85"/>
      <c r="F375" s="85"/>
      <c r="G375" s="85"/>
      <c r="H375" s="85"/>
      <c r="I375" s="190">
        <v>300</v>
      </c>
      <c r="J375" s="190">
        <v>300</v>
      </c>
      <c r="K375" s="190">
        <v>300</v>
      </c>
      <c r="L375" s="190"/>
      <c r="M375" s="190"/>
      <c r="N375" s="113"/>
      <c r="O375" s="113"/>
      <c r="P375" s="85"/>
      <c r="Q375" s="190"/>
      <c r="R375" s="190"/>
      <c r="S375" s="190"/>
      <c r="T375" s="190"/>
      <c r="U375" s="113"/>
      <c r="V375" s="190"/>
      <c r="W375" s="190"/>
    </row>
    <row r="376" ht="21.75" customHeight="1" spans="1:23">
      <c r="A376" s="329" t="s">
        <v>3174</v>
      </c>
      <c r="B376" s="329" t="s">
        <v>3662</v>
      </c>
      <c r="C376" s="330" t="s">
        <v>3661</v>
      </c>
      <c r="D376" s="329" t="s">
        <v>3658</v>
      </c>
      <c r="E376" s="329" t="s">
        <v>3468</v>
      </c>
      <c r="F376" s="329" t="s">
        <v>3469</v>
      </c>
      <c r="G376" s="329" t="s">
        <v>3188</v>
      </c>
      <c r="H376" s="329" t="s">
        <v>3189</v>
      </c>
      <c r="I376" s="190">
        <v>300</v>
      </c>
      <c r="J376" s="208">
        <v>300</v>
      </c>
      <c r="K376" s="208">
        <v>300</v>
      </c>
      <c r="L376" s="208"/>
      <c r="M376" s="208"/>
      <c r="N376" s="335"/>
      <c r="O376" s="335"/>
      <c r="P376" s="85"/>
      <c r="Q376" s="208"/>
      <c r="R376" s="208"/>
      <c r="S376" s="208"/>
      <c r="T376" s="208"/>
      <c r="U376" s="335"/>
      <c r="V376" s="208"/>
      <c r="W376" s="208"/>
    </row>
    <row r="377" ht="21.75" customHeight="1" spans="1:23">
      <c r="A377" s="85"/>
      <c r="B377" s="85"/>
      <c r="C377" s="328" t="s">
        <v>3663</v>
      </c>
      <c r="D377" s="85"/>
      <c r="E377" s="85"/>
      <c r="F377" s="85"/>
      <c r="G377" s="85"/>
      <c r="H377" s="85"/>
      <c r="I377" s="190">
        <v>1000</v>
      </c>
      <c r="J377" s="190">
        <v>1000</v>
      </c>
      <c r="K377" s="190">
        <v>1000</v>
      </c>
      <c r="L377" s="190"/>
      <c r="M377" s="190"/>
      <c r="N377" s="113"/>
      <c r="O377" s="113"/>
      <c r="P377" s="85"/>
      <c r="Q377" s="190"/>
      <c r="R377" s="190"/>
      <c r="S377" s="190"/>
      <c r="T377" s="190"/>
      <c r="U377" s="113"/>
      <c r="V377" s="190"/>
      <c r="W377" s="190"/>
    </row>
    <row r="378" ht="21.75" customHeight="1" spans="1:23">
      <c r="A378" s="329" t="s">
        <v>3182</v>
      </c>
      <c r="B378" s="329" t="s">
        <v>3664</v>
      </c>
      <c r="C378" s="330" t="s">
        <v>3663</v>
      </c>
      <c r="D378" s="329" t="s">
        <v>3658</v>
      </c>
      <c r="E378" s="329" t="s">
        <v>1656</v>
      </c>
      <c r="F378" s="329" t="s">
        <v>3426</v>
      </c>
      <c r="G378" s="329" t="s">
        <v>2821</v>
      </c>
      <c r="H378" s="329" t="s">
        <v>2822</v>
      </c>
      <c r="I378" s="190">
        <v>1000</v>
      </c>
      <c r="J378" s="208">
        <v>1000</v>
      </c>
      <c r="K378" s="208">
        <v>1000</v>
      </c>
      <c r="L378" s="208"/>
      <c r="M378" s="208"/>
      <c r="N378" s="335"/>
      <c r="O378" s="335"/>
      <c r="P378" s="85"/>
      <c r="Q378" s="208"/>
      <c r="R378" s="208"/>
      <c r="S378" s="208"/>
      <c r="T378" s="208"/>
      <c r="U378" s="335"/>
      <c r="V378" s="208"/>
      <c r="W378" s="208"/>
    </row>
    <row r="379" ht="21.75" customHeight="1" spans="1:23">
      <c r="A379" s="85"/>
      <c r="B379" s="85"/>
      <c r="C379" s="328" t="s">
        <v>3665</v>
      </c>
      <c r="D379" s="85"/>
      <c r="E379" s="85"/>
      <c r="F379" s="85"/>
      <c r="G379" s="85"/>
      <c r="H379" s="85"/>
      <c r="I379" s="190">
        <v>5</v>
      </c>
      <c r="J379" s="190">
        <v>5</v>
      </c>
      <c r="K379" s="190">
        <v>5</v>
      </c>
      <c r="L379" s="190"/>
      <c r="M379" s="190"/>
      <c r="N379" s="113"/>
      <c r="O379" s="113"/>
      <c r="P379" s="85"/>
      <c r="Q379" s="190"/>
      <c r="R379" s="190"/>
      <c r="S379" s="190"/>
      <c r="T379" s="190"/>
      <c r="U379" s="113"/>
      <c r="V379" s="190"/>
      <c r="W379" s="190"/>
    </row>
    <row r="380" ht="21.75" customHeight="1" spans="1:23">
      <c r="A380" s="329" t="s">
        <v>3174</v>
      </c>
      <c r="B380" s="329" t="s">
        <v>3666</v>
      </c>
      <c r="C380" s="330" t="s">
        <v>3665</v>
      </c>
      <c r="D380" s="329" t="s">
        <v>3667</v>
      </c>
      <c r="E380" s="329" t="s">
        <v>817</v>
      </c>
      <c r="F380" s="329" t="s">
        <v>2912</v>
      </c>
      <c r="G380" s="329" t="s">
        <v>2821</v>
      </c>
      <c r="H380" s="329" t="s">
        <v>2822</v>
      </c>
      <c r="I380" s="190">
        <v>5</v>
      </c>
      <c r="J380" s="208">
        <v>5</v>
      </c>
      <c r="K380" s="208">
        <v>5</v>
      </c>
      <c r="L380" s="208"/>
      <c r="M380" s="208"/>
      <c r="N380" s="335"/>
      <c r="O380" s="335"/>
      <c r="P380" s="85"/>
      <c r="Q380" s="208"/>
      <c r="R380" s="208"/>
      <c r="S380" s="208"/>
      <c r="T380" s="208"/>
      <c r="U380" s="335"/>
      <c r="V380" s="208"/>
      <c r="W380" s="208"/>
    </row>
    <row r="381" ht="21.75" customHeight="1" spans="1:23">
      <c r="A381" s="85"/>
      <c r="B381" s="85"/>
      <c r="C381" s="328" t="s">
        <v>3668</v>
      </c>
      <c r="D381" s="85"/>
      <c r="E381" s="85"/>
      <c r="F381" s="85"/>
      <c r="G381" s="85"/>
      <c r="H381" s="85"/>
      <c r="I381" s="190">
        <v>60</v>
      </c>
      <c r="J381" s="190">
        <v>60</v>
      </c>
      <c r="K381" s="190">
        <v>60</v>
      </c>
      <c r="L381" s="190"/>
      <c r="M381" s="190"/>
      <c r="N381" s="113"/>
      <c r="O381" s="113"/>
      <c r="P381" s="85"/>
      <c r="Q381" s="190"/>
      <c r="R381" s="190"/>
      <c r="S381" s="190"/>
      <c r="T381" s="190"/>
      <c r="U381" s="113"/>
      <c r="V381" s="190"/>
      <c r="W381" s="190"/>
    </row>
    <row r="382" ht="21.75" customHeight="1" spans="1:23">
      <c r="A382" s="329" t="s">
        <v>3174</v>
      </c>
      <c r="B382" s="329" t="s">
        <v>3669</v>
      </c>
      <c r="C382" s="330" t="s">
        <v>3668</v>
      </c>
      <c r="D382" s="329" t="s">
        <v>3667</v>
      </c>
      <c r="E382" s="329" t="s">
        <v>3031</v>
      </c>
      <c r="F382" s="329" t="s">
        <v>3032</v>
      </c>
      <c r="G382" s="329" t="s">
        <v>3223</v>
      </c>
      <c r="H382" s="329" t="s">
        <v>3224</v>
      </c>
      <c r="I382" s="190">
        <v>60</v>
      </c>
      <c r="J382" s="208">
        <v>60</v>
      </c>
      <c r="K382" s="208">
        <v>60</v>
      </c>
      <c r="L382" s="208"/>
      <c r="M382" s="208"/>
      <c r="N382" s="335"/>
      <c r="O382" s="335"/>
      <c r="P382" s="85"/>
      <c r="Q382" s="208"/>
      <c r="R382" s="208"/>
      <c r="S382" s="208"/>
      <c r="T382" s="208"/>
      <c r="U382" s="335"/>
      <c r="V382" s="208"/>
      <c r="W382" s="208"/>
    </row>
    <row r="383" ht="21.75" customHeight="1" spans="1:23">
      <c r="A383" s="85"/>
      <c r="B383" s="85"/>
      <c r="C383" s="328" t="s">
        <v>3670</v>
      </c>
      <c r="D383" s="85"/>
      <c r="E383" s="85"/>
      <c r="F383" s="85"/>
      <c r="G383" s="85"/>
      <c r="H383" s="85"/>
      <c r="I383" s="190">
        <v>30</v>
      </c>
      <c r="J383" s="190">
        <v>30</v>
      </c>
      <c r="K383" s="190">
        <v>30</v>
      </c>
      <c r="L383" s="190"/>
      <c r="M383" s="190"/>
      <c r="N383" s="113"/>
      <c r="O383" s="113"/>
      <c r="P383" s="85"/>
      <c r="Q383" s="190"/>
      <c r="R383" s="190"/>
      <c r="S383" s="190"/>
      <c r="T383" s="190"/>
      <c r="U383" s="113"/>
      <c r="V383" s="190"/>
      <c r="W383" s="190"/>
    </row>
    <row r="384" ht="21.75" customHeight="1" spans="1:23">
      <c r="A384" s="329" t="s">
        <v>3174</v>
      </c>
      <c r="B384" s="329" t="s">
        <v>3671</v>
      </c>
      <c r="C384" s="330" t="s">
        <v>3670</v>
      </c>
      <c r="D384" s="329" t="s">
        <v>3667</v>
      </c>
      <c r="E384" s="329" t="s">
        <v>1354</v>
      </c>
      <c r="F384" s="329" t="s">
        <v>3249</v>
      </c>
      <c r="G384" s="329" t="s">
        <v>2821</v>
      </c>
      <c r="H384" s="329" t="s">
        <v>2822</v>
      </c>
      <c r="I384" s="190">
        <v>30</v>
      </c>
      <c r="J384" s="208">
        <v>30</v>
      </c>
      <c r="K384" s="208">
        <v>30</v>
      </c>
      <c r="L384" s="208"/>
      <c r="M384" s="208"/>
      <c r="N384" s="335"/>
      <c r="O384" s="335"/>
      <c r="P384" s="85"/>
      <c r="Q384" s="208"/>
      <c r="R384" s="208"/>
      <c r="S384" s="208"/>
      <c r="T384" s="208"/>
      <c r="U384" s="335"/>
      <c r="V384" s="208"/>
      <c r="W384" s="208"/>
    </row>
    <row r="385" ht="21.75" customHeight="1" spans="1:23">
      <c r="A385" s="85"/>
      <c r="B385" s="85"/>
      <c r="C385" s="328" t="s">
        <v>3672</v>
      </c>
      <c r="D385" s="85"/>
      <c r="E385" s="85"/>
      <c r="F385" s="85"/>
      <c r="G385" s="85"/>
      <c r="H385" s="85"/>
      <c r="I385" s="190">
        <v>25</v>
      </c>
      <c r="J385" s="190">
        <v>25</v>
      </c>
      <c r="K385" s="190">
        <v>25</v>
      </c>
      <c r="L385" s="190"/>
      <c r="M385" s="190"/>
      <c r="N385" s="113"/>
      <c r="O385" s="113"/>
      <c r="P385" s="85"/>
      <c r="Q385" s="190"/>
      <c r="R385" s="190"/>
      <c r="S385" s="190"/>
      <c r="T385" s="190"/>
      <c r="U385" s="113"/>
      <c r="V385" s="190"/>
      <c r="W385" s="190"/>
    </row>
    <row r="386" ht="21.75" customHeight="1" spans="1:23">
      <c r="A386" s="329" t="s">
        <v>3182</v>
      </c>
      <c r="B386" s="329" t="s">
        <v>3673</v>
      </c>
      <c r="C386" s="330" t="s">
        <v>3672</v>
      </c>
      <c r="D386" s="329" t="s">
        <v>3667</v>
      </c>
      <c r="E386" s="329" t="s">
        <v>1021</v>
      </c>
      <c r="F386" s="329" t="s">
        <v>2791</v>
      </c>
      <c r="G386" s="329" t="s">
        <v>2821</v>
      </c>
      <c r="H386" s="329" t="s">
        <v>2822</v>
      </c>
      <c r="I386" s="190">
        <v>25</v>
      </c>
      <c r="J386" s="208">
        <v>25</v>
      </c>
      <c r="K386" s="208">
        <v>25</v>
      </c>
      <c r="L386" s="208"/>
      <c r="M386" s="208"/>
      <c r="N386" s="335"/>
      <c r="O386" s="335"/>
      <c r="P386" s="85"/>
      <c r="Q386" s="208"/>
      <c r="R386" s="208"/>
      <c r="S386" s="208"/>
      <c r="T386" s="208"/>
      <c r="U386" s="335"/>
      <c r="V386" s="208"/>
      <c r="W386" s="208"/>
    </row>
    <row r="387" ht="21.75" customHeight="1" spans="1:23">
      <c r="A387" s="85"/>
      <c r="B387" s="85"/>
      <c r="C387" s="328" t="s">
        <v>3674</v>
      </c>
      <c r="D387" s="85"/>
      <c r="E387" s="85"/>
      <c r="F387" s="85"/>
      <c r="G387" s="85"/>
      <c r="H387" s="85"/>
      <c r="I387" s="190">
        <v>60</v>
      </c>
      <c r="J387" s="190">
        <v>60</v>
      </c>
      <c r="K387" s="190">
        <v>60</v>
      </c>
      <c r="L387" s="190"/>
      <c r="M387" s="190"/>
      <c r="N387" s="113"/>
      <c r="O387" s="113"/>
      <c r="P387" s="85"/>
      <c r="Q387" s="190"/>
      <c r="R387" s="190"/>
      <c r="S387" s="190"/>
      <c r="T387" s="190"/>
      <c r="U387" s="113"/>
      <c r="V387" s="190"/>
      <c r="W387" s="190"/>
    </row>
    <row r="388" ht="21.75" customHeight="1" spans="1:23">
      <c r="A388" s="329" t="s">
        <v>3174</v>
      </c>
      <c r="B388" s="329" t="s">
        <v>3675</v>
      </c>
      <c r="C388" s="330" t="s">
        <v>3674</v>
      </c>
      <c r="D388" s="329" t="s">
        <v>3667</v>
      </c>
      <c r="E388" s="329" t="s">
        <v>1354</v>
      </c>
      <c r="F388" s="329" t="s">
        <v>3249</v>
      </c>
      <c r="G388" s="329" t="s">
        <v>3223</v>
      </c>
      <c r="H388" s="329" t="s">
        <v>3224</v>
      </c>
      <c r="I388" s="190">
        <v>60</v>
      </c>
      <c r="J388" s="208">
        <v>60</v>
      </c>
      <c r="K388" s="208">
        <v>60</v>
      </c>
      <c r="L388" s="208"/>
      <c r="M388" s="208"/>
      <c r="N388" s="335"/>
      <c r="O388" s="335"/>
      <c r="P388" s="85"/>
      <c r="Q388" s="208"/>
      <c r="R388" s="208"/>
      <c r="S388" s="208"/>
      <c r="T388" s="208"/>
      <c r="U388" s="335"/>
      <c r="V388" s="208"/>
      <c r="W388" s="208"/>
    </row>
    <row r="389" ht="21.75" customHeight="1" spans="1:23">
      <c r="A389" s="85"/>
      <c r="B389" s="85"/>
      <c r="C389" s="328" t="s">
        <v>3676</v>
      </c>
      <c r="D389" s="85"/>
      <c r="E389" s="85"/>
      <c r="F389" s="85"/>
      <c r="G389" s="85"/>
      <c r="H389" s="85"/>
      <c r="I389" s="190">
        <v>10</v>
      </c>
      <c r="J389" s="190">
        <v>10</v>
      </c>
      <c r="K389" s="190">
        <v>10</v>
      </c>
      <c r="L389" s="190"/>
      <c r="M389" s="190"/>
      <c r="N389" s="113"/>
      <c r="O389" s="113"/>
      <c r="P389" s="85"/>
      <c r="Q389" s="190"/>
      <c r="R389" s="190"/>
      <c r="S389" s="190"/>
      <c r="T389" s="190"/>
      <c r="U389" s="113"/>
      <c r="V389" s="190"/>
      <c r="W389" s="190"/>
    </row>
    <row r="390" ht="21.75" customHeight="1" spans="1:23">
      <c r="A390" s="329" t="s">
        <v>3174</v>
      </c>
      <c r="B390" s="329" t="s">
        <v>3677</v>
      </c>
      <c r="C390" s="330" t="s">
        <v>3676</v>
      </c>
      <c r="D390" s="329" t="s">
        <v>3667</v>
      </c>
      <c r="E390" s="329" t="s">
        <v>1046</v>
      </c>
      <c r="F390" s="329" t="s">
        <v>3147</v>
      </c>
      <c r="G390" s="329" t="s">
        <v>2821</v>
      </c>
      <c r="H390" s="329" t="s">
        <v>2822</v>
      </c>
      <c r="I390" s="190">
        <v>10</v>
      </c>
      <c r="J390" s="208">
        <v>10</v>
      </c>
      <c r="K390" s="208">
        <v>10</v>
      </c>
      <c r="L390" s="208"/>
      <c r="M390" s="208"/>
      <c r="N390" s="335"/>
      <c r="O390" s="335"/>
      <c r="P390" s="85"/>
      <c r="Q390" s="208"/>
      <c r="R390" s="208"/>
      <c r="S390" s="208"/>
      <c r="T390" s="208"/>
      <c r="U390" s="335"/>
      <c r="V390" s="208"/>
      <c r="W390" s="208"/>
    </row>
    <row r="391" ht="21.75" customHeight="1" spans="1:23">
      <c r="A391" s="337"/>
      <c r="B391" s="85"/>
      <c r="C391" s="328" t="s">
        <v>3678</v>
      </c>
      <c r="D391" s="85"/>
      <c r="E391" s="85"/>
      <c r="F391" s="85"/>
      <c r="G391" s="85"/>
      <c r="H391" s="85"/>
      <c r="I391" s="190">
        <v>2800</v>
      </c>
      <c r="J391" s="190">
        <v>2800</v>
      </c>
      <c r="K391" s="190">
        <v>2800</v>
      </c>
      <c r="L391" s="190"/>
      <c r="M391" s="190"/>
      <c r="N391" s="113"/>
      <c r="O391" s="113"/>
      <c r="P391" s="85"/>
      <c r="Q391" s="190"/>
      <c r="R391" s="190"/>
      <c r="S391" s="190"/>
      <c r="T391" s="190"/>
      <c r="U391" s="113"/>
      <c r="V391" s="190"/>
      <c r="W391" s="190"/>
    </row>
    <row r="392" ht="21.75" customHeight="1" spans="1:23">
      <c r="A392" s="329" t="s">
        <v>3679</v>
      </c>
      <c r="B392" s="329" t="s">
        <v>3680</v>
      </c>
      <c r="C392" s="330" t="s">
        <v>3678</v>
      </c>
      <c r="D392" s="329" t="s">
        <v>3667</v>
      </c>
      <c r="E392" s="329" t="s">
        <v>901</v>
      </c>
      <c r="F392" s="329" t="s">
        <v>3681</v>
      </c>
      <c r="G392" s="329" t="s">
        <v>3682</v>
      </c>
      <c r="H392" s="329" t="s">
        <v>3683</v>
      </c>
      <c r="I392" s="190">
        <v>2800</v>
      </c>
      <c r="J392" s="208">
        <v>2800</v>
      </c>
      <c r="K392" s="208">
        <v>2800</v>
      </c>
      <c r="L392" s="208"/>
      <c r="M392" s="208"/>
      <c r="N392" s="335"/>
      <c r="O392" s="335"/>
      <c r="P392" s="85"/>
      <c r="Q392" s="208"/>
      <c r="R392" s="208"/>
      <c r="S392" s="208"/>
      <c r="T392" s="208"/>
      <c r="U392" s="335"/>
      <c r="V392" s="208"/>
      <c r="W392" s="208"/>
    </row>
    <row r="393" ht="21.75" customHeight="1" spans="1:23">
      <c r="A393" s="98"/>
      <c r="C393" s="328" t="s">
        <v>3684</v>
      </c>
      <c r="E393" s="329"/>
      <c r="F393" s="329"/>
      <c r="G393" s="329"/>
      <c r="H393" s="329"/>
      <c r="I393" s="190">
        <v>0</v>
      </c>
      <c r="J393" s="208"/>
      <c r="K393" s="208"/>
      <c r="L393" s="208"/>
      <c r="M393" s="208"/>
      <c r="N393" s="335"/>
      <c r="O393" s="335"/>
      <c r="P393" s="85"/>
      <c r="Q393" s="208"/>
      <c r="R393" s="208"/>
      <c r="S393" s="208"/>
      <c r="T393" s="208"/>
      <c r="U393" s="335"/>
      <c r="V393" s="208"/>
      <c r="W393" s="208"/>
    </row>
    <row r="394" ht="21.75" customHeight="1" spans="1:23">
      <c r="A394" s="338" t="s">
        <v>3679</v>
      </c>
      <c r="B394" s="329" t="s">
        <v>3685</v>
      </c>
      <c r="C394" s="328" t="s">
        <v>3684</v>
      </c>
      <c r="D394" s="329" t="s">
        <v>3667</v>
      </c>
      <c r="E394" s="339">
        <v>2050902</v>
      </c>
      <c r="F394" s="85" t="s">
        <v>3686</v>
      </c>
      <c r="G394" s="85">
        <v>31001</v>
      </c>
      <c r="H394" s="85" t="s">
        <v>3683</v>
      </c>
      <c r="I394" s="190">
        <v>3803</v>
      </c>
      <c r="J394" s="190"/>
      <c r="K394" s="190"/>
      <c r="L394" s="190"/>
      <c r="M394" s="190"/>
      <c r="N394" s="113">
        <v>3803</v>
      </c>
      <c r="O394" s="113"/>
      <c r="P394" s="85"/>
      <c r="Q394" s="190"/>
      <c r="R394" s="190"/>
      <c r="S394" s="190"/>
      <c r="T394" s="190"/>
      <c r="U394" s="113"/>
      <c r="V394" s="190"/>
      <c r="W394" s="190"/>
    </row>
    <row r="395" ht="21.75" customHeight="1" spans="1:23">
      <c r="A395" s="329" t="s">
        <v>3174</v>
      </c>
      <c r="B395" s="329" t="s">
        <v>3687</v>
      </c>
      <c r="C395" s="330" t="s">
        <v>3688</v>
      </c>
      <c r="D395" s="329" t="s">
        <v>3667</v>
      </c>
      <c r="E395" s="329" t="s">
        <v>1412</v>
      </c>
      <c r="F395" s="329" t="s">
        <v>3689</v>
      </c>
      <c r="G395" s="329" t="s">
        <v>2821</v>
      </c>
      <c r="H395" s="329" t="s">
        <v>2822</v>
      </c>
      <c r="I395" s="190">
        <v>50</v>
      </c>
      <c r="J395" s="208">
        <v>50</v>
      </c>
      <c r="K395" s="208">
        <v>50</v>
      </c>
      <c r="L395" s="208"/>
      <c r="M395" s="208"/>
      <c r="N395" s="335"/>
      <c r="O395" s="335"/>
      <c r="P395" s="85"/>
      <c r="Q395" s="208"/>
      <c r="R395" s="208"/>
      <c r="S395" s="208"/>
      <c r="T395" s="208"/>
      <c r="U395" s="335"/>
      <c r="V395" s="208"/>
      <c r="W395" s="208"/>
    </row>
    <row r="396" ht="21.75" customHeight="1" spans="1:23">
      <c r="A396" s="85"/>
      <c r="B396" s="85"/>
      <c r="C396" s="328" t="s">
        <v>3690</v>
      </c>
      <c r="D396" s="85"/>
      <c r="E396" s="85"/>
      <c r="F396" s="85"/>
      <c r="G396" s="85"/>
      <c r="H396" s="85"/>
      <c r="I396" s="190">
        <v>2.5</v>
      </c>
      <c r="J396" s="190">
        <v>2.5</v>
      </c>
      <c r="K396" s="190">
        <v>2.5</v>
      </c>
      <c r="L396" s="190"/>
      <c r="M396" s="190"/>
      <c r="N396" s="113"/>
      <c r="O396" s="113"/>
      <c r="P396" s="85"/>
      <c r="Q396" s="190"/>
      <c r="R396" s="190"/>
      <c r="S396" s="190"/>
      <c r="T396" s="190"/>
      <c r="U396" s="113"/>
      <c r="V396" s="190"/>
      <c r="W396" s="190"/>
    </row>
    <row r="397" ht="21.75" customHeight="1" spans="1:23">
      <c r="A397" s="329" t="s">
        <v>3174</v>
      </c>
      <c r="B397" s="329" t="s">
        <v>3691</v>
      </c>
      <c r="C397" s="330" t="s">
        <v>3690</v>
      </c>
      <c r="D397" s="329" t="s">
        <v>3667</v>
      </c>
      <c r="E397" s="329" t="s">
        <v>1354</v>
      </c>
      <c r="F397" s="329" t="s">
        <v>3249</v>
      </c>
      <c r="G397" s="329" t="s">
        <v>2821</v>
      </c>
      <c r="H397" s="329" t="s">
        <v>2822</v>
      </c>
      <c r="I397" s="190">
        <v>2.5</v>
      </c>
      <c r="J397" s="208">
        <v>2.5</v>
      </c>
      <c r="K397" s="208">
        <v>2.5</v>
      </c>
      <c r="L397" s="208"/>
      <c r="M397" s="208"/>
      <c r="N397" s="335"/>
      <c r="O397" s="335"/>
      <c r="P397" s="85"/>
      <c r="Q397" s="208"/>
      <c r="R397" s="208"/>
      <c r="S397" s="208"/>
      <c r="T397" s="208"/>
      <c r="U397" s="335"/>
      <c r="V397" s="208"/>
      <c r="W397" s="208"/>
    </row>
    <row r="398" ht="21.75" customHeight="1" spans="1:23">
      <c r="A398" s="85"/>
      <c r="B398" s="85"/>
      <c r="C398" s="328" t="s">
        <v>3692</v>
      </c>
      <c r="D398" s="85"/>
      <c r="E398" s="85"/>
      <c r="F398" s="85"/>
      <c r="G398" s="85"/>
      <c r="H398" s="85"/>
      <c r="I398" s="190">
        <v>1.5</v>
      </c>
      <c r="J398" s="190">
        <v>1.5</v>
      </c>
      <c r="K398" s="190">
        <v>1.5</v>
      </c>
      <c r="L398" s="190"/>
      <c r="M398" s="190"/>
      <c r="N398" s="113"/>
      <c r="O398" s="113"/>
      <c r="P398" s="85"/>
      <c r="Q398" s="190"/>
      <c r="R398" s="190"/>
      <c r="S398" s="190"/>
      <c r="T398" s="190"/>
      <c r="U398" s="113"/>
      <c r="V398" s="190"/>
      <c r="W398" s="190"/>
    </row>
    <row r="399" ht="21.75" customHeight="1" spans="1:23">
      <c r="A399" s="329" t="s">
        <v>3174</v>
      </c>
      <c r="B399" s="329" t="s">
        <v>3693</v>
      </c>
      <c r="C399" s="330" t="s">
        <v>3692</v>
      </c>
      <c r="D399" s="329" t="s">
        <v>3667</v>
      </c>
      <c r="E399" s="329" t="s">
        <v>3031</v>
      </c>
      <c r="F399" s="329" t="s">
        <v>3032</v>
      </c>
      <c r="G399" s="329" t="s">
        <v>2821</v>
      </c>
      <c r="H399" s="329" t="s">
        <v>2822</v>
      </c>
      <c r="I399" s="190">
        <v>1.5</v>
      </c>
      <c r="J399" s="208">
        <v>1.5</v>
      </c>
      <c r="K399" s="208">
        <v>1.5</v>
      </c>
      <c r="L399" s="208"/>
      <c r="M399" s="208"/>
      <c r="N399" s="335"/>
      <c r="O399" s="335"/>
      <c r="P399" s="85"/>
      <c r="Q399" s="208"/>
      <c r="R399" s="208"/>
      <c r="S399" s="208"/>
      <c r="T399" s="208"/>
      <c r="U399" s="335"/>
      <c r="V399" s="208"/>
      <c r="W399" s="208"/>
    </row>
    <row r="400" ht="21.75" customHeight="1" spans="1:23">
      <c r="A400" s="85"/>
      <c r="B400" s="85"/>
      <c r="C400" s="328" t="s">
        <v>3694</v>
      </c>
      <c r="D400" s="85"/>
      <c r="E400" s="85"/>
      <c r="F400" s="85"/>
      <c r="G400" s="85"/>
      <c r="H400" s="85"/>
      <c r="I400" s="190">
        <v>5</v>
      </c>
      <c r="J400" s="190">
        <v>5</v>
      </c>
      <c r="K400" s="190">
        <v>5</v>
      </c>
      <c r="L400" s="190"/>
      <c r="M400" s="190"/>
      <c r="N400" s="113"/>
      <c r="O400" s="113"/>
      <c r="P400" s="85"/>
      <c r="Q400" s="190"/>
      <c r="R400" s="190"/>
      <c r="S400" s="190"/>
      <c r="T400" s="190"/>
      <c r="U400" s="113"/>
      <c r="V400" s="190"/>
      <c r="W400" s="190"/>
    </row>
    <row r="401" ht="21.75" customHeight="1" spans="1:23">
      <c r="A401" s="329" t="s">
        <v>3182</v>
      </c>
      <c r="B401" s="329" t="s">
        <v>3695</v>
      </c>
      <c r="C401" s="330" t="s">
        <v>3694</v>
      </c>
      <c r="D401" s="329" t="s">
        <v>3696</v>
      </c>
      <c r="E401" s="329" t="s">
        <v>438</v>
      </c>
      <c r="F401" s="329" t="s">
        <v>3304</v>
      </c>
      <c r="G401" s="329" t="s">
        <v>2821</v>
      </c>
      <c r="H401" s="329" t="s">
        <v>2822</v>
      </c>
      <c r="I401" s="190">
        <v>5</v>
      </c>
      <c r="J401" s="208">
        <v>5</v>
      </c>
      <c r="K401" s="208">
        <v>5</v>
      </c>
      <c r="L401" s="208"/>
      <c r="M401" s="208"/>
      <c r="N401" s="335"/>
      <c r="O401" s="335"/>
      <c r="P401" s="85"/>
      <c r="Q401" s="208"/>
      <c r="R401" s="208"/>
      <c r="S401" s="208"/>
      <c r="T401" s="208"/>
      <c r="U401" s="335"/>
      <c r="V401" s="208"/>
      <c r="W401" s="208"/>
    </row>
    <row r="402" ht="21.75" customHeight="1" spans="1:23">
      <c r="A402" s="85"/>
      <c r="B402" s="85"/>
      <c r="C402" s="328" t="s">
        <v>3697</v>
      </c>
      <c r="D402" s="85"/>
      <c r="E402" s="85"/>
      <c r="F402" s="85"/>
      <c r="G402" s="85"/>
      <c r="H402" s="85"/>
      <c r="I402" s="190">
        <v>10</v>
      </c>
      <c r="J402" s="190">
        <v>10</v>
      </c>
      <c r="K402" s="190">
        <v>10</v>
      </c>
      <c r="L402" s="190"/>
      <c r="M402" s="190"/>
      <c r="N402" s="113"/>
      <c r="O402" s="113"/>
      <c r="P402" s="85"/>
      <c r="Q402" s="190"/>
      <c r="R402" s="190"/>
      <c r="S402" s="190"/>
      <c r="T402" s="190"/>
      <c r="U402" s="113"/>
      <c r="V402" s="190"/>
      <c r="W402" s="190"/>
    </row>
    <row r="403" ht="21.75" customHeight="1" spans="1:23">
      <c r="A403" s="329" t="s">
        <v>3174</v>
      </c>
      <c r="B403" s="329" t="s">
        <v>3698</v>
      </c>
      <c r="C403" s="330" t="s">
        <v>3697</v>
      </c>
      <c r="D403" s="329" t="s">
        <v>3699</v>
      </c>
      <c r="E403" s="329" t="s">
        <v>626</v>
      </c>
      <c r="F403" s="329" t="s">
        <v>3128</v>
      </c>
      <c r="G403" s="329" t="s">
        <v>3254</v>
      </c>
      <c r="H403" s="329" t="s">
        <v>3255</v>
      </c>
      <c r="I403" s="190">
        <v>10</v>
      </c>
      <c r="J403" s="208">
        <v>10</v>
      </c>
      <c r="K403" s="208">
        <v>10</v>
      </c>
      <c r="L403" s="208"/>
      <c r="M403" s="208"/>
      <c r="N403" s="335"/>
      <c r="O403" s="335"/>
      <c r="P403" s="85"/>
      <c r="Q403" s="208"/>
      <c r="R403" s="208"/>
      <c r="S403" s="208"/>
      <c r="T403" s="208"/>
      <c r="U403" s="335"/>
      <c r="V403" s="208"/>
      <c r="W403" s="208"/>
    </row>
    <row r="404" ht="21.75" customHeight="1" spans="1:23">
      <c r="A404" s="85"/>
      <c r="B404" s="85"/>
      <c r="C404" s="328" t="s">
        <v>3700</v>
      </c>
      <c r="D404" s="85"/>
      <c r="E404" s="85"/>
      <c r="F404" s="85"/>
      <c r="G404" s="85"/>
      <c r="H404" s="85"/>
      <c r="I404" s="190">
        <v>22</v>
      </c>
      <c r="J404" s="190">
        <v>22</v>
      </c>
      <c r="K404" s="190">
        <v>22</v>
      </c>
      <c r="L404" s="190"/>
      <c r="M404" s="190"/>
      <c r="N404" s="113"/>
      <c r="O404" s="113"/>
      <c r="P404" s="85"/>
      <c r="Q404" s="190"/>
      <c r="R404" s="190"/>
      <c r="S404" s="190"/>
      <c r="T404" s="190"/>
      <c r="U404" s="113"/>
      <c r="V404" s="190"/>
      <c r="W404" s="190"/>
    </row>
    <row r="405" ht="21.75" customHeight="1" spans="1:23">
      <c r="A405" s="329" t="s">
        <v>3182</v>
      </c>
      <c r="B405" s="329" t="s">
        <v>3701</v>
      </c>
      <c r="C405" s="330" t="s">
        <v>3700</v>
      </c>
      <c r="D405" s="329" t="s">
        <v>3699</v>
      </c>
      <c r="E405" s="329" t="s">
        <v>268</v>
      </c>
      <c r="F405" s="329" t="s">
        <v>3702</v>
      </c>
      <c r="G405" s="329" t="s">
        <v>3254</v>
      </c>
      <c r="H405" s="329" t="s">
        <v>3255</v>
      </c>
      <c r="I405" s="190">
        <v>22</v>
      </c>
      <c r="J405" s="208">
        <v>22</v>
      </c>
      <c r="K405" s="208">
        <v>22</v>
      </c>
      <c r="L405" s="208"/>
      <c r="M405" s="208"/>
      <c r="N405" s="335"/>
      <c r="O405" s="335"/>
      <c r="P405" s="85"/>
      <c r="Q405" s="208"/>
      <c r="R405" s="208"/>
      <c r="S405" s="208"/>
      <c r="T405" s="208"/>
      <c r="U405" s="335"/>
      <c r="V405" s="208"/>
      <c r="W405" s="208"/>
    </row>
    <row r="406" ht="21.75" customHeight="1" spans="1:23">
      <c r="A406" s="85"/>
      <c r="B406" s="85"/>
      <c r="C406" s="328" t="s">
        <v>3703</v>
      </c>
      <c r="D406" s="85"/>
      <c r="E406" s="85"/>
      <c r="F406" s="85"/>
      <c r="G406" s="85"/>
      <c r="H406" s="85"/>
      <c r="I406" s="190">
        <v>5</v>
      </c>
      <c r="J406" s="190">
        <v>5</v>
      </c>
      <c r="K406" s="190">
        <v>5</v>
      </c>
      <c r="L406" s="190"/>
      <c r="M406" s="190"/>
      <c r="N406" s="113"/>
      <c r="O406" s="113"/>
      <c r="P406" s="85"/>
      <c r="Q406" s="190"/>
      <c r="R406" s="190"/>
      <c r="S406" s="190"/>
      <c r="T406" s="190"/>
      <c r="U406" s="113"/>
      <c r="V406" s="190"/>
      <c r="W406" s="190"/>
    </row>
    <row r="407" ht="21.75" customHeight="1" spans="1:23">
      <c r="A407" s="329" t="s">
        <v>3174</v>
      </c>
      <c r="B407" s="329" t="s">
        <v>3704</v>
      </c>
      <c r="C407" s="330" t="s">
        <v>3703</v>
      </c>
      <c r="D407" s="329" t="s">
        <v>3699</v>
      </c>
      <c r="E407" s="329" t="s">
        <v>626</v>
      </c>
      <c r="F407" s="329" t="s">
        <v>3128</v>
      </c>
      <c r="G407" s="329" t="s">
        <v>2821</v>
      </c>
      <c r="H407" s="329" t="s">
        <v>2822</v>
      </c>
      <c r="I407" s="190">
        <v>5</v>
      </c>
      <c r="J407" s="208">
        <v>5</v>
      </c>
      <c r="K407" s="208">
        <v>5</v>
      </c>
      <c r="L407" s="208"/>
      <c r="M407" s="208"/>
      <c r="N407" s="335"/>
      <c r="O407" s="335"/>
      <c r="P407" s="85"/>
      <c r="Q407" s="208"/>
      <c r="R407" s="208"/>
      <c r="S407" s="208"/>
      <c r="T407" s="208"/>
      <c r="U407" s="335"/>
      <c r="V407" s="208"/>
      <c r="W407" s="208"/>
    </row>
    <row r="408" ht="21.75" customHeight="1" spans="1:23">
      <c r="A408" s="85"/>
      <c r="B408" s="85"/>
      <c r="C408" s="328" t="s">
        <v>3705</v>
      </c>
      <c r="D408" s="85"/>
      <c r="E408" s="85"/>
      <c r="F408" s="85"/>
      <c r="G408" s="85"/>
      <c r="H408" s="85"/>
      <c r="I408" s="190">
        <v>20</v>
      </c>
      <c r="J408" s="190">
        <v>20</v>
      </c>
      <c r="K408" s="190">
        <v>20</v>
      </c>
      <c r="L408" s="190"/>
      <c r="M408" s="190"/>
      <c r="N408" s="113"/>
      <c r="O408" s="113"/>
      <c r="P408" s="85"/>
      <c r="Q408" s="190"/>
      <c r="R408" s="190"/>
      <c r="S408" s="190"/>
      <c r="T408" s="190"/>
      <c r="U408" s="113"/>
      <c r="V408" s="190"/>
      <c r="W408" s="190"/>
    </row>
    <row r="409" ht="21.75" customHeight="1" spans="1:23">
      <c r="A409" s="329" t="s">
        <v>3174</v>
      </c>
      <c r="B409" s="329" t="s">
        <v>3706</v>
      </c>
      <c r="C409" s="330" t="s">
        <v>3705</v>
      </c>
      <c r="D409" s="329" t="s">
        <v>3699</v>
      </c>
      <c r="E409" s="329" t="s">
        <v>626</v>
      </c>
      <c r="F409" s="329" t="s">
        <v>3128</v>
      </c>
      <c r="G409" s="329" t="s">
        <v>2821</v>
      </c>
      <c r="H409" s="329" t="s">
        <v>2822</v>
      </c>
      <c r="I409" s="190">
        <v>32</v>
      </c>
      <c r="J409" s="208">
        <v>20</v>
      </c>
      <c r="K409" s="208">
        <v>20</v>
      </c>
      <c r="L409" s="208"/>
      <c r="M409" s="208"/>
      <c r="N409" s="335">
        <v>12</v>
      </c>
      <c r="O409" s="335"/>
      <c r="P409" s="85"/>
      <c r="Q409" s="208"/>
      <c r="R409" s="208"/>
      <c r="S409" s="208"/>
      <c r="T409" s="208"/>
      <c r="U409" s="335"/>
      <c r="V409" s="208"/>
      <c r="W409" s="208"/>
    </row>
    <row r="410" ht="21.75" customHeight="1" spans="1:23">
      <c r="A410" s="85"/>
      <c r="B410" s="85"/>
      <c r="C410" s="328" t="s">
        <v>3707</v>
      </c>
      <c r="D410" s="85"/>
      <c r="E410" s="85"/>
      <c r="F410" s="85"/>
      <c r="G410" s="85"/>
      <c r="H410" s="85"/>
      <c r="I410" s="190">
        <v>10</v>
      </c>
      <c r="J410" s="190">
        <v>10</v>
      </c>
      <c r="K410" s="190">
        <v>10</v>
      </c>
      <c r="L410" s="190"/>
      <c r="M410" s="190"/>
      <c r="N410" s="113"/>
      <c r="O410" s="113"/>
      <c r="P410" s="85"/>
      <c r="Q410" s="190"/>
      <c r="R410" s="190"/>
      <c r="S410" s="190"/>
      <c r="T410" s="190"/>
      <c r="U410" s="113"/>
      <c r="V410" s="190"/>
      <c r="W410" s="190"/>
    </row>
    <row r="411" ht="21.75" customHeight="1" spans="1:23">
      <c r="A411" s="329" t="s">
        <v>3174</v>
      </c>
      <c r="B411" s="329" t="s">
        <v>3708</v>
      </c>
      <c r="C411" s="330" t="s">
        <v>3707</v>
      </c>
      <c r="D411" s="329" t="s">
        <v>3709</v>
      </c>
      <c r="E411" s="329" t="s">
        <v>286</v>
      </c>
      <c r="F411" s="329" t="s">
        <v>2791</v>
      </c>
      <c r="G411" s="329" t="s">
        <v>2821</v>
      </c>
      <c r="H411" s="329" t="s">
        <v>2822</v>
      </c>
      <c r="I411" s="190">
        <v>10</v>
      </c>
      <c r="J411" s="208">
        <v>10</v>
      </c>
      <c r="K411" s="208">
        <v>10</v>
      </c>
      <c r="L411" s="208"/>
      <c r="M411" s="208"/>
      <c r="N411" s="335"/>
      <c r="O411" s="335"/>
      <c r="P411" s="85"/>
      <c r="Q411" s="208"/>
      <c r="R411" s="208"/>
      <c r="S411" s="208"/>
      <c r="T411" s="208"/>
      <c r="U411" s="335"/>
      <c r="V411" s="208"/>
      <c r="W411" s="208"/>
    </row>
    <row r="412" ht="18.75" customHeight="1" spans="1:23">
      <c r="A412" s="340" t="s">
        <v>3165</v>
      </c>
      <c r="B412" s="341"/>
      <c r="C412" s="341"/>
      <c r="D412" s="341"/>
      <c r="E412" s="341"/>
      <c r="F412" s="341"/>
      <c r="G412" s="341"/>
      <c r="H412" s="342"/>
      <c r="I412" s="190">
        <v>143979</v>
      </c>
      <c r="J412" s="190">
        <v>86140</v>
      </c>
      <c r="K412" s="208">
        <v>86140</v>
      </c>
      <c r="L412" s="190">
        <v>50000</v>
      </c>
      <c r="M412" s="190">
        <v>861</v>
      </c>
      <c r="N412" s="190">
        <v>6233</v>
      </c>
      <c r="O412" s="190">
        <v>128</v>
      </c>
      <c r="P412" s="334">
        <v>302</v>
      </c>
      <c r="Q412" s="190">
        <v>200</v>
      </c>
      <c r="R412" s="190">
        <v>115</v>
      </c>
      <c r="S412" s="190">
        <v>115</v>
      </c>
      <c r="T412" s="190"/>
      <c r="U412" s="335"/>
      <c r="V412" s="190"/>
      <c r="W412" s="190"/>
    </row>
  </sheetData>
  <mergeCells count="28">
    <mergeCell ref="A2:W2"/>
    <mergeCell ref="A3:H3"/>
    <mergeCell ref="J4:M4"/>
    <mergeCell ref="N4:P4"/>
    <mergeCell ref="R4:W4"/>
    <mergeCell ref="A412:H41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1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1239"/>
  <sheetViews>
    <sheetView view="pageLayout" zoomScaleNormal="100" topLeftCell="B1" workbookViewId="0">
      <selection activeCell="G13" sqref="G13"/>
    </sheetView>
  </sheetViews>
  <sheetFormatPr defaultColWidth="11.6333333333333" defaultRowHeight="13.5"/>
  <cols>
    <col min="1" max="1" width="33.5777777777778" style="226" customWidth="1"/>
    <col min="2" max="3" width="22.6666666666667" style="226" customWidth="1"/>
    <col min="4" max="4" width="11.7555555555556" style="226" customWidth="1"/>
    <col min="5" max="5" width="22.6666666666667" style="226" customWidth="1"/>
    <col min="6" max="6" width="11.7555555555556" style="226" customWidth="1"/>
    <col min="7" max="7" width="16.4888888888889" style="226" customWidth="1"/>
    <col min="8" max="9" width="11.7555555555556" style="226" customWidth="1"/>
    <col min="10" max="10" width="44.4888888888889" style="226" customWidth="1"/>
    <col min="11" max="16384" width="11.6333333333333" style="226"/>
  </cols>
  <sheetData>
    <row r="1" s="226" customFormat="1" spans="1:10">
      <c r="A1" s="1"/>
      <c r="B1" s="1"/>
      <c r="C1" s="1"/>
      <c r="D1" s="1"/>
      <c r="E1" s="1"/>
      <c r="F1" s="2"/>
      <c r="G1" s="1"/>
      <c r="H1" s="2"/>
      <c r="I1" s="2"/>
      <c r="J1" s="232" t="s">
        <v>3710</v>
      </c>
    </row>
    <row r="2" s="226" customFormat="1" ht="27" spans="1:10">
      <c r="A2" s="21" t="s">
        <v>3711</v>
      </c>
      <c r="B2" s="5"/>
      <c r="C2" s="5"/>
      <c r="D2" s="5"/>
      <c r="E2" s="5"/>
      <c r="F2" s="22"/>
      <c r="G2" s="5"/>
      <c r="H2" s="22"/>
      <c r="I2" s="22"/>
      <c r="J2" s="5"/>
    </row>
    <row r="3" s="226" customFormat="1" spans="1:10">
      <c r="A3" s="23" t="s">
        <v>2</v>
      </c>
      <c r="B3" s="1"/>
      <c r="C3" s="1"/>
      <c r="D3" s="1"/>
      <c r="E3" s="1"/>
      <c r="F3" s="2"/>
      <c r="G3" s="1"/>
      <c r="H3" s="2"/>
      <c r="I3" s="2"/>
      <c r="J3" s="1"/>
    </row>
    <row r="4" s="226" customFormat="1" spans="1:10">
      <c r="A4" s="13" t="s">
        <v>3712</v>
      </c>
      <c r="B4" s="13" t="s">
        <v>3713</v>
      </c>
      <c r="C4" s="13" t="s">
        <v>3714</v>
      </c>
      <c r="D4" s="13" t="s">
        <v>3715</v>
      </c>
      <c r="E4" s="13" t="s">
        <v>3716</v>
      </c>
      <c r="F4" s="24" t="s">
        <v>3717</v>
      </c>
      <c r="G4" s="13" t="s">
        <v>3718</v>
      </c>
      <c r="H4" s="24" t="s">
        <v>3719</v>
      </c>
      <c r="I4" s="24" t="s">
        <v>3720</v>
      </c>
      <c r="J4" s="13" t="s">
        <v>3721</v>
      </c>
    </row>
    <row r="5" s="226" customFormat="1" spans="1:10">
      <c r="A5" s="13">
        <v>1</v>
      </c>
      <c r="B5" s="13">
        <v>2</v>
      </c>
      <c r="C5" s="13">
        <v>3</v>
      </c>
      <c r="D5" s="13">
        <v>4</v>
      </c>
      <c r="E5" s="13">
        <v>5</v>
      </c>
      <c r="F5" s="13">
        <v>6</v>
      </c>
      <c r="G5" s="13">
        <v>7</v>
      </c>
      <c r="H5" s="13">
        <v>8</v>
      </c>
      <c r="I5" s="13">
        <v>9</v>
      </c>
      <c r="J5" s="13">
        <v>10</v>
      </c>
    </row>
    <row r="6" s="226" customFormat="1" spans="1:10">
      <c r="A6" s="25" t="s">
        <v>69</v>
      </c>
      <c r="B6" s="14"/>
      <c r="C6" s="14"/>
      <c r="D6" s="14"/>
      <c r="E6" s="26"/>
      <c r="F6" s="27"/>
      <c r="G6" s="26"/>
      <c r="H6" s="27"/>
      <c r="I6" s="27"/>
      <c r="J6" s="26"/>
    </row>
    <row r="7" s="226" customFormat="1" spans="1:10">
      <c r="A7" s="25" t="s">
        <v>71</v>
      </c>
      <c r="B7" s="28" t="s">
        <v>78</v>
      </c>
      <c r="C7" s="28" t="s">
        <v>78</v>
      </c>
      <c r="D7" s="28" t="s">
        <v>78</v>
      </c>
      <c r="E7" s="25" t="s">
        <v>78</v>
      </c>
      <c r="F7" s="28" t="s">
        <v>78</v>
      </c>
      <c r="G7" s="25" t="s">
        <v>78</v>
      </c>
      <c r="H7" s="28" t="s">
        <v>78</v>
      </c>
      <c r="I7" s="28" t="s">
        <v>78</v>
      </c>
      <c r="J7" s="25" t="s">
        <v>78</v>
      </c>
    </row>
    <row r="8" s="226" customFormat="1" spans="1:10">
      <c r="A8" s="25" t="s">
        <v>73</v>
      </c>
      <c r="B8" s="227"/>
      <c r="C8" s="227"/>
      <c r="D8" s="227"/>
      <c r="E8" s="227"/>
      <c r="F8" s="228"/>
      <c r="G8" s="227"/>
      <c r="H8" s="228"/>
      <c r="I8" s="228"/>
      <c r="J8" s="227"/>
    </row>
    <row r="9" s="226" customFormat="1" spans="1:10">
      <c r="A9" s="229" t="s">
        <v>3722</v>
      </c>
      <c r="B9" s="229" t="s">
        <v>3723</v>
      </c>
      <c r="C9" s="28" t="s">
        <v>3724</v>
      </c>
      <c r="D9" s="28" t="s">
        <v>3725</v>
      </c>
      <c r="E9" s="25" t="s">
        <v>3726</v>
      </c>
      <c r="F9" s="28" t="s">
        <v>3727</v>
      </c>
      <c r="G9" s="25" t="s">
        <v>2581</v>
      </c>
      <c r="H9" s="28" t="s">
        <v>3728</v>
      </c>
      <c r="I9" s="28" t="s">
        <v>3729</v>
      </c>
      <c r="J9" s="25" t="s">
        <v>3730</v>
      </c>
    </row>
    <row r="10" s="226" customFormat="1" spans="1:10">
      <c r="A10" s="230"/>
      <c r="B10" s="230"/>
      <c r="C10" s="28" t="s">
        <v>3724</v>
      </c>
      <c r="D10" s="28" t="s">
        <v>3725</v>
      </c>
      <c r="E10" s="25" t="s">
        <v>3731</v>
      </c>
      <c r="F10" s="28" t="s">
        <v>3727</v>
      </c>
      <c r="G10" s="25" t="s">
        <v>2563</v>
      </c>
      <c r="H10" s="28" t="s">
        <v>3732</v>
      </c>
      <c r="I10" s="28" t="s">
        <v>3729</v>
      </c>
      <c r="J10" s="25" t="s">
        <v>3733</v>
      </c>
    </row>
    <row r="11" s="226" customFormat="1" spans="1:10">
      <c r="A11" s="230"/>
      <c r="B11" s="230"/>
      <c r="C11" s="28" t="s">
        <v>3724</v>
      </c>
      <c r="D11" s="28" t="s">
        <v>3725</v>
      </c>
      <c r="E11" s="25" t="s">
        <v>3734</v>
      </c>
      <c r="F11" s="28" t="s">
        <v>3727</v>
      </c>
      <c r="G11" s="25" t="s">
        <v>2575</v>
      </c>
      <c r="H11" s="28" t="s">
        <v>3735</v>
      </c>
      <c r="I11" s="28" t="s">
        <v>3729</v>
      </c>
      <c r="J11" s="25" t="s">
        <v>3736</v>
      </c>
    </row>
    <row r="12" s="226" customFormat="1" ht="33.75" spans="1:10">
      <c r="A12" s="230"/>
      <c r="B12" s="230"/>
      <c r="C12" s="28" t="s">
        <v>3724</v>
      </c>
      <c r="D12" s="28" t="s">
        <v>3737</v>
      </c>
      <c r="E12" s="25" t="s">
        <v>3738</v>
      </c>
      <c r="F12" s="28" t="s">
        <v>3739</v>
      </c>
      <c r="G12" s="25" t="s">
        <v>3740</v>
      </c>
      <c r="H12" s="28" t="s">
        <v>3741</v>
      </c>
      <c r="I12" s="28" t="s">
        <v>3742</v>
      </c>
      <c r="J12" s="25" t="s">
        <v>3743</v>
      </c>
    </row>
    <row r="13" s="226" customFormat="1" ht="33.75" spans="1:10">
      <c r="A13" s="230"/>
      <c r="B13" s="230"/>
      <c r="C13" s="28" t="s">
        <v>3724</v>
      </c>
      <c r="D13" s="28" t="s">
        <v>3737</v>
      </c>
      <c r="E13" s="25" t="s">
        <v>3744</v>
      </c>
      <c r="F13" s="28" t="s">
        <v>3739</v>
      </c>
      <c r="G13" s="25" t="s">
        <v>3745</v>
      </c>
      <c r="H13" s="28" t="s">
        <v>3741</v>
      </c>
      <c r="I13" s="28" t="s">
        <v>3742</v>
      </c>
      <c r="J13" s="25" t="s">
        <v>3746</v>
      </c>
    </row>
    <row r="14" s="226" customFormat="1" ht="33.75" spans="1:10">
      <c r="A14" s="230"/>
      <c r="B14" s="230"/>
      <c r="C14" s="28" t="s">
        <v>3724</v>
      </c>
      <c r="D14" s="28" t="s">
        <v>3747</v>
      </c>
      <c r="E14" s="25" t="s">
        <v>3748</v>
      </c>
      <c r="F14" s="28" t="s">
        <v>3739</v>
      </c>
      <c r="G14" s="25" t="s">
        <v>3745</v>
      </c>
      <c r="H14" s="28" t="s">
        <v>3741</v>
      </c>
      <c r="I14" s="28" t="s">
        <v>3742</v>
      </c>
      <c r="J14" s="25" t="s">
        <v>3749</v>
      </c>
    </row>
    <row r="15" s="226" customFormat="1" ht="22.5" spans="1:10">
      <c r="A15" s="230"/>
      <c r="B15" s="230"/>
      <c r="C15" s="28" t="s">
        <v>3750</v>
      </c>
      <c r="D15" s="28" t="s">
        <v>3751</v>
      </c>
      <c r="E15" s="25" t="s">
        <v>3752</v>
      </c>
      <c r="F15" s="28" t="s">
        <v>3739</v>
      </c>
      <c r="G15" s="25" t="s">
        <v>3753</v>
      </c>
      <c r="H15" s="28" t="s">
        <v>3741</v>
      </c>
      <c r="I15" s="28" t="s">
        <v>3742</v>
      </c>
      <c r="J15" s="25" t="s">
        <v>3754</v>
      </c>
    </row>
    <row r="16" s="226" customFormat="1" ht="33.75" spans="1:10">
      <c r="A16" s="230"/>
      <c r="B16" s="230"/>
      <c r="C16" s="28" t="s">
        <v>3750</v>
      </c>
      <c r="D16" s="28" t="s">
        <v>3755</v>
      </c>
      <c r="E16" s="25" t="s">
        <v>3756</v>
      </c>
      <c r="F16" s="28" t="s">
        <v>3739</v>
      </c>
      <c r="G16" s="25" t="s">
        <v>3745</v>
      </c>
      <c r="H16" s="28" t="s">
        <v>3741</v>
      </c>
      <c r="I16" s="28" t="s">
        <v>3742</v>
      </c>
      <c r="J16" s="25" t="s">
        <v>3757</v>
      </c>
    </row>
    <row r="17" s="226" customFormat="1" ht="22.5" spans="1:10">
      <c r="A17" s="231"/>
      <c r="B17" s="231"/>
      <c r="C17" s="28" t="s">
        <v>3758</v>
      </c>
      <c r="D17" s="28" t="s">
        <v>3759</v>
      </c>
      <c r="E17" s="25" t="s">
        <v>3760</v>
      </c>
      <c r="F17" s="28" t="s">
        <v>3739</v>
      </c>
      <c r="G17" s="25" t="s">
        <v>2560</v>
      </c>
      <c r="H17" s="28" t="s">
        <v>3735</v>
      </c>
      <c r="I17" s="28" t="s">
        <v>3742</v>
      </c>
      <c r="J17" s="25" t="s">
        <v>3761</v>
      </c>
    </row>
    <row r="18" s="226" customFormat="1" spans="1:10">
      <c r="A18" s="229" t="s">
        <v>3762</v>
      </c>
      <c r="B18" s="229" t="s">
        <v>3763</v>
      </c>
      <c r="C18" s="28" t="s">
        <v>3724</v>
      </c>
      <c r="D18" s="28" t="s">
        <v>3725</v>
      </c>
      <c r="E18" s="25" t="s">
        <v>3764</v>
      </c>
      <c r="F18" s="28" t="s">
        <v>3739</v>
      </c>
      <c r="G18" s="25" t="s">
        <v>3765</v>
      </c>
      <c r="H18" s="28" t="s">
        <v>3741</v>
      </c>
      <c r="I18" s="28" t="s">
        <v>3729</v>
      </c>
      <c r="J18" s="25" t="s">
        <v>3766</v>
      </c>
    </row>
    <row r="19" s="226" customFormat="1" ht="22.5" spans="1:10">
      <c r="A19" s="230"/>
      <c r="B19" s="230"/>
      <c r="C19" s="28" t="s">
        <v>3750</v>
      </c>
      <c r="D19" s="28" t="s">
        <v>3767</v>
      </c>
      <c r="E19" s="25" t="s">
        <v>3768</v>
      </c>
      <c r="F19" s="28" t="s">
        <v>3739</v>
      </c>
      <c r="G19" s="25" t="s">
        <v>3765</v>
      </c>
      <c r="H19" s="28" t="s">
        <v>3741</v>
      </c>
      <c r="I19" s="28" t="s">
        <v>3742</v>
      </c>
      <c r="J19" s="25" t="s">
        <v>3769</v>
      </c>
    </row>
    <row r="20" s="226" customFormat="1" ht="22.5" spans="1:10">
      <c r="A20" s="231"/>
      <c r="B20" s="231"/>
      <c r="C20" s="28" t="s">
        <v>3758</v>
      </c>
      <c r="D20" s="28" t="s">
        <v>3759</v>
      </c>
      <c r="E20" s="25" t="s">
        <v>3770</v>
      </c>
      <c r="F20" s="28" t="s">
        <v>3739</v>
      </c>
      <c r="G20" s="25" t="s">
        <v>3765</v>
      </c>
      <c r="H20" s="28" t="s">
        <v>3741</v>
      </c>
      <c r="I20" s="28" t="s">
        <v>3742</v>
      </c>
      <c r="J20" s="25" t="s">
        <v>3771</v>
      </c>
    </row>
    <row r="21" s="226" customFormat="1" spans="1:10">
      <c r="A21" s="229" t="s">
        <v>3772</v>
      </c>
      <c r="B21" s="229" t="s">
        <v>3366</v>
      </c>
      <c r="C21" s="28" t="s">
        <v>3724</v>
      </c>
      <c r="D21" s="28" t="s">
        <v>3737</v>
      </c>
      <c r="E21" s="25" t="s">
        <v>3773</v>
      </c>
      <c r="F21" s="28" t="s">
        <v>3774</v>
      </c>
      <c r="G21" s="25" t="s">
        <v>3775</v>
      </c>
      <c r="H21" s="28" t="s">
        <v>3741</v>
      </c>
      <c r="I21" s="28" t="s">
        <v>3729</v>
      </c>
      <c r="J21" s="25" t="s">
        <v>3776</v>
      </c>
    </row>
    <row r="22" s="226" customFormat="1" ht="33.75" spans="1:10">
      <c r="A22" s="230"/>
      <c r="B22" s="230"/>
      <c r="C22" s="28" t="s">
        <v>3750</v>
      </c>
      <c r="D22" s="28" t="s">
        <v>3751</v>
      </c>
      <c r="E22" s="25" t="s">
        <v>3777</v>
      </c>
      <c r="F22" s="28" t="s">
        <v>3727</v>
      </c>
      <c r="G22" s="25" t="s">
        <v>3745</v>
      </c>
      <c r="H22" s="28" t="s">
        <v>3741</v>
      </c>
      <c r="I22" s="28" t="s">
        <v>3729</v>
      </c>
      <c r="J22" s="25" t="s">
        <v>3778</v>
      </c>
    </row>
    <row r="23" s="226" customFormat="1" ht="33.75" spans="1:10">
      <c r="A23" s="231"/>
      <c r="B23" s="231"/>
      <c r="C23" s="28" t="s">
        <v>3758</v>
      </c>
      <c r="D23" s="28" t="s">
        <v>3759</v>
      </c>
      <c r="E23" s="25" t="s">
        <v>3779</v>
      </c>
      <c r="F23" s="28" t="s">
        <v>3727</v>
      </c>
      <c r="G23" s="25" t="s">
        <v>3745</v>
      </c>
      <c r="H23" s="28" t="s">
        <v>3741</v>
      </c>
      <c r="I23" s="28" t="s">
        <v>3729</v>
      </c>
      <c r="J23" s="25" t="s">
        <v>3780</v>
      </c>
    </row>
    <row r="24" s="226" customFormat="1" spans="1:10">
      <c r="A24" s="229" t="s">
        <v>3781</v>
      </c>
      <c r="B24" s="229" t="s">
        <v>3782</v>
      </c>
      <c r="C24" s="28" t="s">
        <v>3724</v>
      </c>
      <c r="D24" s="28" t="s">
        <v>3725</v>
      </c>
      <c r="E24" s="25" t="s">
        <v>3783</v>
      </c>
      <c r="F24" s="28" t="s">
        <v>3727</v>
      </c>
      <c r="G24" s="25" t="s">
        <v>2558</v>
      </c>
      <c r="H24" s="28" t="s">
        <v>3732</v>
      </c>
      <c r="I24" s="28" t="s">
        <v>3729</v>
      </c>
      <c r="J24" s="25" t="s">
        <v>3784</v>
      </c>
    </row>
    <row r="25" s="226" customFormat="1" ht="22.5" spans="1:10">
      <c r="A25" s="230"/>
      <c r="B25" s="230"/>
      <c r="C25" s="28" t="s">
        <v>3750</v>
      </c>
      <c r="D25" s="28" t="s">
        <v>3767</v>
      </c>
      <c r="E25" s="25" t="s">
        <v>3785</v>
      </c>
      <c r="F25" s="28" t="s">
        <v>3727</v>
      </c>
      <c r="G25" s="25" t="s">
        <v>2558</v>
      </c>
      <c r="H25" s="28" t="s">
        <v>3732</v>
      </c>
      <c r="I25" s="28" t="s">
        <v>3729</v>
      </c>
      <c r="J25" s="25" t="s">
        <v>3784</v>
      </c>
    </row>
    <row r="26" s="226" customFormat="1" ht="22.5" spans="1:10">
      <c r="A26" s="231"/>
      <c r="B26" s="231"/>
      <c r="C26" s="28" t="s">
        <v>3758</v>
      </c>
      <c r="D26" s="28" t="s">
        <v>3759</v>
      </c>
      <c r="E26" s="25" t="s">
        <v>3786</v>
      </c>
      <c r="F26" s="28" t="s">
        <v>3727</v>
      </c>
      <c r="G26" s="25" t="s">
        <v>3745</v>
      </c>
      <c r="H26" s="28" t="s">
        <v>3741</v>
      </c>
      <c r="I26" s="28" t="s">
        <v>3729</v>
      </c>
      <c r="J26" s="25" t="s">
        <v>3784</v>
      </c>
    </row>
    <row r="27" s="226" customFormat="1" spans="1:10">
      <c r="A27" s="229" t="s">
        <v>3787</v>
      </c>
      <c r="B27" s="229" t="s">
        <v>3788</v>
      </c>
      <c r="C27" s="28" t="s">
        <v>3724</v>
      </c>
      <c r="D27" s="28" t="s">
        <v>3725</v>
      </c>
      <c r="E27" s="25" t="s">
        <v>3764</v>
      </c>
      <c r="F27" s="28" t="s">
        <v>3739</v>
      </c>
      <c r="G27" s="25" t="s">
        <v>3765</v>
      </c>
      <c r="H27" s="28" t="s">
        <v>3741</v>
      </c>
      <c r="I27" s="28" t="s">
        <v>3729</v>
      </c>
      <c r="J27" s="25" t="s">
        <v>3789</v>
      </c>
    </row>
    <row r="28" s="226" customFormat="1" ht="22.5" spans="1:10">
      <c r="A28" s="230"/>
      <c r="B28" s="230"/>
      <c r="C28" s="28" t="s">
        <v>3750</v>
      </c>
      <c r="D28" s="28" t="s">
        <v>3751</v>
      </c>
      <c r="E28" s="25" t="s">
        <v>3790</v>
      </c>
      <c r="F28" s="28" t="s">
        <v>3739</v>
      </c>
      <c r="G28" s="25" t="s">
        <v>3765</v>
      </c>
      <c r="H28" s="28" t="s">
        <v>3741</v>
      </c>
      <c r="I28" s="28" t="s">
        <v>3742</v>
      </c>
      <c r="J28" s="25" t="s">
        <v>3791</v>
      </c>
    </row>
    <row r="29" s="226" customFormat="1" ht="22.5" spans="1:10">
      <c r="A29" s="231"/>
      <c r="B29" s="231"/>
      <c r="C29" s="28" t="s">
        <v>3758</v>
      </c>
      <c r="D29" s="28" t="s">
        <v>3759</v>
      </c>
      <c r="E29" s="25" t="s">
        <v>3792</v>
      </c>
      <c r="F29" s="28" t="s">
        <v>3739</v>
      </c>
      <c r="G29" s="25" t="s">
        <v>3765</v>
      </c>
      <c r="H29" s="28" t="s">
        <v>3741</v>
      </c>
      <c r="I29" s="28" t="s">
        <v>3742</v>
      </c>
      <c r="J29" s="25" t="s">
        <v>3793</v>
      </c>
    </row>
    <row r="30" s="226" customFormat="1" ht="33.75" spans="1:10">
      <c r="A30" s="229" t="s">
        <v>3794</v>
      </c>
      <c r="B30" s="229" t="s">
        <v>3795</v>
      </c>
      <c r="C30" s="28" t="s">
        <v>3724</v>
      </c>
      <c r="D30" s="28" t="s">
        <v>3725</v>
      </c>
      <c r="E30" s="25" t="s">
        <v>3796</v>
      </c>
      <c r="F30" s="28" t="s">
        <v>3727</v>
      </c>
      <c r="G30" s="25" t="s">
        <v>3797</v>
      </c>
      <c r="H30" s="28" t="s">
        <v>3741</v>
      </c>
      <c r="I30" s="28" t="s">
        <v>3729</v>
      </c>
      <c r="J30" s="25" t="s">
        <v>3798</v>
      </c>
    </row>
    <row r="31" s="226" customFormat="1" ht="33.75" spans="1:10">
      <c r="A31" s="230"/>
      <c r="B31" s="230"/>
      <c r="C31" s="28" t="s">
        <v>3750</v>
      </c>
      <c r="D31" s="28" t="s">
        <v>3751</v>
      </c>
      <c r="E31" s="25" t="s">
        <v>3799</v>
      </c>
      <c r="F31" s="28" t="s">
        <v>3727</v>
      </c>
      <c r="G31" s="25" t="s">
        <v>3797</v>
      </c>
      <c r="H31" s="28" t="s">
        <v>3741</v>
      </c>
      <c r="I31" s="28" t="s">
        <v>3729</v>
      </c>
      <c r="J31" s="25" t="s">
        <v>3800</v>
      </c>
    </row>
    <row r="32" s="226" customFormat="1" ht="33.75" spans="1:10">
      <c r="A32" s="231"/>
      <c r="B32" s="231"/>
      <c r="C32" s="28" t="s">
        <v>3758</v>
      </c>
      <c r="D32" s="28" t="s">
        <v>3759</v>
      </c>
      <c r="E32" s="25" t="s">
        <v>3779</v>
      </c>
      <c r="F32" s="28" t="s">
        <v>3727</v>
      </c>
      <c r="G32" s="25" t="s">
        <v>3797</v>
      </c>
      <c r="H32" s="28" t="s">
        <v>3741</v>
      </c>
      <c r="I32" s="28" t="s">
        <v>3729</v>
      </c>
      <c r="J32" s="25" t="s">
        <v>3780</v>
      </c>
    </row>
    <row r="33" s="226" customFormat="1" spans="1:10">
      <c r="A33" s="229" t="s">
        <v>3801</v>
      </c>
      <c r="B33" s="229" t="s">
        <v>3802</v>
      </c>
      <c r="C33" s="28" t="s">
        <v>3724</v>
      </c>
      <c r="D33" s="28" t="s">
        <v>3725</v>
      </c>
      <c r="E33" s="25" t="s">
        <v>3764</v>
      </c>
      <c r="F33" s="28" t="s">
        <v>3739</v>
      </c>
      <c r="G33" s="25" t="s">
        <v>3765</v>
      </c>
      <c r="H33" s="28" t="s">
        <v>3741</v>
      </c>
      <c r="I33" s="28" t="s">
        <v>3729</v>
      </c>
      <c r="J33" s="25" t="s">
        <v>3789</v>
      </c>
    </row>
    <row r="34" s="226" customFormat="1" ht="22.5" spans="1:10">
      <c r="A34" s="230"/>
      <c r="B34" s="230"/>
      <c r="C34" s="28" t="s">
        <v>3750</v>
      </c>
      <c r="D34" s="28" t="s">
        <v>3751</v>
      </c>
      <c r="E34" s="25" t="s">
        <v>3803</v>
      </c>
      <c r="F34" s="28" t="s">
        <v>3739</v>
      </c>
      <c r="G34" s="25" t="s">
        <v>3765</v>
      </c>
      <c r="H34" s="28" t="s">
        <v>3741</v>
      </c>
      <c r="I34" s="28" t="s">
        <v>3742</v>
      </c>
      <c r="J34" s="25" t="s">
        <v>3804</v>
      </c>
    </row>
    <row r="35" s="226" customFormat="1" ht="22.5" spans="1:10">
      <c r="A35" s="231"/>
      <c r="B35" s="231"/>
      <c r="C35" s="28" t="s">
        <v>3758</v>
      </c>
      <c r="D35" s="28" t="s">
        <v>3759</v>
      </c>
      <c r="E35" s="25" t="s">
        <v>3805</v>
      </c>
      <c r="F35" s="28" t="s">
        <v>3739</v>
      </c>
      <c r="G35" s="25" t="s">
        <v>3765</v>
      </c>
      <c r="H35" s="28" t="s">
        <v>3741</v>
      </c>
      <c r="I35" s="28" t="s">
        <v>3742</v>
      </c>
      <c r="J35" s="25" t="s">
        <v>3804</v>
      </c>
    </row>
    <row r="36" s="226" customFormat="1" ht="45" spans="1:10">
      <c r="A36" s="229" t="s">
        <v>3806</v>
      </c>
      <c r="B36" s="229" t="s">
        <v>3807</v>
      </c>
      <c r="C36" s="28" t="s">
        <v>3724</v>
      </c>
      <c r="D36" s="28" t="s">
        <v>3737</v>
      </c>
      <c r="E36" s="25" t="s">
        <v>3413</v>
      </c>
      <c r="F36" s="28" t="s">
        <v>3739</v>
      </c>
      <c r="G36" s="25" t="s">
        <v>3745</v>
      </c>
      <c r="H36" s="28" t="s">
        <v>3741</v>
      </c>
      <c r="I36" s="28" t="s">
        <v>3742</v>
      </c>
      <c r="J36" s="25" t="s">
        <v>3413</v>
      </c>
    </row>
    <row r="37" s="226" customFormat="1" ht="45" spans="1:10">
      <c r="A37" s="230"/>
      <c r="B37" s="230"/>
      <c r="C37" s="28" t="s">
        <v>3750</v>
      </c>
      <c r="D37" s="28" t="s">
        <v>3751</v>
      </c>
      <c r="E37" s="25" t="s">
        <v>3413</v>
      </c>
      <c r="F37" s="28" t="s">
        <v>3739</v>
      </c>
      <c r="G37" s="25" t="s">
        <v>3745</v>
      </c>
      <c r="H37" s="28" t="s">
        <v>3741</v>
      </c>
      <c r="I37" s="28" t="s">
        <v>3742</v>
      </c>
      <c r="J37" s="25" t="s">
        <v>3413</v>
      </c>
    </row>
    <row r="38" s="226" customFormat="1" ht="45" spans="1:10">
      <c r="A38" s="231"/>
      <c r="B38" s="231"/>
      <c r="C38" s="28" t="s">
        <v>3758</v>
      </c>
      <c r="D38" s="28" t="s">
        <v>3759</v>
      </c>
      <c r="E38" s="25" t="s">
        <v>3413</v>
      </c>
      <c r="F38" s="28" t="s">
        <v>3739</v>
      </c>
      <c r="G38" s="25" t="s">
        <v>3745</v>
      </c>
      <c r="H38" s="28" t="s">
        <v>3741</v>
      </c>
      <c r="I38" s="28" t="s">
        <v>3742</v>
      </c>
      <c r="J38" s="25" t="s">
        <v>3413</v>
      </c>
    </row>
    <row r="39" s="226" customFormat="1" ht="22.5" spans="1:10">
      <c r="A39" s="229" t="s">
        <v>3808</v>
      </c>
      <c r="B39" s="229" t="s">
        <v>3809</v>
      </c>
      <c r="C39" s="28" t="s">
        <v>3724</v>
      </c>
      <c r="D39" s="28" t="s">
        <v>3725</v>
      </c>
      <c r="E39" s="25" t="s">
        <v>3810</v>
      </c>
      <c r="F39" s="28" t="s">
        <v>3727</v>
      </c>
      <c r="G39" s="25" t="s">
        <v>2559</v>
      </c>
      <c r="H39" s="28" t="s">
        <v>3735</v>
      </c>
      <c r="I39" s="28" t="s">
        <v>3729</v>
      </c>
      <c r="J39" s="25" t="s">
        <v>3811</v>
      </c>
    </row>
    <row r="40" s="226" customFormat="1" ht="22.5" spans="1:10">
      <c r="A40" s="230"/>
      <c r="B40" s="230"/>
      <c r="C40" s="28" t="s">
        <v>3750</v>
      </c>
      <c r="D40" s="28" t="s">
        <v>3751</v>
      </c>
      <c r="E40" s="25" t="s">
        <v>3812</v>
      </c>
      <c r="F40" s="28" t="s">
        <v>3727</v>
      </c>
      <c r="G40" s="25" t="s">
        <v>3745</v>
      </c>
      <c r="H40" s="28" t="s">
        <v>3741</v>
      </c>
      <c r="I40" s="28" t="s">
        <v>3729</v>
      </c>
      <c r="J40" s="25" t="s">
        <v>3813</v>
      </c>
    </row>
    <row r="41" s="226" customFormat="1" ht="45" spans="1:10">
      <c r="A41" s="231"/>
      <c r="B41" s="231"/>
      <c r="C41" s="28" t="s">
        <v>3758</v>
      </c>
      <c r="D41" s="28" t="s">
        <v>3759</v>
      </c>
      <c r="E41" s="25" t="s">
        <v>3814</v>
      </c>
      <c r="F41" s="28" t="s">
        <v>3727</v>
      </c>
      <c r="G41" s="25" t="s">
        <v>3745</v>
      </c>
      <c r="H41" s="28" t="s">
        <v>3741</v>
      </c>
      <c r="I41" s="28" t="s">
        <v>3729</v>
      </c>
      <c r="J41" s="25" t="s">
        <v>3815</v>
      </c>
    </row>
    <row r="42" s="226" customFormat="1" ht="22.5" spans="1:10">
      <c r="A42" s="229" t="s">
        <v>3816</v>
      </c>
      <c r="B42" s="229" t="s">
        <v>3817</v>
      </c>
      <c r="C42" s="28" t="s">
        <v>3724</v>
      </c>
      <c r="D42" s="28" t="s">
        <v>3747</v>
      </c>
      <c r="E42" s="25" t="s">
        <v>3818</v>
      </c>
      <c r="F42" s="28" t="s">
        <v>3819</v>
      </c>
      <c r="G42" s="25" t="s">
        <v>3820</v>
      </c>
      <c r="H42" s="28" t="s">
        <v>3821</v>
      </c>
      <c r="I42" s="28" t="s">
        <v>3742</v>
      </c>
      <c r="J42" s="25" t="s">
        <v>3822</v>
      </c>
    </row>
    <row r="43" s="226" customFormat="1" ht="22.5" spans="1:10">
      <c r="A43" s="230"/>
      <c r="B43" s="230"/>
      <c r="C43" s="28" t="s">
        <v>3750</v>
      </c>
      <c r="D43" s="28" t="s">
        <v>3755</v>
      </c>
      <c r="E43" s="25" t="s">
        <v>3823</v>
      </c>
      <c r="F43" s="28" t="s">
        <v>3819</v>
      </c>
      <c r="G43" s="25" t="s">
        <v>3824</v>
      </c>
      <c r="H43" s="28" t="s">
        <v>3821</v>
      </c>
      <c r="I43" s="28" t="s">
        <v>3742</v>
      </c>
      <c r="J43" s="25" t="s">
        <v>3822</v>
      </c>
    </row>
    <row r="44" s="226" customFormat="1" ht="22.5" spans="1:10">
      <c r="A44" s="231"/>
      <c r="B44" s="231"/>
      <c r="C44" s="28" t="s">
        <v>3758</v>
      </c>
      <c r="D44" s="28" t="s">
        <v>3759</v>
      </c>
      <c r="E44" s="25" t="s">
        <v>3825</v>
      </c>
      <c r="F44" s="28" t="s">
        <v>3739</v>
      </c>
      <c r="G44" s="25" t="s">
        <v>3826</v>
      </c>
      <c r="H44" s="28" t="s">
        <v>3821</v>
      </c>
      <c r="I44" s="28" t="s">
        <v>3742</v>
      </c>
      <c r="J44" s="25" t="s">
        <v>3827</v>
      </c>
    </row>
    <row r="45" s="226" customFormat="1" ht="22.5" spans="1:10">
      <c r="A45" s="229" t="s">
        <v>3828</v>
      </c>
      <c r="B45" s="229" t="s">
        <v>3829</v>
      </c>
      <c r="C45" s="28" t="s">
        <v>3724</v>
      </c>
      <c r="D45" s="28" t="s">
        <v>3725</v>
      </c>
      <c r="E45" s="25" t="s">
        <v>3830</v>
      </c>
      <c r="F45" s="28" t="s">
        <v>3727</v>
      </c>
      <c r="G45" s="25" t="s">
        <v>2561</v>
      </c>
      <c r="H45" s="28" t="s">
        <v>3735</v>
      </c>
      <c r="I45" s="28" t="s">
        <v>3729</v>
      </c>
      <c r="J45" s="25" t="s">
        <v>3831</v>
      </c>
    </row>
    <row r="46" s="226" customFormat="1" ht="22.5" spans="1:10">
      <c r="A46" s="230"/>
      <c r="B46" s="230"/>
      <c r="C46" s="28" t="s">
        <v>3750</v>
      </c>
      <c r="D46" s="28" t="s">
        <v>3751</v>
      </c>
      <c r="E46" s="25" t="s">
        <v>3832</v>
      </c>
      <c r="F46" s="28" t="s">
        <v>3774</v>
      </c>
      <c r="G46" s="25" t="s">
        <v>2558</v>
      </c>
      <c r="H46" s="28" t="s">
        <v>3735</v>
      </c>
      <c r="I46" s="28" t="s">
        <v>3729</v>
      </c>
      <c r="J46" s="25" t="s">
        <v>3833</v>
      </c>
    </row>
    <row r="47" s="226" customFormat="1" ht="22.5" spans="1:10">
      <c r="A47" s="231"/>
      <c r="B47" s="231"/>
      <c r="C47" s="28" t="s">
        <v>3758</v>
      </c>
      <c r="D47" s="28" t="s">
        <v>3759</v>
      </c>
      <c r="E47" s="25" t="s">
        <v>3834</v>
      </c>
      <c r="F47" s="28" t="s">
        <v>3727</v>
      </c>
      <c r="G47" s="25" t="s">
        <v>3745</v>
      </c>
      <c r="H47" s="28" t="s">
        <v>3741</v>
      </c>
      <c r="I47" s="28" t="s">
        <v>3729</v>
      </c>
      <c r="J47" s="25" t="s">
        <v>3835</v>
      </c>
    </row>
    <row r="48" s="226" customFormat="1" ht="33.75" spans="1:10">
      <c r="A48" s="229" t="s">
        <v>3836</v>
      </c>
      <c r="B48" s="229" t="s">
        <v>3837</v>
      </c>
      <c r="C48" s="28" t="s">
        <v>3724</v>
      </c>
      <c r="D48" s="28" t="s">
        <v>3737</v>
      </c>
      <c r="E48" s="25" t="s">
        <v>3738</v>
      </c>
      <c r="F48" s="28" t="s">
        <v>3727</v>
      </c>
      <c r="G48" s="25" t="s">
        <v>3838</v>
      </c>
      <c r="H48" s="28" t="s">
        <v>3741</v>
      </c>
      <c r="I48" s="28" t="s">
        <v>3729</v>
      </c>
      <c r="J48" s="25" t="s">
        <v>3743</v>
      </c>
    </row>
    <row r="49" s="226" customFormat="1" ht="33.75" spans="1:10">
      <c r="A49" s="230"/>
      <c r="B49" s="230"/>
      <c r="C49" s="28" t="s">
        <v>3750</v>
      </c>
      <c r="D49" s="28" t="s">
        <v>3751</v>
      </c>
      <c r="E49" s="25" t="s">
        <v>3799</v>
      </c>
      <c r="F49" s="28" t="s">
        <v>3727</v>
      </c>
      <c r="G49" s="25" t="s">
        <v>3797</v>
      </c>
      <c r="H49" s="28" t="s">
        <v>3741</v>
      </c>
      <c r="I49" s="28" t="s">
        <v>3729</v>
      </c>
      <c r="J49" s="25" t="s">
        <v>3800</v>
      </c>
    </row>
    <row r="50" s="226" customFormat="1" ht="33.75" spans="1:10">
      <c r="A50" s="231"/>
      <c r="B50" s="231"/>
      <c r="C50" s="28" t="s">
        <v>3758</v>
      </c>
      <c r="D50" s="28" t="s">
        <v>3759</v>
      </c>
      <c r="E50" s="25" t="s">
        <v>3839</v>
      </c>
      <c r="F50" s="28" t="s">
        <v>3727</v>
      </c>
      <c r="G50" s="25" t="s">
        <v>3797</v>
      </c>
      <c r="H50" s="28" t="s">
        <v>3741</v>
      </c>
      <c r="I50" s="28" t="s">
        <v>3729</v>
      </c>
      <c r="J50" s="25" t="s">
        <v>3840</v>
      </c>
    </row>
    <row r="51" s="226" customFormat="1" spans="1:10">
      <c r="A51" s="229" t="s">
        <v>3841</v>
      </c>
      <c r="B51" s="229" t="s">
        <v>3842</v>
      </c>
      <c r="C51" s="28" t="s">
        <v>3724</v>
      </c>
      <c r="D51" s="28" t="s">
        <v>3725</v>
      </c>
      <c r="E51" s="25" t="s">
        <v>3450</v>
      </c>
      <c r="F51" s="28" t="s">
        <v>3727</v>
      </c>
      <c r="G51" s="25" t="s">
        <v>3765</v>
      </c>
      <c r="H51" s="28" t="s">
        <v>3741</v>
      </c>
      <c r="I51" s="28" t="s">
        <v>3729</v>
      </c>
      <c r="J51" s="25" t="s">
        <v>3450</v>
      </c>
    </row>
    <row r="52" s="226" customFormat="1" ht="22.5" spans="1:10">
      <c r="A52" s="230"/>
      <c r="B52" s="230"/>
      <c r="C52" s="28" t="s">
        <v>3750</v>
      </c>
      <c r="D52" s="28" t="s">
        <v>3767</v>
      </c>
      <c r="E52" s="25" t="s">
        <v>3450</v>
      </c>
      <c r="F52" s="28" t="s">
        <v>3727</v>
      </c>
      <c r="G52" s="25" t="s">
        <v>3765</v>
      </c>
      <c r="H52" s="28" t="s">
        <v>3741</v>
      </c>
      <c r="I52" s="28" t="s">
        <v>3729</v>
      </c>
      <c r="J52" s="25" t="s">
        <v>3450</v>
      </c>
    </row>
    <row r="53" s="226" customFormat="1" ht="56.25" spans="1:10">
      <c r="A53" s="231"/>
      <c r="B53" s="231"/>
      <c r="C53" s="28" t="s">
        <v>3758</v>
      </c>
      <c r="D53" s="28" t="s">
        <v>3759</v>
      </c>
      <c r="E53" s="25" t="s">
        <v>3450</v>
      </c>
      <c r="F53" s="28" t="s">
        <v>3727</v>
      </c>
      <c r="G53" s="25" t="s">
        <v>3765</v>
      </c>
      <c r="H53" s="28" t="s">
        <v>3741</v>
      </c>
      <c r="I53" s="28" t="s">
        <v>3729</v>
      </c>
      <c r="J53" s="25" t="s">
        <v>3843</v>
      </c>
    </row>
    <row r="54" s="226" customFormat="1" ht="33.75" spans="1:10">
      <c r="A54" s="229" t="s">
        <v>3844</v>
      </c>
      <c r="B54" s="229" t="s">
        <v>3845</v>
      </c>
      <c r="C54" s="28" t="s">
        <v>3724</v>
      </c>
      <c r="D54" s="28" t="s">
        <v>3737</v>
      </c>
      <c r="E54" s="25" t="s">
        <v>3744</v>
      </c>
      <c r="F54" s="28" t="s">
        <v>3727</v>
      </c>
      <c r="G54" s="25" t="s">
        <v>3765</v>
      </c>
      <c r="H54" s="28" t="s">
        <v>3741</v>
      </c>
      <c r="I54" s="28" t="s">
        <v>3729</v>
      </c>
      <c r="J54" s="25" t="s">
        <v>3746</v>
      </c>
    </row>
    <row r="55" s="226" customFormat="1" ht="22.5" spans="1:10">
      <c r="A55" s="230"/>
      <c r="B55" s="230"/>
      <c r="C55" s="28" t="s">
        <v>3750</v>
      </c>
      <c r="D55" s="28" t="s">
        <v>3751</v>
      </c>
      <c r="E55" s="25" t="s">
        <v>3752</v>
      </c>
      <c r="F55" s="28" t="s">
        <v>3727</v>
      </c>
      <c r="G55" s="25" t="s">
        <v>3765</v>
      </c>
      <c r="H55" s="28" t="s">
        <v>3741</v>
      </c>
      <c r="I55" s="28" t="s">
        <v>3729</v>
      </c>
      <c r="J55" s="25" t="s">
        <v>3754</v>
      </c>
    </row>
    <row r="56" s="226" customFormat="1" ht="22.5" spans="1:10">
      <c r="A56" s="231"/>
      <c r="B56" s="231"/>
      <c r="C56" s="28" t="s">
        <v>3758</v>
      </c>
      <c r="D56" s="28" t="s">
        <v>3759</v>
      </c>
      <c r="E56" s="25" t="s">
        <v>3760</v>
      </c>
      <c r="F56" s="28" t="s">
        <v>3774</v>
      </c>
      <c r="G56" s="25" t="s">
        <v>2560</v>
      </c>
      <c r="H56" s="28" t="s">
        <v>3735</v>
      </c>
      <c r="I56" s="28" t="s">
        <v>3729</v>
      </c>
      <c r="J56" s="25" t="s">
        <v>3761</v>
      </c>
    </row>
    <row r="57" s="226" customFormat="1" ht="33.75" spans="1:10">
      <c r="A57" s="229" t="s">
        <v>3846</v>
      </c>
      <c r="B57" s="229" t="s">
        <v>3847</v>
      </c>
      <c r="C57" s="28" t="s">
        <v>3724</v>
      </c>
      <c r="D57" s="28" t="s">
        <v>3725</v>
      </c>
      <c r="E57" s="25" t="s">
        <v>3848</v>
      </c>
      <c r="F57" s="28" t="s">
        <v>3819</v>
      </c>
      <c r="G57" s="25" t="s">
        <v>3765</v>
      </c>
      <c r="H57" s="28" t="s">
        <v>3741</v>
      </c>
      <c r="I57" s="28" t="s">
        <v>3729</v>
      </c>
      <c r="J57" s="25" t="s">
        <v>3849</v>
      </c>
    </row>
    <row r="58" s="226" customFormat="1" ht="22.5" spans="1:10">
      <c r="A58" s="230"/>
      <c r="B58" s="230"/>
      <c r="C58" s="28" t="s">
        <v>3724</v>
      </c>
      <c r="D58" s="28" t="s">
        <v>3850</v>
      </c>
      <c r="E58" s="25" t="s">
        <v>3851</v>
      </c>
      <c r="F58" s="28" t="s">
        <v>3774</v>
      </c>
      <c r="G58" s="25" t="s">
        <v>3753</v>
      </c>
      <c r="H58" s="28" t="s">
        <v>3741</v>
      </c>
      <c r="I58" s="28" t="s">
        <v>3729</v>
      </c>
      <c r="J58" s="25" t="s">
        <v>3852</v>
      </c>
    </row>
    <row r="59" s="226" customFormat="1" ht="22.5" spans="1:10">
      <c r="A59" s="230"/>
      <c r="B59" s="230"/>
      <c r="C59" s="28" t="s">
        <v>3750</v>
      </c>
      <c r="D59" s="28" t="s">
        <v>3767</v>
      </c>
      <c r="E59" s="25" t="s">
        <v>3853</v>
      </c>
      <c r="F59" s="28" t="s">
        <v>3739</v>
      </c>
      <c r="G59" s="25" t="s">
        <v>3765</v>
      </c>
      <c r="H59" s="28" t="s">
        <v>3741</v>
      </c>
      <c r="I59" s="28" t="s">
        <v>3729</v>
      </c>
      <c r="J59" s="25" t="s">
        <v>3854</v>
      </c>
    </row>
    <row r="60" s="226" customFormat="1" ht="22.5" spans="1:10">
      <c r="A60" s="231"/>
      <c r="B60" s="231"/>
      <c r="C60" s="28" t="s">
        <v>3758</v>
      </c>
      <c r="D60" s="28" t="s">
        <v>3759</v>
      </c>
      <c r="E60" s="25" t="s">
        <v>3786</v>
      </c>
      <c r="F60" s="28" t="s">
        <v>3727</v>
      </c>
      <c r="G60" s="25" t="s">
        <v>3765</v>
      </c>
      <c r="H60" s="28" t="s">
        <v>3741</v>
      </c>
      <c r="I60" s="28" t="s">
        <v>3729</v>
      </c>
      <c r="J60" s="25" t="s">
        <v>3855</v>
      </c>
    </row>
    <row r="61" s="226" customFormat="1" ht="45" spans="1:10">
      <c r="A61" s="229" t="s">
        <v>3856</v>
      </c>
      <c r="B61" s="229" t="s">
        <v>3857</v>
      </c>
      <c r="C61" s="28" t="s">
        <v>3724</v>
      </c>
      <c r="D61" s="28" t="s">
        <v>3737</v>
      </c>
      <c r="E61" s="25" t="s">
        <v>3858</v>
      </c>
      <c r="F61" s="28" t="s">
        <v>3739</v>
      </c>
      <c r="G61" s="25" t="s">
        <v>3859</v>
      </c>
      <c r="H61" s="28" t="s">
        <v>3741</v>
      </c>
      <c r="I61" s="28" t="s">
        <v>3742</v>
      </c>
      <c r="J61" s="25" t="s">
        <v>3860</v>
      </c>
    </row>
    <row r="62" s="226" customFormat="1" ht="22.5" spans="1:10">
      <c r="A62" s="230"/>
      <c r="B62" s="230"/>
      <c r="C62" s="28" t="s">
        <v>3750</v>
      </c>
      <c r="D62" s="28" t="s">
        <v>3751</v>
      </c>
      <c r="E62" s="25" t="s">
        <v>3812</v>
      </c>
      <c r="F62" s="28" t="s">
        <v>3727</v>
      </c>
      <c r="G62" s="25" t="s">
        <v>3797</v>
      </c>
      <c r="H62" s="28" t="s">
        <v>3741</v>
      </c>
      <c r="I62" s="28" t="s">
        <v>3742</v>
      </c>
      <c r="J62" s="25" t="s">
        <v>3861</v>
      </c>
    </row>
    <row r="63" s="226" customFormat="1" ht="22.5" spans="1:10">
      <c r="A63" s="231"/>
      <c r="B63" s="231"/>
      <c r="C63" s="28" t="s">
        <v>3758</v>
      </c>
      <c r="D63" s="28" t="s">
        <v>3759</v>
      </c>
      <c r="E63" s="25" t="s">
        <v>3825</v>
      </c>
      <c r="F63" s="28" t="s">
        <v>3727</v>
      </c>
      <c r="G63" s="25" t="s">
        <v>3797</v>
      </c>
      <c r="H63" s="28" t="s">
        <v>3741</v>
      </c>
      <c r="I63" s="28" t="s">
        <v>3742</v>
      </c>
      <c r="J63" s="25" t="s">
        <v>3862</v>
      </c>
    </row>
    <row r="64" s="226" customFormat="1" spans="1:10">
      <c r="A64" s="229" t="s">
        <v>3863</v>
      </c>
      <c r="B64" s="229" t="s">
        <v>3864</v>
      </c>
      <c r="C64" s="28" t="s">
        <v>3724</v>
      </c>
      <c r="D64" s="28" t="s">
        <v>3725</v>
      </c>
      <c r="E64" s="25" t="s">
        <v>3764</v>
      </c>
      <c r="F64" s="28" t="s">
        <v>3739</v>
      </c>
      <c r="G64" s="25" t="s">
        <v>3865</v>
      </c>
      <c r="H64" s="28" t="s">
        <v>3866</v>
      </c>
      <c r="I64" s="28" t="s">
        <v>3729</v>
      </c>
      <c r="J64" s="25" t="s">
        <v>3867</v>
      </c>
    </row>
    <row r="65" s="226" customFormat="1" ht="22.5" spans="1:10">
      <c r="A65" s="230"/>
      <c r="B65" s="230"/>
      <c r="C65" s="28" t="s">
        <v>3750</v>
      </c>
      <c r="D65" s="28" t="s">
        <v>3755</v>
      </c>
      <c r="E65" s="25" t="s">
        <v>3868</v>
      </c>
      <c r="F65" s="28" t="s">
        <v>3739</v>
      </c>
      <c r="G65" s="25" t="s">
        <v>3868</v>
      </c>
      <c r="H65" s="28" t="s">
        <v>3741</v>
      </c>
      <c r="I65" s="28" t="s">
        <v>3729</v>
      </c>
      <c r="J65" s="25" t="s">
        <v>3868</v>
      </c>
    </row>
    <row r="66" s="226" customFormat="1" ht="78.75" spans="1:10">
      <c r="A66" s="231"/>
      <c r="B66" s="231"/>
      <c r="C66" s="28" t="s">
        <v>3758</v>
      </c>
      <c r="D66" s="28" t="s">
        <v>3759</v>
      </c>
      <c r="E66" s="25" t="s">
        <v>3792</v>
      </c>
      <c r="F66" s="28" t="s">
        <v>3739</v>
      </c>
      <c r="G66" s="25" t="s">
        <v>3869</v>
      </c>
      <c r="H66" s="28" t="s">
        <v>3741</v>
      </c>
      <c r="I66" s="28" t="s">
        <v>3742</v>
      </c>
      <c r="J66" s="25" t="s">
        <v>3870</v>
      </c>
    </row>
    <row r="67" s="226" customFormat="1" ht="33.75" spans="1:10">
      <c r="A67" s="229" t="s">
        <v>3871</v>
      </c>
      <c r="B67" s="229" t="s">
        <v>3872</v>
      </c>
      <c r="C67" s="28" t="s">
        <v>3724</v>
      </c>
      <c r="D67" s="28" t="s">
        <v>3737</v>
      </c>
      <c r="E67" s="25" t="s">
        <v>3744</v>
      </c>
      <c r="F67" s="28" t="s">
        <v>3727</v>
      </c>
      <c r="G67" s="25" t="s">
        <v>3765</v>
      </c>
      <c r="H67" s="28" t="s">
        <v>3741</v>
      </c>
      <c r="I67" s="28" t="s">
        <v>3729</v>
      </c>
      <c r="J67" s="25" t="s">
        <v>3746</v>
      </c>
    </row>
    <row r="68" s="226" customFormat="1" ht="22.5" spans="1:10">
      <c r="A68" s="230"/>
      <c r="B68" s="230"/>
      <c r="C68" s="28" t="s">
        <v>3750</v>
      </c>
      <c r="D68" s="28" t="s">
        <v>3751</v>
      </c>
      <c r="E68" s="25" t="s">
        <v>3752</v>
      </c>
      <c r="F68" s="28" t="s">
        <v>3727</v>
      </c>
      <c r="G68" s="25" t="s">
        <v>3765</v>
      </c>
      <c r="H68" s="28" t="s">
        <v>3741</v>
      </c>
      <c r="I68" s="28" t="s">
        <v>3729</v>
      </c>
      <c r="J68" s="25" t="s">
        <v>3754</v>
      </c>
    </row>
    <row r="69" s="226" customFormat="1" ht="22.5" spans="1:10">
      <c r="A69" s="231"/>
      <c r="B69" s="231"/>
      <c r="C69" s="28" t="s">
        <v>3758</v>
      </c>
      <c r="D69" s="28" t="s">
        <v>3759</v>
      </c>
      <c r="E69" s="25" t="s">
        <v>3760</v>
      </c>
      <c r="F69" s="28" t="s">
        <v>3774</v>
      </c>
      <c r="G69" s="25" t="s">
        <v>2560</v>
      </c>
      <c r="H69" s="28" t="s">
        <v>3735</v>
      </c>
      <c r="I69" s="28" t="s">
        <v>3729</v>
      </c>
      <c r="J69" s="25" t="s">
        <v>3761</v>
      </c>
    </row>
    <row r="70" s="226" customFormat="1" ht="33.75" spans="1:10">
      <c r="A70" s="229" t="s">
        <v>3873</v>
      </c>
      <c r="B70" s="229" t="s">
        <v>3874</v>
      </c>
      <c r="C70" s="28" t="s">
        <v>3724</v>
      </c>
      <c r="D70" s="28" t="s">
        <v>3747</v>
      </c>
      <c r="E70" s="25" t="s">
        <v>3748</v>
      </c>
      <c r="F70" s="28" t="s">
        <v>3774</v>
      </c>
      <c r="G70" s="25" t="s">
        <v>3765</v>
      </c>
      <c r="H70" s="28" t="s">
        <v>3741</v>
      </c>
      <c r="I70" s="28" t="s">
        <v>3729</v>
      </c>
      <c r="J70" s="25" t="s">
        <v>3749</v>
      </c>
    </row>
    <row r="71" s="226" customFormat="1" ht="22.5" spans="1:10">
      <c r="A71" s="230"/>
      <c r="B71" s="230"/>
      <c r="C71" s="28" t="s">
        <v>3750</v>
      </c>
      <c r="D71" s="28" t="s">
        <v>3767</v>
      </c>
      <c r="E71" s="25" t="s">
        <v>3875</v>
      </c>
      <c r="F71" s="28" t="s">
        <v>3774</v>
      </c>
      <c r="G71" s="25" t="s">
        <v>3765</v>
      </c>
      <c r="H71" s="28" t="s">
        <v>3741</v>
      </c>
      <c r="I71" s="28" t="s">
        <v>3729</v>
      </c>
      <c r="J71" s="25" t="s">
        <v>3875</v>
      </c>
    </row>
    <row r="72" s="226" customFormat="1" ht="22.5" spans="1:10">
      <c r="A72" s="231"/>
      <c r="B72" s="231"/>
      <c r="C72" s="28" t="s">
        <v>3758</v>
      </c>
      <c r="D72" s="28" t="s">
        <v>3759</v>
      </c>
      <c r="E72" s="25" t="s">
        <v>3876</v>
      </c>
      <c r="F72" s="28" t="s">
        <v>3774</v>
      </c>
      <c r="G72" s="25" t="s">
        <v>3765</v>
      </c>
      <c r="H72" s="28" t="s">
        <v>3741</v>
      </c>
      <c r="I72" s="28" t="s">
        <v>3729</v>
      </c>
      <c r="J72" s="25" t="s">
        <v>3876</v>
      </c>
    </row>
    <row r="73" s="226" customFormat="1" ht="22.5" spans="1:10">
      <c r="A73" s="229" t="s">
        <v>3877</v>
      </c>
      <c r="B73" s="229" t="s">
        <v>3782</v>
      </c>
      <c r="C73" s="28" t="s">
        <v>3724</v>
      </c>
      <c r="D73" s="28" t="s">
        <v>3725</v>
      </c>
      <c r="E73" s="25" t="s">
        <v>3783</v>
      </c>
      <c r="F73" s="28" t="s">
        <v>3727</v>
      </c>
      <c r="G73" s="25" t="s">
        <v>2558</v>
      </c>
      <c r="H73" s="28" t="s">
        <v>3732</v>
      </c>
      <c r="I73" s="28" t="s">
        <v>3729</v>
      </c>
      <c r="J73" s="25" t="s">
        <v>3878</v>
      </c>
    </row>
    <row r="74" s="226" customFormat="1" ht="33.75" spans="1:10">
      <c r="A74" s="230"/>
      <c r="B74" s="230"/>
      <c r="C74" s="28" t="s">
        <v>3750</v>
      </c>
      <c r="D74" s="28" t="s">
        <v>3767</v>
      </c>
      <c r="E74" s="25" t="s">
        <v>3785</v>
      </c>
      <c r="F74" s="28" t="s">
        <v>3727</v>
      </c>
      <c r="G74" s="25" t="s">
        <v>3838</v>
      </c>
      <c r="H74" s="28" t="s">
        <v>3741</v>
      </c>
      <c r="I74" s="28" t="s">
        <v>3729</v>
      </c>
      <c r="J74" s="25" t="s">
        <v>3879</v>
      </c>
    </row>
    <row r="75" s="226" customFormat="1" ht="22.5" spans="1:10">
      <c r="A75" s="231"/>
      <c r="B75" s="231"/>
      <c r="C75" s="28" t="s">
        <v>3758</v>
      </c>
      <c r="D75" s="28" t="s">
        <v>3759</v>
      </c>
      <c r="E75" s="25" t="s">
        <v>3834</v>
      </c>
      <c r="F75" s="28" t="s">
        <v>3727</v>
      </c>
      <c r="G75" s="25" t="s">
        <v>3797</v>
      </c>
      <c r="H75" s="28" t="s">
        <v>3741</v>
      </c>
      <c r="I75" s="28" t="s">
        <v>3729</v>
      </c>
      <c r="J75" s="25" t="s">
        <v>3835</v>
      </c>
    </row>
    <row r="76" s="226" customFormat="1" spans="1:10">
      <c r="A76" s="229" t="s">
        <v>3880</v>
      </c>
      <c r="B76" s="229" t="s">
        <v>3881</v>
      </c>
      <c r="C76" s="28" t="s">
        <v>3724</v>
      </c>
      <c r="D76" s="28" t="s">
        <v>3737</v>
      </c>
      <c r="E76" s="25" t="s">
        <v>3773</v>
      </c>
      <c r="F76" s="28" t="s">
        <v>3774</v>
      </c>
      <c r="G76" s="25" t="s">
        <v>3775</v>
      </c>
      <c r="H76" s="28" t="s">
        <v>3741</v>
      </c>
      <c r="I76" s="28" t="s">
        <v>3729</v>
      </c>
      <c r="J76" s="25" t="s">
        <v>3776</v>
      </c>
    </row>
    <row r="77" s="226" customFormat="1" ht="33.75" spans="1:10">
      <c r="A77" s="230"/>
      <c r="B77" s="230"/>
      <c r="C77" s="28" t="s">
        <v>3750</v>
      </c>
      <c r="D77" s="28" t="s">
        <v>3751</v>
      </c>
      <c r="E77" s="25" t="s">
        <v>3777</v>
      </c>
      <c r="F77" s="28" t="s">
        <v>3727</v>
      </c>
      <c r="G77" s="25" t="s">
        <v>3745</v>
      </c>
      <c r="H77" s="28" t="s">
        <v>3741</v>
      </c>
      <c r="I77" s="28" t="s">
        <v>3729</v>
      </c>
      <c r="J77" s="25" t="s">
        <v>3778</v>
      </c>
    </row>
    <row r="78" s="226" customFormat="1" ht="33.75" spans="1:10">
      <c r="A78" s="231"/>
      <c r="B78" s="231"/>
      <c r="C78" s="28" t="s">
        <v>3758</v>
      </c>
      <c r="D78" s="28" t="s">
        <v>3759</v>
      </c>
      <c r="E78" s="25" t="s">
        <v>3779</v>
      </c>
      <c r="F78" s="28" t="s">
        <v>3727</v>
      </c>
      <c r="G78" s="25" t="s">
        <v>3745</v>
      </c>
      <c r="H78" s="28" t="s">
        <v>3741</v>
      </c>
      <c r="I78" s="28" t="s">
        <v>3729</v>
      </c>
      <c r="J78" s="25" t="s">
        <v>3780</v>
      </c>
    </row>
    <row r="79" s="226" customFormat="1" ht="56.25" spans="1:10">
      <c r="A79" s="229" t="s">
        <v>3882</v>
      </c>
      <c r="B79" s="229" t="s">
        <v>3883</v>
      </c>
      <c r="C79" s="28" t="s">
        <v>3724</v>
      </c>
      <c r="D79" s="28" t="s">
        <v>3737</v>
      </c>
      <c r="E79" s="25" t="s">
        <v>3409</v>
      </c>
      <c r="F79" s="28" t="s">
        <v>3739</v>
      </c>
      <c r="G79" s="25" t="s">
        <v>3745</v>
      </c>
      <c r="H79" s="28" t="s">
        <v>3741</v>
      </c>
      <c r="I79" s="28" t="s">
        <v>3742</v>
      </c>
      <c r="J79" s="25" t="s">
        <v>3883</v>
      </c>
    </row>
    <row r="80" s="226" customFormat="1" ht="56.25" spans="1:10">
      <c r="A80" s="230"/>
      <c r="B80" s="230"/>
      <c r="C80" s="28" t="s">
        <v>3750</v>
      </c>
      <c r="D80" s="28" t="s">
        <v>3751</v>
      </c>
      <c r="E80" s="25" t="s">
        <v>3409</v>
      </c>
      <c r="F80" s="28" t="s">
        <v>3739</v>
      </c>
      <c r="G80" s="25" t="s">
        <v>3745</v>
      </c>
      <c r="H80" s="28" t="s">
        <v>3741</v>
      </c>
      <c r="I80" s="28" t="s">
        <v>3742</v>
      </c>
      <c r="J80" s="25" t="s">
        <v>3883</v>
      </c>
    </row>
    <row r="81" s="226" customFormat="1" ht="56.25" spans="1:10">
      <c r="A81" s="231"/>
      <c r="B81" s="231"/>
      <c r="C81" s="28" t="s">
        <v>3758</v>
      </c>
      <c r="D81" s="28" t="s">
        <v>3759</v>
      </c>
      <c r="E81" s="25" t="s">
        <v>3409</v>
      </c>
      <c r="F81" s="28" t="s">
        <v>3739</v>
      </c>
      <c r="G81" s="25" t="s">
        <v>3745</v>
      </c>
      <c r="H81" s="28" t="s">
        <v>3741</v>
      </c>
      <c r="I81" s="28" t="s">
        <v>3742</v>
      </c>
      <c r="J81" s="25" t="s">
        <v>3883</v>
      </c>
    </row>
    <row r="82" s="226" customFormat="1" spans="1:10">
      <c r="A82" s="229" t="s">
        <v>3884</v>
      </c>
      <c r="B82" s="229" t="s">
        <v>3885</v>
      </c>
      <c r="C82" s="28" t="s">
        <v>3724</v>
      </c>
      <c r="D82" s="28" t="s">
        <v>3737</v>
      </c>
      <c r="E82" s="25" t="s">
        <v>3773</v>
      </c>
      <c r="F82" s="28" t="s">
        <v>3774</v>
      </c>
      <c r="G82" s="25" t="s">
        <v>3775</v>
      </c>
      <c r="H82" s="28" t="s">
        <v>3741</v>
      </c>
      <c r="I82" s="28" t="s">
        <v>3729</v>
      </c>
      <c r="J82" s="25" t="s">
        <v>3776</v>
      </c>
    </row>
    <row r="83" s="226" customFormat="1" ht="33.75" spans="1:10">
      <c r="A83" s="230"/>
      <c r="B83" s="230"/>
      <c r="C83" s="28" t="s">
        <v>3750</v>
      </c>
      <c r="D83" s="28" t="s">
        <v>3751</v>
      </c>
      <c r="E83" s="25" t="s">
        <v>3799</v>
      </c>
      <c r="F83" s="28" t="s">
        <v>3727</v>
      </c>
      <c r="G83" s="25" t="s">
        <v>3745</v>
      </c>
      <c r="H83" s="28" t="s">
        <v>3741</v>
      </c>
      <c r="I83" s="28" t="s">
        <v>3729</v>
      </c>
      <c r="J83" s="25" t="s">
        <v>3800</v>
      </c>
    </row>
    <row r="84" s="226" customFormat="1" ht="33.75" spans="1:10">
      <c r="A84" s="231"/>
      <c r="B84" s="231"/>
      <c r="C84" s="28" t="s">
        <v>3758</v>
      </c>
      <c r="D84" s="28" t="s">
        <v>3759</v>
      </c>
      <c r="E84" s="25" t="s">
        <v>3779</v>
      </c>
      <c r="F84" s="28" t="s">
        <v>3727</v>
      </c>
      <c r="G84" s="25" t="s">
        <v>3745</v>
      </c>
      <c r="H84" s="28" t="s">
        <v>3741</v>
      </c>
      <c r="I84" s="28" t="s">
        <v>3729</v>
      </c>
      <c r="J84" s="25" t="s">
        <v>3780</v>
      </c>
    </row>
    <row r="85" s="226" customFormat="1" ht="22.5" spans="1:10">
      <c r="A85" s="229" t="s">
        <v>3886</v>
      </c>
      <c r="B85" s="229" t="s">
        <v>3887</v>
      </c>
      <c r="C85" s="28" t="s">
        <v>3724</v>
      </c>
      <c r="D85" s="28" t="s">
        <v>3725</v>
      </c>
      <c r="E85" s="25" t="s">
        <v>3830</v>
      </c>
      <c r="F85" s="28" t="s">
        <v>3727</v>
      </c>
      <c r="G85" s="25" t="s">
        <v>2561</v>
      </c>
      <c r="H85" s="28" t="s">
        <v>3735</v>
      </c>
      <c r="I85" s="28" t="s">
        <v>3729</v>
      </c>
      <c r="J85" s="25" t="s">
        <v>3831</v>
      </c>
    </row>
    <row r="86" s="226" customFormat="1" ht="22.5" spans="1:10">
      <c r="A86" s="230"/>
      <c r="B86" s="230"/>
      <c r="C86" s="28" t="s">
        <v>3750</v>
      </c>
      <c r="D86" s="28" t="s">
        <v>3751</v>
      </c>
      <c r="E86" s="25" t="s">
        <v>3832</v>
      </c>
      <c r="F86" s="28" t="s">
        <v>3774</v>
      </c>
      <c r="G86" s="25" t="s">
        <v>2558</v>
      </c>
      <c r="H86" s="28" t="s">
        <v>3735</v>
      </c>
      <c r="I86" s="28" t="s">
        <v>3729</v>
      </c>
      <c r="J86" s="25" t="s">
        <v>3833</v>
      </c>
    </row>
    <row r="87" s="226" customFormat="1" ht="22.5" spans="1:10">
      <c r="A87" s="231"/>
      <c r="B87" s="231"/>
      <c r="C87" s="28" t="s">
        <v>3758</v>
      </c>
      <c r="D87" s="28" t="s">
        <v>3759</v>
      </c>
      <c r="E87" s="25" t="s">
        <v>3834</v>
      </c>
      <c r="F87" s="28" t="s">
        <v>3739</v>
      </c>
      <c r="G87" s="25" t="s">
        <v>3745</v>
      </c>
      <c r="H87" s="28" t="s">
        <v>3741</v>
      </c>
      <c r="I87" s="28" t="s">
        <v>3742</v>
      </c>
      <c r="J87" s="25" t="s">
        <v>3835</v>
      </c>
    </row>
    <row r="88" s="226" customFormat="1" spans="1:10">
      <c r="A88" s="229" t="s">
        <v>3888</v>
      </c>
      <c r="B88" s="229" t="s">
        <v>3889</v>
      </c>
      <c r="C88" s="28" t="s">
        <v>3724</v>
      </c>
      <c r="D88" s="28" t="s">
        <v>3725</v>
      </c>
      <c r="E88" s="25" t="s">
        <v>3890</v>
      </c>
      <c r="F88" s="28" t="s">
        <v>3739</v>
      </c>
      <c r="G88" s="25" t="s">
        <v>3891</v>
      </c>
      <c r="H88" s="28" t="s">
        <v>3892</v>
      </c>
      <c r="I88" s="28" t="s">
        <v>3729</v>
      </c>
      <c r="J88" s="25" t="s">
        <v>3893</v>
      </c>
    </row>
    <row r="89" s="226" customFormat="1" ht="22.5" spans="1:10">
      <c r="A89" s="230"/>
      <c r="B89" s="230"/>
      <c r="C89" s="28" t="s">
        <v>3750</v>
      </c>
      <c r="D89" s="28" t="s">
        <v>3767</v>
      </c>
      <c r="E89" s="25" t="s">
        <v>3894</v>
      </c>
      <c r="F89" s="28" t="s">
        <v>3727</v>
      </c>
      <c r="G89" s="25" t="s">
        <v>3895</v>
      </c>
      <c r="H89" s="28" t="s">
        <v>3892</v>
      </c>
      <c r="I89" s="28" t="s">
        <v>3729</v>
      </c>
      <c r="J89" s="25" t="s">
        <v>3896</v>
      </c>
    </row>
    <row r="90" s="226" customFormat="1" ht="22.5" spans="1:10">
      <c r="A90" s="231"/>
      <c r="B90" s="231"/>
      <c r="C90" s="28" t="s">
        <v>3758</v>
      </c>
      <c r="D90" s="28" t="s">
        <v>3759</v>
      </c>
      <c r="E90" s="25" t="s">
        <v>3897</v>
      </c>
      <c r="F90" s="28" t="s">
        <v>3727</v>
      </c>
      <c r="G90" s="25" t="s">
        <v>2605</v>
      </c>
      <c r="H90" s="28" t="s">
        <v>3741</v>
      </c>
      <c r="I90" s="28" t="s">
        <v>3729</v>
      </c>
      <c r="J90" s="25" t="s">
        <v>3898</v>
      </c>
    </row>
    <row r="91" s="226" customFormat="1" spans="1:10">
      <c r="A91" s="229" t="s">
        <v>3899</v>
      </c>
      <c r="B91" s="229" t="s">
        <v>3900</v>
      </c>
      <c r="C91" s="28" t="s">
        <v>3724</v>
      </c>
      <c r="D91" s="28" t="s">
        <v>3737</v>
      </c>
      <c r="E91" s="25" t="s">
        <v>3773</v>
      </c>
      <c r="F91" s="28" t="s">
        <v>3774</v>
      </c>
      <c r="G91" s="25" t="s">
        <v>3775</v>
      </c>
      <c r="H91" s="28" t="s">
        <v>3741</v>
      </c>
      <c r="I91" s="28" t="s">
        <v>3729</v>
      </c>
      <c r="J91" s="25" t="s">
        <v>3776</v>
      </c>
    </row>
    <row r="92" s="226" customFormat="1" ht="33.75" spans="1:10">
      <c r="A92" s="230"/>
      <c r="B92" s="230"/>
      <c r="C92" s="28" t="s">
        <v>3750</v>
      </c>
      <c r="D92" s="28" t="s">
        <v>3751</v>
      </c>
      <c r="E92" s="25" t="s">
        <v>3777</v>
      </c>
      <c r="F92" s="28" t="s">
        <v>3727</v>
      </c>
      <c r="G92" s="25" t="s">
        <v>3745</v>
      </c>
      <c r="H92" s="28" t="s">
        <v>3741</v>
      </c>
      <c r="I92" s="28" t="s">
        <v>3729</v>
      </c>
      <c r="J92" s="25" t="s">
        <v>3778</v>
      </c>
    </row>
    <row r="93" s="226" customFormat="1" ht="33.75" spans="1:10">
      <c r="A93" s="231"/>
      <c r="B93" s="231"/>
      <c r="C93" s="28" t="s">
        <v>3758</v>
      </c>
      <c r="D93" s="28" t="s">
        <v>3759</v>
      </c>
      <c r="E93" s="25" t="s">
        <v>3779</v>
      </c>
      <c r="F93" s="28" t="s">
        <v>3727</v>
      </c>
      <c r="G93" s="25" t="s">
        <v>3745</v>
      </c>
      <c r="H93" s="28" t="s">
        <v>3741</v>
      </c>
      <c r="I93" s="28" t="s">
        <v>3729</v>
      </c>
      <c r="J93" s="25" t="s">
        <v>3780</v>
      </c>
    </row>
    <row r="94" s="226" customFormat="1" ht="33.75" spans="1:10">
      <c r="A94" s="229" t="s">
        <v>3901</v>
      </c>
      <c r="B94" s="229" t="s">
        <v>3902</v>
      </c>
      <c r="C94" s="28" t="s">
        <v>3724</v>
      </c>
      <c r="D94" s="28" t="s">
        <v>3725</v>
      </c>
      <c r="E94" s="25" t="s">
        <v>3903</v>
      </c>
      <c r="F94" s="28" t="s">
        <v>3727</v>
      </c>
      <c r="G94" s="25" t="s">
        <v>2577</v>
      </c>
      <c r="H94" s="28" t="s">
        <v>3735</v>
      </c>
      <c r="I94" s="28" t="s">
        <v>3729</v>
      </c>
      <c r="J94" s="25" t="s">
        <v>3904</v>
      </c>
    </row>
    <row r="95" s="226" customFormat="1" ht="33.75" spans="1:10">
      <c r="A95" s="230"/>
      <c r="B95" s="230"/>
      <c r="C95" s="28" t="s">
        <v>3750</v>
      </c>
      <c r="D95" s="28" t="s">
        <v>3751</v>
      </c>
      <c r="E95" s="25" t="s">
        <v>3799</v>
      </c>
      <c r="F95" s="28" t="s">
        <v>3727</v>
      </c>
      <c r="G95" s="25" t="s">
        <v>3905</v>
      </c>
      <c r="H95" s="28" t="s">
        <v>3741</v>
      </c>
      <c r="I95" s="28" t="s">
        <v>3729</v>
      </c>
      <c r="J95" s="25" t="s">
        <v>3800</v>
      </c>
    </row>
    <row r="96" s="226" customFormat="1" ht="22.5" spans="1:10">
      <c r="A96" s="231"/>
      <c r="B96" s="231"/>
      <c r="C96" s="28" t="s">
        <v>3758</v>
      </c>
      <c r="D96" s="28" t="s">
        <v>3759</v>
      </c>
      <c r="E96" s="25" t="s">
        <v>3834</v>
      </c>
      <c r="F96" s="28" t="s">
        <v>3727</v>
      </c>
      <c r="G96" s="25" t="s">
        <v>3797</v>
      </c>
      <c r="H96" s="28" t="s">
        <v>3741</v>
      </c>
      <c r="I96" s="28" t="s">
        <v>3729</v>
      </c>
      <c r="J96" s="25" t="s">
        <v>3835</v>
      </c>
    </row>
    <row r="97" s="226" customFormat="1" spans="1:10">
      <c r="A97" s="25" t="s">
        <v>75</v>
      </c>
      <c r="B97" s="227"/>
      <c r="C97" s="227"/>
      <c r="D97" s="227"/>
      <c r="E97" s="227"/>
      <c r="F97" s="228"/>
      <c r="G97" s="227"/>
      <c r="H97" s="228"/>
      <c r="I97" s="228"/>
      <c r="J97" s="227"/>
    </row>
    <row r="98" s="226" customFormat="1" spans="1:10">
      <c r="A98" s="25" t="s">
        <v>77</v>
      </c>
      <c r="B98" s="227"/>
      <c r="C98" s="227"/>
      <c r="D98" s="227"/>
      <c r="E98" s="227"/>
      <c r="F98" s="228"/>
      <c r="G98" s="227"/>
      <c r="H98" s="228"/>
      <c r="I98" s="228"/>
      <c r="J98" s="227"/>
    </row>
    <row r="99" s="226" customFormat="1" spans="1:10">
      <c r="A99" s="25" t="s">
        <v>80</v>
      </c>
      <c r="B99" s="227"/>
      <c r="C99" s="227"/>
      <c r="D99" s="227"/>
      <c r="E99" s="227"/>
      <c r="F99" s="228"/>
      <c r="G99" s="227"/>
      <c r="H99" s="228"/>
      <c r="I99" s="228"/>
      <c r="J99" s="227"/>
    </row>
    <row r="100" s="226" customFormat="1" spans="1:10">
      <c r="A100" s="229" t="s">
        <v>3906</v>
      </c>
      <c r="B100" s="229" t="s">
        <v>3907</v>
      </c>
      <c r="C100" s="213" t="s">
        <v>3724</v>
      </c>
      <c r="D100" s="213" t="s">
        <v>3725</v>
      </c>
      <c r="E100" s="25" t="s">
        <v>3764</v>
      </c>
      <c r="F100" s="28" t="s">
        <v>3739</v>
      </c>
      <c r="G100" s="25" t="s">
        <v>3765</v>
      </c>
      <c r="H100" s="28" t="s">
        <v>3741</v>
      </c>
      <c r="I100" s="28" t="s">
        <v>3729</v>
      </c>
      <c r="J100" s="25" t="s">
        <v>3908</v>
      </c>
    </row>
    <row r="101" s="226" customFormat="1" ht="22.5" spans="1:10">
      <c r="A101" s="233"/>
      <c r="B101" s="233"/>
      <c r="C101" s="234"/>
      <c r="D101" s="235"/>
      <c r="E101" s="25" t="s">
        <v>3909</v>
      </c>
      <c r="F101" s="28" t="s">
        <v>3910</v>
      </c>
      <c r="G101" s="25">
        <v>3300</v>
      </c>
      <c r="H101" s="28" t="s">
        <v>3911</v>
      </c>
      <c r="I101" s="28" t="s">
        <v>3729</v>
      </c>
      <c r="J101" s="25" t="s">
        <v>3912</v>
      </c>
    </row>
    <row r="102" s="226" customFormat="1" spans="1:10">
      <c r="A102" s="233"/>
      <c r="B102" s="233"/>
      <c r="C102" s="234"/>
      <c r="D102" s="235" t="s">
        <v>3850</v>
      </c>
      <c r="E102" s="25" t="s">
        <v>3913</v>
      </c>
      <c r="F102" s="28" t="s">
        <v>3914</v>
      </c>
      <c r="G102" s="25">
        <v>100</v>
      </c>
      <c r="H102" s="28" t="s">
        <v>3741</v>
      </c>
      <c r="I102" s="28" t="s">
        <v>3729</v>
      </c>
      <c r="J102" s="25" t="s">
        <v>3915</v>
      </c>
    </row>
    <row r="103" s="226" customFormat="1" ht="22.5" spans="1:10">
      <c r="A103" s="233"/>
      <c r="B103" s="233"/>
      <c r="C103" s="234"/>
      <c r="D103" s="235" t="s">
        <v>3737</v>
      </c>
      <c r="E103" s="25" t="s">
        <v>3916</v>
      </c>
      <c r="F103" s="28" t="s">
        <v>3914</v>
      </c>
      <c r="G103" s="25">
        <v>9</v>
      </c>
      <c r="H103" s="28" t="s">
        <v>3911</v>
      </c>
      <c r="I103" s="28" t="s">
        <v>3729</v>
      </c>
      <c r="J103" s="25" t="s">
        <v>3917</v>
      </c>
    </row>
    <row r="104" s="226" customFormat="1" ht="22.5" spans="1:10">
      <c r="A104" s="233"/>
      <c r="B104" s="233"/>
      <c r="C104" s="235"/>
      <c r="D104" s="235" t="s">
        <v>3747</v>
      </c>
      <c r="E104" s="25" t="s">
        <v>3918</v>
      </c>
      <c r="F104" s="28"/>
      <c r="G104" s="25" t="s">
        <v>3919</v>
      </c>
      <c r="H104" s="28" t="s">
        <v>3920</v>
      </c>
      <c r="I104" s="28" t="s">
        <v>3742</v>
      </c>
      <c r="J104" s="25" t="s">
        <v>3921</v>
      </c>
    </row>
    <row r="105" s="226" customFormat="1" ht="22.5" spans="1:10">
      <c r="A105" s="236"/>
      <c r="B105" s="230"/>
      <c r="C105" s="28" t="s">
        <v>3750</v>
      </c>
      <c r="D105" s="28" t="s">
        <v>3751</v>
      </c>
      <c r="E105" s="25" t="s">
        <v>3922</v>
      </c>
      <c r="F105" s="28" t="s">
        <v>3739</v>
      </c>
      <c r="G105" s="25" t="s">
        <v>3765</v>
      </c>
      <c r="H105" s="28" t="s">
        <v>3741</v>
      </c>
      <c r="I105" s="28" t="s">
        <v>3742</v>
      </c>
      <c r="J105" s="25" t="s">
        <v>3923</v>
      </c>
    </row>
    <row r="106" s="226" customFormat="1" ht="22.5" spans="1:10">
      <c r="A106" s="237"/>
      <c r="B106" s="231"/>
      <c r="C106" s="28" t="s">
        <v>3758</v>
      </c>
      <c r="D106" s="28" t="s">
        <v>3759</v>
      </c>
      <c r="E106" s="25" t="s">
        <v>3834</v>
      </c>
      <c r="F106" s="28" t="s">
        <v>3739</v>
      </c>
      <c r="G106" s="25" t="s">
        <v>3765</v>
      </c>
      <c r="H106" s="28" t="s">
        <v>3741</v>
      </c>
      <c r="I106" s="28" t="s">
        <v>3742</v>
      </c>
      <c r="J106" s="25" t="s">
        <v>3924</v>
      </c>
    </row>
    <row r="107" s="226" customFormat="1" spans="1:10">
      <c r="A107" s="229" t="s">
        <v>3925</v>
      </c>
      <c r="B107" s="229" t="s">
        <v>3926</v>
      </c>
      <c r="C107" s="213" t="s">
        <v>3724</v>
      </c>
      <c r="D107" s="213" t="s">
        <v>3725</v>
      </c>
      <c r="E107" s="25" t="s">
        <v>3927</v>
      </c>
      <c r="F107" s="28" t="s">
        <v>3727</v>
      </c>
      <c r="G107" s="25" t="s">
        <v>3765</v>
      </c>
      <c r="H107" s="28" t="s">
        <v>3741</v>
      </c>
      <c r="I107" s="28" t="s">
        <v>3729</v>
      </c>
      <c r="J107" s="25" t="s">
        <v>3928</v>
      </c>
    </row>
    <row r="108" s="226" customFormat="1" spans="1:10">
      <c r="A108" s="233"/>
      <c r="B108" s="233"/>
      <c r="C108" s="234"/>
      <c r="D108" s="235"/>
      <c r="E108" s="25" t="s">
        <v>3929</v>
      </c>
      <c r="F108" s="28" t="s">
        <v>3739</v>
      </c>
      <c r="G108" s="25" t="s">
        <v>3930</v>
      </c>
      <c r="H108" s="28" t="s">
        <v>3931</v>
      </c>
      <c r="I108" s="28" t="s">
        <v>3729</v>
      </c>
      <c r="J108" s="25" t="s">
        <v>3932</v>
      </c>
    </row>
    <row r="109" s="226" customFormat="1" ht="22.5" spans="1:10">
      <c r="A109" s="233"/>
      <c r="B109" s="233"/>
      <c r="C109" s="234"/>
      <c r="D109" s="234" t="s">
        <v>3737</v>
      </c>
      <c r="E109" s="25" t="s">
        <v>3933</v>
      </c>
      <c r="F109" s="28" t="s">
        <v>3727</v>
      </c>
      <c r="G109" s="25">
        <v>100</v>
      </c>
      <c r="H109" s="28" t="s">
        <v>3741</v>
      </c>
      <c r="I109" s="28" t="s">
        <v>3729</v>
      </c>
      <c r="J109" s="25" t="s">
        <v>3934</v>
      </c>
    </row>
    <row r="110" s="226" customFormat="1" ht="33.75" spans="1:10">
      <c r="A110" s="230"/>
      <c r="B110" s="230"/>
      <c r="C110" s="234"/>
      <c r="D110" s="235"/>
      <c r="E110" s="25" t="s">
        <v>3935</v>
      </c>
      <c r="F110" s="28" t="s">
        <v>3727</v>
      </c>
      <c r="G110" s="25" t="s">
        <v>3765</v>
      </c>
      <c r="H110" s="28" t="s">
        <v>3741</v>
      </c>
      <c r="I110" s="28" t="s">
        <v>3729</v>
      </c>
      <c r="J110" s="25" t="s">
        <v>3936</v>
      </c>
    </row>
    <row r="111" s="226" customFormat="1" spans="1:10">
      <c r="A111" s="230"/>
      <c r="B111" s="230"/>
      <c r="C111" s="234"/>
      <c r="D111" s="235" t="s">
        <v>3850</v>
      </c>
      <c r="E111" s="25" t="s">
        <v>3913</v>
      </c>
      <c r="F111" s="28" t="s">
        <v>3937</v>
      </c>
      <c r="G111" s="25">
        <v>100</v>
      </c>
      <c r="H111" s="28" t="s">
        <v>3741</v>
      </c>
      <c r="I111" s="28" t="s">
        <v>3729</v>
      </c>
      <c r="J111" s="25" t="s">
        <v>3915</v>
      </c>
    </row>
    <row r="112" s="226" customFormat="1" spans="1:10">
      <c r="A112" s="230"/>
      <c r="B112" s="230"/>
      <c r="C112" s="235"/>
      <c r="D112" s="235" t="s">
        <v>3747</v>
      </c>
      <c r="E112" s="25" t="s">
        <v>3938</v>
      </c>
      <c r="F112" s="28" t="s">
        <v>3727</v>
      </c>
      <c r="G112" s="25">
        <v>100</v>
      </c>
      <c r="H112" s="28" t="s">
        <v>3741</v>
      </c>
      <c r="I112" s="28" t="s">
        <v>3729</v>
      </c>
      <c r="J112" s="25" t="s">
        <v>3939</v>
      </c>
    </row>
    <row r="113" s="226" customFormat="1" ht="22.5" spans="1:10">
      <c r="A113" s="230"/>
      <c r="B113" s="230"/>
      <c r="C113" s="28" t="s">
        <v>3750</v>
      </c>
      <c r="D113" s="28" t="s">
        <v>3751</v>
      </c>
      <c r="E113" s="25" t="s">
        <v>3940</v>
      </c>
      <c r="F113" s="28" t="s">
        <v>3739</v>
      </c>
      <c r="G113" s="25" t="s">
        <v>3765</v>
      </c>
      <c r="H113" s="28" t="s">
        <v>3741</v>
      </c>
      <c r="I113" s="28" t="s">
        <v>3729</v>
      </c>
      <c r="J113" s="25" t="s">
        <v>3941</v>
      </c>
    </row>
    <row r="114" s="226" customFormat="1" ht="22.5" spans="1:10">
      <c r="A114" s="231"/>
      <c r="B114" s="231"/>
      <c r="C114" s="28" t="s">
        <v>3758</v>
      </c>
      <c r="D114" s="28" t="s">
        <v>3759</v>
      </c>
      <c r="E114" s="25" t="s">
        <v>3834</v>
      </c>
      <c r="F114" s="28" t="s">
        <v>3727</v>
      </c>
      <c r="G114" s="25" t="s">
        <v>3765</v>
      </c>
      <c r="H114" s="28" t="s">
        <v>3741</v>
      </c>
      <c r="I114" s="28" t="s">
        <v>3729</v>
      </c>
      <c r="J114" s="25" t="s">
        <v>3942</v>
      </c>
    </row>
    <row r="115" s="226" customFormat="1" spans="1:10">
      <c r="A115" s="213" t="s">
        <v>3943</v>
      </c>
      <c r="B115" s="229" t="s">
        <v>3944</v>
      </c>
      <c r="C115" s="213" t="s">
        <v>3724</v>
      </c>
      <c r="D115" s="28" t="s">
        <v>3725</v>
      </c>
      <c r="E115" s="25" t="s">
        <v>3945</v>
      </c>
      <c r="F115" s="28" t="s">
        <v>3739</v>
      </c>
      <c r="G115" s="25">
        <v>70</v>
      </c>
      <c r="H115" s="28" t="s">
        <v>3931</v>
      </c>
      <c r="I115" s="28" t="s">
        <v>3729</v>
      </c>
      <c r="J115" s="25" t="s">
        <v>3946</v>
      </c>
    </row>
    <row r="116" s="226" customFormat="1" spans="1:10">
      <c r="A116" s="234"/>
      <c r="B116" s="233"/>
      <c r="C116" s="234"/>
      <c r="D116" s="28" t="s">
        <v>3737</v>
      </c>
      <c r="E116" s="25" t="s">
        <v>3947</v>
      </c>
      <c r="F116" s="28" t="s">
        <v>3727</v>
      </c>
      <c r="G116" s="25">
        <v>100</v>
      </c>
      <c r="H116" s="28" t="s">
        <v>3741</v>
      </c>
      <c r="I116" s="28" t="s">
        <v>3729</v>
      </c>
      <c r="J116" s="25" t="s">
        <v>3948</v>
      </c>
    </row>
    <row r="117" s="226" customFormat="1" spans="1:10">
      <c r="A117" s="234"/>
      <c r="B117" s="233"/>
      <c r="C117" s="234"/>
      <c r="D117" s="28" t="s">
        <v>3850</v>
      </c>
      <c r="E117" s="25" t="s">
        <v>3913</v>
      </c>
      <c r="F117" s="28" t="s">
        <v>3937</v>
      </c>
      <c r="G117" s="25">
        <v>100</v>
      </c>
      <c r="H117" s="28" t="s">
        <v>3741</v>
      </c>
      <c r="I117" s="28" t="s">
        <v>3729</v>
      </c>
      <c r="J117" s="25" t="s">
        <v>3949</v>
      </c>
    </row>
    <row r="118" s="226" customFormat="1" ht="22.5" spans="1:10">
      <c r="A118" s="234"/>
      <c r="B118" s="233"/>
      <c r="C118" s="235"/>
      <c r="D118" s="28" t="s">
        <v>3747</v>
      </c>
      <c r="E118" s="25" t="s">
        <v>3950</v>
      </c>
      <c r="F118" s="28"/>
      <c r="G118" s="25" t="s">
        <v>3951</v>
      </c>
      <c r="H118" s="28"/>
      <c r="I118" s="28" t="s">
        <v>3742</v>
      </c>
      <c r="J118" s="25" t="s">
        <v>3952</v>
      </c>
    </row>
    <row r="119" s="226" customFormat="1" ht="22.5" spans="1:10">
      <c r="A119" s="230"/>
      <c r="B119" s="230"/>
      <c r="C119" s="28" t="s">
        <v>3750</v>
      </c>
      <c r="D119" s="28" t="s">
        <v>3767</v>
      </c>
      <c r="E119" s="25" t="s">
        <v>3953</v>
      </c>
      <c r="F119" s="28" t="s">
        <v>3727</v>
      </c>
      <c r="G119" s="25" t="s">
        <v>3765</v>
      </c>
      <c r="H119" s="28" t="s">
        <v>3741</v>
      </c>
      <c r="I119" s="28" t="s">
        <v>3729</v>
      </c>
      <c r="J119" s="25" t="s">
        <v>3954</v>
      </c>
    </row>
    <row r="120" s="226" customFormat="1" ht="22.5" spans="1:10">
      <c r="A120" s="231"/>
      <c r="B120" s="231"/>
      <c r="C120" s="28" t="s">
        <v>3758</v>
      </c>
      <c r="D120" s="28" t="s">
        <v>3759</v>
      </c>
      <c r="E120" s="25" t="s">
        <v>3955</v>
      </c>
      <c r="F120" s="28" t="s">
        <v>3727</v>
      </c>
      <c r="G120" s="25">
        <v>90</v>
      </c>
      <c r="H120" s="28" t="s">
        <v>3741</v>
      </c>
      <c r="I120" s="28" t="s">
        <v>3729</v>
      </c>
      <c r="J120" s="25" t="s">
        <v>3956</v>
      </c>
    </row>
    <row r="121" s="226" customFormat="1" spans="1:10">
      <c r="A121" s="229" t="s">
        <v>3957</v>
      </c>
      <c r="B121" s="229" t="s">
        <v>3958</v>
      </c>
      <c r="C121" s="213" t="s">
        <v>3724</v>
      </c>
      <c r="D121" s="28" t="s">
        <v>3725</v>
      </c>
      <c r="E121" s="25" t="s">
        <v>3959</v>
      </c>
      <c r="F121" s="28" t="s">
        <v>3739</v>
      </c>
      <c r="G121" s="25">
        <v>31</v>
      </c>
      <c r="H121" s="28" t="s">
        <v>3732</v>
      </c>
      <c r="I121" s="28" t="s">
        <v>3729</v>
      </c>
      <c r="J121" s="25" t="s">
        <v>3960</v>
      </c>
    </row>
    <row r="122" s="226" customFormat="1" spans="1:10">
      <c r="A122" s="233"/>
      <c r="B122" s="233"/>
      <c r="C122" s="234"/>
      <c r="D122" s="28" t="s">
        <v>3737</v>
      </c>
      <c r="E122" s="25" t="s">
        <v>3961</v>
      </c>
      <c r="F122" s="28" t="s">
        <v>3739</v>
      </c>
      <c r="G122" s="25">
        <v>100</v>
      </c>
      <c r="H122" s="28" t="s">
        <v>3741</v>
      </c>
      <c r="I122" s="28" t="s">
        <v>3729</v>
      </c>
      <c r="J122" s="25" t="s">
        <v>3962</v>
      </c>
    </row>
    <row r="123" s="226" customFormat="1" spans="1:10">
      <c r="A123" s="233"/>
      <c r="B123" s="233"/>
      <c r="C123" s="234"/>
      <c r="D123" s="28" t="s">
        <v>3963</v>
      </c>
      <c r="E123" s="25" t="s">
        <v>3913</v>
      </c>
      <c r="F123" s="28" t="s">
        <v>3914</v>
      </c>
      <c r="G123" s="25">
        <v>100</v>
      </c>
      <c r="H123" s="28" t="s">
        <v>3741</v>
      </c>
      <c r="I123" s="28" t="s">
        <v>3729</v>
      </c>
      <c r="J123" s="25" t="s">
        <v>3949</v>
      </c>
    </row>
    <row r="124" s="226" customFormat="1" spans="1:10">
      <c r="A124" s="233"/>
      <c r="B124" s="233"/>
      <c r="C124" s="235"/>
      <c r="D124" s="28" t="s">
        <v>3747</v>
      </c>
      <c r="E124" s="25" t="s">
        <v>3964</v>
      </c>
      <c r="F124" s="28"/>
      <c r="G124" s="25"/>
      <c r="H124" s="28"/>
      <c r="I124" s="28" t="s">
        <v>3729</v>
      </c>
      <c r="J124" s="25" t="s">
        <v>3965</v>
      </c>
    </row>
    <row r="125" s="226" customFormat="1" ht="22.5" spans="1:10">
      <c r="A125" s="230"/>
      <c r="B125" s="230"/>
      <c r="C125" s="28" t="s">
        <v>3750</v>
      </c>
      <c r="D125" s="28" t="s">
        <v>3751</v>
      </c>
      <c r="E125" s="25" t="s">
        <v>3966</v>
      </c>
      <c r="F125" s="28"/>
      <c r="G125" s="25"/>
      <c r="H125" s="28"/>
      <c r="I125" s="28" t="s">
        <v>3742</v>
      </c>
      <c r="J125" s="25" t="s">
        <v>3967</v>
      </c>
    </row>
    <row r="126" s="226" customFormat="1" ht="22.5" spans="1:10">
      <c r="A126" s="231"/>
      <c r="B126" s="231"/>
      <c r="C126" s="28" t="s">
        <v>3758</v>
      </c>
      <c r="D126" s="28" t="s">
        <v>3759</v>
      </c>
      <c r="E126" s="25" t="s">
        <v>3955</v>
      </c>
      <c r="F126" s="28" t="s">
        <v>3727</v>
      </c>
      <c r="G126" s="25" t="s">
        <v>3765</v>
      </c>
      <c r="H126" s="28" t="s">
        <v>3741</v>
      </c>
      <c r="I126" s="28" t="s">
        <v>3742</v>
      </c>
      <c r="J126" s="25" t="s">
        <v>3968</v>
      </c>
    </row>
    <row r="127" s="226" customFormat="1" spans="1:10">
      <c r="A127" s="229" t="s">
        <v>3969</v>
      </c>
      <c r="B127" s="229" t="s">
        <v>3970</v>
      </c>
      <c r="C127" s="213" t="s">
        <v>3724</v>
      </c>
      <c r="D127" s="28" t="s">
        <v>3725</v>
      </c>
      <c r="E127" s="25" t="s">
        <v>3971</v>
      </c>
      <c r="F127" s="28" t="s">
        <v>3727</v>
      </c>
      <c r="G127" s="25">
        <v>2</v>
      </c>
      <c r="H127" s="28" t="s">
        <v>3735</v>
      </c>
      <c r="I127" s="28" t="s">
        <v>3729</v>
      </c>
      <c r="J127" s="25" t="s">
        <v>3972</v>
      </c>
    </row>
    <row r="128" s="226" customFormat="1" spans="1:10">
      <c r="A128" s="233"/>
      <c r="B128" s="233"/>
      <c r="C128" s="234"/>
      <c r="D128" s="28" t="s">
        <v>3737</v>
      </c>
      <c r="E128" s="25" t="s">
        <v>3973</v>
      </c>
      <c r="F128" s="28" t="s">
        <v>3727</v>
      </c>
      <c r="G128" s="25">
        <v>100</v>
      </c>
      <c r="H128" s="28" t="s">
        <v>3741</v>
      </c>
      <c r="I128" s="28" t="s">
        <v>3729</v>
      </c>
      <c r="J128" s="25" t="s">
        <v>3974</v>
      </c>
    </row>
    <row r="129" s="226" customFormat="1" spans="1:10">
      <c r="A129" s="233"/>
      <c r="B129" s="233"/>
      <c r="C129" s="234"/>
      <c r="D129" s="28" t="s">
        <v>3850</v>
      </c>
      <c r="E129" s="25" t="s">
        <v>3913</v>
      </c>
      <c r="F129" s="28" t="s">
        <v>3914</v>
      </c>
      <c r="G129" s="25">
        <v>100</v>
      </c>
      <c r="H129" s="28" t="s">
        <v>3741</v>
      </c>
      <c r="I129" s="28" t="s">
        <v>3729</v>
      </c>
      <c r="J129" s="25" t="s">
        <v>3949</v>
      </c>
    </row>
    <row r="130" s="226" customFormat="1" spans="1:10">
      <c r="A130" s="233"/>
      <c r="B130" s="233"/>
      <c r="C130" s="235"/>
      <c r="D130" s="28" t="s">
        <v>3747</v>
      </c>
      <c r="E130" s="25" t="s">
        <v>3975</v>
      </c>
      <c r="F130" s="28"/>
      <c r="G130" s="25"/>
      <c r="H130" s="28"/>
      <c r="I130" s="28" t="s">
        <v>3742</v>
      </c>
      <c r="J130" s="25" t="s">
        <v>3976</v>
      </c>
    </row>
    <row r="131" s="226" customFormat="1" ht="22.5" spans="1:10">
      <c r="A131" s="230"/>
      <c r="B131" s="230"/>
      <c r="C131" s="28" t="s">
        <v>3750</v>
      </c>
      <c r="D131" s="28" t="s">
        <v>3751</v>
      </c>
      <c r="E131" s="25" t="s">
        <v>3977</v>
      </c>
      <c r="F131" s="28"/>
      <c r="G131" s="25"/>
      <c r="H131" s="28"/>
      <c r="I131" s="28" t="s">
        <v>3742</v>
      </c>
      <c r="J131" s="25" t="s">
        <v>3978</v>
      </c>
    </row>
    <row r="132" s="226" customFormat="1" ht="33.75" spans="1:10">
      <c r="A132" s="231"/>
      <c r="B132" s="231"/>
      <c r="C132" s="28" t="s">
        <v>3758</v>
      </c>
      <c r="D132" s="28" t="s">
        <v>3759</v>
      </c>
      <c r="E132" s="25" t="s">
        <v>3955</v>
      </c>
      <c r="F132" s="28" t="s">
        <v>3727</v>
      </c>
      <c r="G132" s="25">
        <v>90</v>
      </c>
      <c r="H132" s="28" t="s">
        <v>3741</v>
      </c>
      <c r="I132" s="28" t="s">
        <v>3729</v>
      </c>
      <c r="J132" s="25" t="s">
        <v>3979</v>
      </c>
    </row>
    <row r="133" s="226" customFormat="1" spans="1:10">
      <c r="A133" s="229" t="s">
        <v>3980</v>
      </c>
      <c r="B133" s="229" t="s">
        <v>3981</v>
      </c>
      <c r="C133" s="213" t="s">
        <v>3724</v>
      </c>
      <c r="D133" s="28" t="s">
        <v>3725</v>
      </c>
      <c r="E133" s="25" t="s">
        <v>3764</v>
      </c>
      <c r="F133" s="28" t="s">
        <v>3739</v>
      </c>
      <c r="G133" s="25" t="s">
        <v>3765</v>
      </c>
      <c r="H133" s="28" t="s">
        <v>3741</v>
      </c>
      <c r="I133" s="28" t="s">
        <v>3729</v>
      </c>
      <c r="J133" s="25" t="s">
        <v>3982</v>
      </c>
    </row>
    <row r="134" s="226" customFormat="1" spans="1:10">
      <c r="A134" s="233"/>
      <c r="B134" s="233"/>
      <c r="C134" s="234"/>
      <c r="D134" s="28" t="s">
        <v>3737</v>
      </c>
      <c r="E134" s="25" t="s">
        <v>3983</v>
      </c>
      <c r="F134" s="28" t="s">
        <v>3739</v>
      </c>
      <c r="G134" s="25">
        <v>80</v>
      </c>
      <c r="H134" s="28" t="s">
        <v>3741</v>
      </c>
      <c r="I134" s="28" t="s">
        <v>3729</v>
      </c>
      <c r="J134" s="25" t="s">
        <v>3984</v>
      </c>
    </row>
    <row r="135" s="226" customFormat="1" spans="1:10">
      <c r="A135" s="233"/>
      <c r="B135" s="233"/>
      <c r="C135" s="234"/>
      <c r="D135" s="28" t="s">
        <v>3850</v>
      </c>
      <c r="E135" s="25" t="s">
        <v>3913</v>
      </c>
      <c r="F135" s="28" t="s">
        <v>3914</v>
      </c>
      <c r="G135" s="25">
        <v>100</v>
      </c>
      <c r="H135" s="28" t="s">
        <v>3741</v>
      </c>
      <c r="I135" s="28" t="s">
        <v>3729</v>
      </c>
      <c r="J135" s="25" t="s">
        <v>3985</v>
      </c>
    </row>
    <row r="136" s="226" customFormat="1" spans="1:10">
      <c r="A136" s="233"/>
      <c r="B136" s="233"/>
      <c r="C136" s="235"/>
      <c r="D136" s="28" t="s">
        <v>3747</v>
      </c>
      <c r="E136" s="25" t="s">
        <v>3986</v>
      </c>
      <c r="F136" s="28" t="s">
        <v>3739</v>
      </c>
      <c r="G136" s="25">
        <v>101</v>
      </c>
      <c r="H136" s="28" t="s">
        <v>3741</v>
      </c>
      <c r="I136" s="28" t="s">
        <v>3729</v>
      </c>
      <c r="J136" s="25" t="s">
        <v>3987</v>
      </c>
    </row>
    <row r="137" s="226" customFormat="1" ht="22.5" spans="1:10">
      <c r="A137" s="230"/>
      <c r="B137" s="230"/>
      <c r="C137" s="28" t="s">
        <v>3750</v>
      </c>
      <c r="D137" s="28" t="s">
        <v>3751</v>
      </c>
      <c r="E137" s="25" t="s">
        <v>3988</v>
      </c>
      <c r="F137" s="28" t="s">
        <v>3739</v>
      </c>
      <c r="G137" s="25" t="s">
        <v>3765</v>
      </c>
      <c r="H137" s="28" t="s">
        <v>3741</v>
      </c>
      <c r="I137" s="28" t="s">
        <v>3729</v>
      </c>
      <c r="J137" s="25" t="s">
        <v>3989</v>
      </c>
    </row>
    <row r="138" s="226" customFormat="1" ht="22.5" spans="1:10">
      <c r="A138" s="231"/>
      <c r="B138" s="231"/>
      <c r="C138" s="28" t="s">
        <v>3758</v>
      </c>
      <c r="D138" s="28" t="s">
        <v>3759</v>
      </c>
      <c r="E138" s="25" t="s">
        <v>3825</v>
      </c>
      <c r="F138" s="28" t="s">
        <v>3727</v>
      </c>
      <c r="G138" s="25">
        <v>90</v>
      </c>
      <c r="H138" s="28" t="s">
        <v>3741</v>
      </c>
      <c r="I138" s="28" t="s">
        <v>3729</v>
      </c>
      <c r="J138" s="25" t="s">
        <v>3990</v>
      </c>
    </row>
    <row r="139" s="226" customFormat="1" spans="1:10">
      <c r="A139" s="229" t="s">
        <v>3991</v>
      </c>
      <c r="B139" s="229" t="s">
        <v>3992</v>
      </c>
      <c r="C139" s="213" t="s">
        <v>3724</v>
      </c>
      <c r="D139" s="28" t="s">
        <v>3725</v>
      </c>
      <c r="E139" s="25" t="s">
        <v>3929</v>
      </c>
      <c r="F139" s="28" t="s">
        <v>3914</v>
      </c>
      <c r="G139" s="25">
        <v>21</v>
      </c>
      <c r="H139" s="28" t="s">
        <v>3931</v>
      </c>
      <c r="I139" s="28" t="s">
        <v>3729</v>
      </c>
      <c r="J139" s="25" t="s">
        <v>3993</v>
      </c>
    </row>
    <row r="140" s="226" customFormat="1" ht="33.75" spans="1:10">
      <c r="A140" s="230"/>
      <c r="B140" s="230"/>
      <c r="C140" s="234"/>
      <c r="D140" s="28" t="s">
        <v>3737</v>
      </c>
      <c r="E140" s="25" t="s">
        <v>3994</v>
      </c>
      <c r="F140" s="28" t="s">
        <v>3739</v>
      </c>
      <c r="G140" s="25" t="s">
        <v>3765</v>
      </c>
      <c r="H140" s="28" t="s">
        <v>3741</v>
      </c>
      <c r="I140" s="28" t="s">
        <v>3729</v>
      </c>
      <c r="J140" s="25" t="s">
        <v>3995</v>
      </c>
    </row>
    <row r="141" s="226" customFormat="1" spans="1:10">
      <c r="A141" s="230"/>
      <c r="B141" s="230"/>
      <c r="C141" s="234"/>
      <c r="D141" s="28" t="s">
        <v>3850</v>
      </c>
      <c r="E141" s="25" t="s">
        <v>3913</v>
      </c>
      <c r="F141" s="28" t="s">
        <v>3739</v>
      </c>
      <c r="G141" s="25">
        <v>100</v>
      </c>
      <c r="H141" s="28" t="s">
        <v>3741</v>
      </c>
      <c r="I141" s="28" t="s">
        <v>3729</v>
      </c>
      <c r="J141" s="25" t="s">
        <v>3996</v>
      </c>
    </row>
    <row r="142" s="226" customFormat="1" spans="1:10">
      <c r="A142" s="230"/>
      <c r="B142" s="230"/>
      <c r="C142" s="235"/>
      <c r="D142" s="28" t="s">
        <v>3747</v>
      </c>
      <c r="E142" s="25" t="s">
        <v>3997</v>
      </c>
      <c r="F142" s="28"/>
      <c r="G142" s="25" t="s">
        <v>3998</v>
      </c>
      <c r="H142" s="28"/>
      <c r="I142" s="28" t="s">
        <v>3742</v>
      </c>
      <c r="J142" s="25" t="s">
        <v>3999</v>
      </c>
    </row>
    <row r="143" s="226" customFormat="1" ht="22.5" spans="1:10">
      <c r="A143" s="230"/>
      <c r="B143" s="230"/>
      <c r="C143" s="28" t="s">
        <v>3750</v>
      </c>
      <c r="D143" s="28" t="s">
        <v>3767</v>
      </c>
      <c r="E143" s="25" t="s">
        <v>4000</v>
      </c>
      <c r="F143" s="28" t="s">
        <v>3739</v>
      </c>
      <c r="G143" s="25">
        <v>5</v>
      </c>
      <c r="H143" s="28" t="s">
        <v>4001</v>
      </c>
      <c r="I143" s="28" t="s">
        <v>3729</v>
      </c>
      <c r="J143" s="25" t="s">
        <v>4002</v>
      </c>
    </row>
    <row r="144" s="226" customFormat="1" ht="22.5" spans="1:10">
      <c r="A144" s="231"/>
      <c r="B144" s="231"/>
      <c r="C144" s="28" t="s">
        <v>3758</v>
      </c>
      <c r="D144" s="28" t="s">
        <v>3759</v>
      </c>
      <c r="E144" s="25" t="s">
        <v>3825</v>
      </c>
      <c r="F144" s="28" t="s">
        <v>3727</v>
      </c>
      <c r="G144" s="25">
        <v>90</v>
      </c>
      <c r="H144" s="28" t="s">
        <v>3741</v>
      </c>
      <c r="I144" s="28" t="s">
        <v>3729</v>
      </c>
      <c r="J144" s="25" t="s">
        <v>4003</v>
      </c>
    </row>
    <row r="145" s="226" customFormat="1" ht="33.75" spans="1:10">
      <c r="A145" s="229" t="s">
        <v>4004</v>
      </c>
      <c r="B145" s="229" t="s">
        <v>4005</v>
      </c>
      <c r="C145" s="213" t="s">
        <v>3724</v>
      </c>
      <c r="D145" s="28" t="s">
        <v>3725</v>
      </c>
      <c r="E145" s="25" t="s">
        <v>4006</v>
      </c>
      <c r="F145" s="28" t="s">
        <v>3739</v>
      </c>
      <c r="G145" s="25" t="s">
        <v>3765</v>
      </c>
      <c r="H145" s="28" t="s">
        <v>3741</v>
      </c>
      <c r="I145" s="28" t="s">
        <v>3729</v>
      </c>
      <c r="J145" s="25" t="s">
        <v>4007</v>
      </c>
    </row>
    <row r="146" s="226" customFormat="1" spans="1:10">
      <c r="A146" s="233"/>
      <c r="B146" s="233"/>
      <c r="C146" s="234"/>
      <c r="D146" s="28" t="s">
        <v>3737</v>
      </c>
      <c r="E146" s="25" t="s">
        <v>4008</v>
      </c>
      <c r="F146" s="28" t="s">
        <v>3914</v>
      </c>
      <c r="G146" s="25">
        <v>20</v>
      </c>
      <c r="H146" s="28" t="s">
        <v>3741</v>
      </c>
      <c r="I146" s="28" t="s">
        <v>3729</v>
      </c>
      <c r="J146" s="25" t="s">
        <v>4009</v>
      </c>
    </row>
    <row r="147" s="226" customFormat="1" spans="1:10">
      <c r="A147" s="233"/>
      <c r="B147" s="233"/>
      <c r="C147" s="234"/>
      <c r="D147" s="28" t="s">
        <v>3850</v>
      </c>
      <c r="E147" s="25" t="s">
        <v>3913</v>
      </c>
      <c r="F147" s="28" t="s">
        <v>3914</v>
      </c>
      <c r="G147" s="25">
        <v>100</v>
      </c>
      <c r="H147" s="28" t="s">
        <v>3741</v>
      </c>
      <c r="I147" s="28" t="s">
        <v>3729</v>
      </c>
      <c r="J147" s="25" t="s">
        <v>3949</v>
      </c>
    </row>
    <row r="148" s="226" customFormat="1" spans="1:10">
      <c r="A148" s="233"/>
      <c r="B148" s="233"/>
      <c r="C148" s="235"/>
      <c r="D148" s="28" t="s">
        <v>3747</v>
      </c>
      <c r="E148" s="25" t="s">
        <v>3975</v>
      </c>
      <c r="F148" s="28"/>
      <c r="G148" s="25"/>
      <c r="H148" s="28"/>
      <c r="I148" s="28" t="s">
        <v>3742</v>
      </c>
      <c r="J148" s="25" t="s">
        <v>3965</v>
      </c>
    </row>
    <row r="149" s="226" customFormat="1" ht="22.5" spans="1:10">
      <c r="A149" s="230"/>
      <c r="B149" s="230"/>
      <c r="C149" s="28" t="s">
        <v>3750</v>
      </c>
      <c r="D149" s="28" t="s">
        <v>3751</v>
      </c>
      <c r="E149" s="25" t="s">
        <v>4010</v>
      </c>
      <c r="F149" s="28" t="s">
        <v>3739</v>
      </c>
      <c r="G149" s="25" t="s">
        <v>3765</v>
      </c>
      <c r="H149" s="28" t="s">
        <v>3741</v>
      </c>
      <c r="I149" s="28" t="s">
        <v>3729</v>
      </c>
      <c r="J149" s="25" t="s">
        <v>4011</v>
      </c>
    </row>
    <row r="150" s="226" customFormat="1" ht="22.5" spans="1:10">
      <c r="A150" s="231"/>
      <c r="B150" s="231"/>
      <c r="C150" s="28" t="s">
        <v>3758</v>
      </c>
      <c r="D150" s="28" t="s">
        <v>3759</v>
      </c>
      <c r="E150" s="25" t="s">
        <v>3955</v>
      </c>
      <c r="F150" s="28" t="s">
        <v>3739</v>
      </c>
      <c r="G150" s="25">
        <v>90</v>
      </c>
      <c r="H150" s="28" t="s">
        <v>3741</v>
      </c>
      <c r="I150" s="28" t="s">
        <v>3729</v>
      </c>
      <c r="J150" s="25" t="s">
        <v>3968</v>
      </c>
    </row>
    <row r="151" s="226" customFormat="1" ht="22.5" spans="1:10">
      <c r="A151" s="25" t="s">
        <v>82</v>
      </c>
      <c r="B151" s="227"/>
      <c r="C151" s="227"/>
      <c r="D151" s="227"/>
      <c r="E151" s="227"/>
      <c r="F151" s="228"/>
      <c r="G151" s="227"/>
      <c r="H151" s="228"/>
      <c r="I151" s="228"/>
      <c r="J151" s="227"/>
    </row>
    <row r="152" s="226" customFormat="1" ht="22.5" spans="1:10">
      <c r="A152" s="25" t="s">
        <v>84</v>
      </c>
      <c r="B152" s="227"/>
      <c r="C152" s="227"/>
      <c r="D152" s="227"/>
      <c r="E152" s="227"/>
      <c r="F152" s="228"/>
      <c r="G152" s="227"/>
      <c r="H152" s="228"/>
      <c r="I152" s="228"/>
      <c r="J152" s="227"/>
    </row>
    <row r="153" s="226" customFormat="1" spans="1:10">
      <c r="A153" s="238"/>
      <c r="B153" s="239"/>
      <c r="C153" s="240" t="s">
        <v>4012</v>
      </c>
      <c r="D153" s="227" t="s">
        <v>3725</v>
      </c>
      <c r="E153" s="227" t="s">
        <v>4013</v>
      </c>
      <c r="F153" s="241" t="s">
        <v>3739</v>
      </c>
      <c r="G153" s="242">
        <v>5</v>
      </c>
      <c r="H153" s="241" t="s">
        <v>3732</v>
      </c>
      <c r="I153" s="241" t="s">
        <v>3729</v>
      </c>
      <c r="J153" s="227" t="s">
        <v>4014</v>
      </c>
    </row>
    <row r="154" s="226" customFormat="1" ht="22.5" spans="1:10">
      <c r="A154" s="233" t="s">
        <v>4015</v>
      </c>
      <c r="B154" s="233" t="s">
        <v>4016</v>
      </c>
      <c r="C154" s="243"/>
      <c r="D154" s="28" t="s">
        <v>3737</v>
      </c>
      <c r="E154" s="25" t="s">
        <v>4017</v>
      </c>
      <c r="F154" s="28" t="s">
        <v>4018</v>
      </c>
      <c r="G154" s="25">
        <v>100</v>
      </c>
      <c r="H154" s="28" t="s">
        <v>3741</v>
      </c>
      <c r="I154" s="241" t="s">
        <v>3729</v>
      </c>
      <c r="J154" s="25" t="s">
        <v>4019</v>
      </c>
    </row>
    <row r="155" s="226" customFormat="1" ht="22.5" spans="1:10">
      <c r="A155" s="233"/>
      <c r="B155" s="233"/>
      <c r="C155" s="243"/>
      <c r="D155" s="28" t="s">
        <v>3747</v>
      </c>
      <c r="E155" s="25" t="s">
        <v>4020</v>
      </c>
      <c r="F155" s="28" t="s">
        <v>4021</v>
      </c>
      <c r="G155" s="244">
        <v>44926</v>
      </c>
      <c r="H155" s="28" t="s">
        <v>4022</v>
      </c>
      <c r="I155" s="241" t="s">
        <v>3742</v>
      </c>
      <c r="J155" s="25" t="s">
        <v>4023</v>
      </c>
    </row>
    <row r="156" s="226" customFormat="1" spans="1:10">
      <c r="A156" s="233"/>
      <c r="B156" s="233"/>
      <c r="C156" s="245"/>
      <c r="D156" s="28" t="s">
        <v>3850</v>
      </c>
      <c r="E156" s="25" t="s">
        <v>4024</v>
      </c>
      <c r="F156" s="28" t="s">
        <v>4021</v>
      </c>
      <c r="G156" s="244" t="s">
        <v>4025</v>
      </c>
      <c r="H156" s="28" t="s">
        <v>4001</v>
      </c>
      <c r="I156" s="241" t="s">
        <v>3729</v>
      </c>
      <c r="J156" s="25" t="s">
        <v>4026</v>
      </c>
    </row>
    <row r="157" s="226" customFormat="1" ht="22.5" spans="1:10">
      <c r="A157" s="230"/>
      <c r="B157" s="230"/>
      <c r="C157" s="28" t="s">
        <v>3750</v>
      </c>
      <c r="D157" s="28" t="s">
        <v>3751</v>
      </c>
      <c r="E157" s="25" t="s">
        <v>4027</v>
      </c>
      <c r="F157" s="28" t="s">
        <v>3739</v>
      </c>
      <c r="G157" s="25" t="s">
        <v>4028</v>
      </c>
      <c r="H157" s="28" t="s">
        <v>3821</v>
      </c>
      <c r="I157" s="28" t="s">
        <v>3742</v>
      </c>
      <c r="J157" s="25" t="s">
        <v>4028</v>
      </c>
    </row>
    <row r="158" s="226" customFormat="1" ht="22.5" spans="1:10">
      <c r="A158" s="231"/>
      <c r="B158" s="231"/>
      <c r="C158" s="28" t="s">
        <v>3758</v>
      </c>
      <c r="D158" s="28" t="s">
        <v>3759</v>
      </c>
      <c r="E158" s="25" t="s">
        <v>4029</v>
      </c>
      <c r="F158" s="28" t="s">
        <v>3739</v>
      </c>
      <c r="G158" s="25" t="s">
        <v>3797</v>
      </c>
      <c r="H158" s="28" t="s">
        <v>3741</v>
      </c>
      <c r="I158" s="28" t="s">
        <v>3742</v>
      </c>
      <c r="J158" s="25" t="s">
        <v>4029</v>
      </c>
    </row>
    <row r="159" s="226" customFormat="1" spans="1:10">
      <c r="A159" s="25" t="s">
        <v>86</v>
      </c>
      <c r="B159" s="227"/>
      <c r="C159" s="227"/>
      <c r="D159" s="227"/>
      <c r="E159" s="227"/>
      <c r="F159" s="228"/>
      <c r="G159" s="227"/>
      <c r="H159" s="228"/>
      <c r="I159" s="228"/>
      <c r="J159" s="227"/>
    </row>
    <row r="160" s="226" customFormat="1" ht="22.5" spans="1:10">
      <c r="A160" s="25" t="s">
        <v>88</v>
      </c>
      <c r="B160" s="227"/>
      <c r="C160" s="227"/>
      <c r="D160" s="227"/>
      <c r="E160" s="227"/>
      <c r="F160" s="228"/>
      <c r="G160" s="227"/>
      <c r="H160" s="228"/>
      <c r="I160" s="228"/>
      <c r="J160" s="227"/>
    </row>
    <row r="161" s="226" customFormat="1" spans="1:10">
      <c r="A161" s="229" t="s">
        <v>4030</v>
      </c>
      <c r="B161" s="229" t="s">
        <v>4031</v>
      </c>
      <c r="C161" s="213" t="s">
        <v>3724</v>
      </c>
      <c r="D161" s="28" t="s">
        <v>3850</v>
      </c>
      <c r="E161" s="25" t="s">
        <v>4032</v>
      </c>
      <c r="F161" s="28" t="s">
        <v>3914</v>
      </c>
      <c r="G161" s="25">
        <v>200</v>
      </c>
      <c r="H161" s="28" t="s">
        <v>4001</v>
      </c>
      <c r="I161" s="28" t="s">
        <v>3729</v>
      </c>
      <c r="J161" s="25" t="s">
        <v>4033</v>
      </c>
    </row>
    <row r="162" s="226" customFormat="1" spans="1:10">
      <c r="A162" s="233"/>
      <c r="B162" s="233"/>
      <c r="C162" s="234"/>
      <c r="D162" s="28" t="s">
        <v>3725</v>
      </c>
      <c r="E162" s="25" t="s">
        <v>4034</v>
      </c>
      <c r="F162" s="28" t="s">
        <v>3727</v>
      </c>
      <c r="G162" s="25">
        <v>65</v>
      </c>
      <c r="H162" s="28" t="s">
        <v>3741</v>
      </c>
      <c r="I162" s="28" t="s">
        <v>3729</v>
      </c>
      <c r="J162" s="25" t="s">
        <v>4035</v>
      </c>
    </row>
    <row r="163" s="226" customFormat="1" spans="1:10">
      <c r="A163" s="233"/>
      <c r="B163" s="233"/>
      <c r="C163" s="234"/>
      <c r="D163" s="28" t="s">
        <v>3737</v>
      </c>
      <c r="E163" s="25" t="s">
        <v>4036</v>
      </c>
      <c r="F163" s="28" t="s">
        <v>3727</v>
      </c>
      <c r="G163" s="25">
        <v>7</v>
      </c>
      <c r="H163" s="28" t="s">
        <v>3741</v>
      </c>
      <c r="I163" s="28" t="s">
        <v>3729</v>
      </c>
      <c r="J163" s="25" t="s">
        <v>4037</v>
      </c>
    </row>
    <row r="164" s="226" customFormat="1" spans="1:10">
      <c r="A164" s="233"/>
      <c r="B164" s="233"/>
      <c r="C164" s="235"/>
      <c r="D164" s="28" t="s">
        <v>3747</v>
      </c>
      <c r="E164" s="25" t="s">
        <v>4038</v>
      </c>
      <c r="F164" s="28" t="s">
        <v>3727</v>
      </c>
      <c r="G164" s="25">
        <v>100</v>
      </c>
      <c r="H164" s="28" t="s">
        <v>3741</v>
      </c>
      <c r="I164" s="28" t="s">
        <v>3729</v>
      </c>
      <c r="J164" s="25"/>
    </row>
    <row r="165" s="226" customFormat="1" spans="1:10">
      <c r="A165" s="230"/>
      <c r="B165" s="230"/>
      <c r="C165" s="213" t="s">
        <v>3750</v>
      </c>
      <c r="D165" s="213" t="s">
        <v>3751</v>
      </c>
      <c r="E165" s="25" t="s">
        <v>4039</v>
      </c>
      <c r="F165" s="28" t="s">
        <v>3914</v>
      </c>
      <c r="G165" s="25">
        <v>1</v>
      </c>
      <c r="H165" s="28" t="s">
        <v>3741</v>
      </c>
      <c r="I165" s="28" t="s">
        <v>3729</v>
      </c>
      <c r="J165" s="25" t="s">
        <v>4040</v>
      </c>
    </row>
    <row r="166" s="226" customFormat="1" spans="1:10">
      <c r="A166" s="230"/>
      <c r="B166" s="230"/>
      <c r="C166" s="235"/>
      <c r="D166" s="235"/>
      <c r="E166" s="25" t="s">
        <v>4041</v>
      </c>
      <c r="F166" s="28" t="s">
        <v>4042</v>
      </c>
      <c r="G166" s="25">
        <v>95</v>
      </c>
      <c r="H166" s="28" t="s">
        <v>3741</v>
      </c>
      <c r="I166" s="28" t="s">
        <v>3729</v>
      </c>
      <c r="J166" s="25" t="s">
        <v>4043</v>
      </c>
    </row>
    <row r="167" s="226" customFormat="1" ht="22.5" spans="1:10">
      <c r="A167" s="231"/>
      <c r="B167" s="231"/>
      <c r="C167" s="28" t="s">
        <v>3758</v>
      </c>
      <c r="D167" s="28" t="s">
        <v>3759</v>
      </c>
      <c r="E167" s="25" t="s">
        <v>4044</v>
      </c>
      <c r="F167" s="28" t="s">
        <v>3727</v>
      </c>
      <c r="G167" s="25" t="s">
        <v>3745</v>
      </c>
      <c r="H167" s="28" t="s">
        <v>3741</v>
      </c>
      <c r="I167" s="28" t="s">
        <v>3729</v>
      </c>
      <c r="J167" s="25" t="s">
        <v>4040</v>
      </c>
    </row>
    <row r="168" s="226" customFormat="1" spans="1:10">
      <c r="A168" s="229" t="s">
        <v>4045</v>
      </c>
      <c r="B168" s="229" t="s">
        <v>4031</v>
      </c>
      <c r="C168" s="213" t="s">
        <v>3724</v>
      </c>
      <c r="D168" s="28" t="s">
        <v>3850</v>
      </c>
      <c r="E168" s="25" t="s">
        <v>2851</v>
      </c>
      <c r="F168" s="28" t="s">
        <v>3739</v>
      </c>
      <c r="G168" s="25" t="s">
        <v>2585</v>
      </c>
      <c r="H168" s="28" t="s">
        <v>4001</v>
      </c>
      <c r="I168" s="28" t="s">
        <v>3729</v>
      </c>
      <c r="J168" s="25" t="s">
        <v>4046</v>
      </c>
    </row>
    <row r="169" s="226" customFormat="1" spans="1:10">
      <c r="A169" s="233"/>
      <c r="B169" s="233"/>
      <c r="C169" s="234"/>
      <c r="D169" s="28" t="s">
        <v>3725</v>
      </c>
      <c r="E169" s="25" t="s">
        <v>4047</v>
      </c>
      <c r="F169" s="28" t="s">
        <v>4042</v>
      </c>
      <c r="G169" s="25">
        <v>2</v>
      </c>
      <c r="H169" s="28" t="s">
        <v>4048</v>
      </c>
      <c r="I169" s="28" t="s">
        <v>3729</v>
      </c>
      <c r="J169" s="25" t="s">
        <v>4049</v>
      </c>
    </row>
    <row r="170" s="226" customFormat="1" spans="1:10">
      <c r="A170" s="233"/>
      <c r="B170" s="233"/>
      <c r="C170" s="235"/>
      <c r="D170" s="28" t="s">
        <v>3737</v>
      </c>
      <c r="E170" s="25" t="s">
        <v>4050</v>
      </c>
      <c r="F170" s="28" t="s">
        <v>4042</v>
      </c>
      <c r="G170" s="25">
        <v>98</v>
      </c>
      <c r="H170" s="28" t="s">
        <v>3741</v>
      </c>
      <c r="I170" s="28" t="s">
        <v>3729</v>
      </c>
      <c r="J170" s="25" t="s">
        <v>4051</v>
      </c>
    </row>
    <row r="171" s="226" customFormat="1" ht="22.5" spans="1:10">
      <c r="A171" s="230"/>
      <c r="B171" s="230"/>
      <c r="C171" s="28" t="s">
        <v>3750</v>
      </c>
      <c r="D171" s="28" t="s">
        <v>3751</v>
      </c>
      <c r="E171" s="25" t="s">
        <v>4052</v>
      </c>
      <c r="F171" s="28" t="s">
        <v>3727</v>
      </c>
      <c r="G171" s="25" t="s">
        <v>3745</v>
      </c>
      <c r="H171" s="28"/>
      <c r="I171" s="28" t="s">
        <v>3729</v>
      </c>
      <c r="J171" s="25" t="s">
        <v>4053</v>
      </c>
    </row>
    <row r="172" s="226" customFormat="1" ht="22.5" spans="1:10">
      <c r="A172" s="231"/>
      <c r="B172" s="231"/>
      <c r="C172" s="28" t="s">
        <v>3758</v>
      </c>
      <c r="D172" s="28" t="s">
        <v>3759</v>
      </c>
      <c r="E172" s="25" t="s">
        <v>4054</v>
      </c>
      <c r="F172" s="28" t="s">
        <v>3727</v>
      </c>
      <c r="G172" s="25" t="s">
        <v>3745</v>
      </c>
      <c r="H172" s="28" t="s">
        <v>3741</v>
      </c>
      <c r="I172" s="28" t="s">
        <v>3729</v>
      </c>
      <c r="J172" s="25" t="s">
        <v>4055</v>
      </c>
    </row>
    <row r="173" s="226" customFormat="1" spans="1:10">
      <c r="A173" s="229" t="s">
        <v>4056</v>
      </c>
      <c r="B173" s="229" t="s">
        <v>4031</v>
      </c>
      <c r="C173" s="213" t="s">
        <v>3724</v>
      </c>
      <c r="D173" s="28" t="s">
        <v>3850</v>
      </c>
      <c r="E173" s="25" t="s">
        <v>4057</v>
      </c>
      <c r="F173" s="28" t="s">
        <v>3739</v>
      </c>
      <c r="G173" s="25" t="s">
        <v>4058</v>
      </c>
      <c r="H173" s="28" t="s">
        <v>4001</v>
      </c>
      <c r="I173" s="28" t="s">
        <v>3729</v>
      </c>
      <c r="J173" s="25" t="s">
        <v>4059</v>
      </c>
    </row>
    <row r="174" s="226" customFormat="1" spans="1:10">
      <c r="A174" s="233"/>
      <c r="B174" s="233"/>
      <c r="C174" s="234"/>
      <c r="D174" s="213" t="s">
        <v>3725</v>
      </c>
      <c r="E174" s="25" t="s">
        <v>4060</v>
      </c>
      <c r="F174" s="28" t="s">
        <v>4042</v>
      </c>
      <c r="G174" s="25">
        <v>3000</v>
      </c>
      <c r="H174" s="28" t="s">
        <v>4061</v>
      </c>
      <c r="I174" s="28" t="s">
        <v>3729</v>
      </c>
      <c r="J174" s="25" t="s">
        <v>4062</v>
      </c>
    </row>
    <row r="175" s="226" customFormat="1" spans="1:10">
      <c r="A175" s="233"/>
      <c r="B175" s="233"/>
      <c r="C175" s="234"/>
      <c r="D175" s="235"/>
      <c r="E175" s="25" t="s">
        <v>4063</v>
      </c>
      <c r="F175" s="28" t="s">
        <v>4042</v>
      </c>
      <c r="G175" s="25">
        <v>265</v>
      </c>
      <c r="H175" s="28" t="s">
        <v>3728</v>
      </c>
      <c r="I175" s="28" t="s">
        <v>3729</v>
      </c>
      <c r="J175" s="25" t="s">
        <v>4064</v>
      </c>
    </row>
    <row r="176" s="226" customFormat="1" spans="1:10">
      <c r="A176" s="233"/>
      <c r="B176" s="233"/>
      <c r="C176" s="235"/>
      <c r="D176" s="235" t="s">
        <v>3747</v>
      </c>
      <c r="E176" s="25" t="s">
        <v>4065</v>
      </c>
      <c r="F176" s="28" t="s">
        <v>3739</v>
      </c>
      <c r="G176" s="25">
        <v>100</v>
      </c>
      <c r="H176" s="28" t="s">
        <v>3741</v>
      </c>
      <c r="I176" s="28" t="s">
        <v>3729</v>
      </c>
      <c r="J176" s="25" t="s">
        <v>4066</v>
      </c>
    </row>
    <row r="177" s="226" customFormat="1" ht="22.5" spans="1:10">
      <c r="A177" s="230"/>
      <c r="B177" s="230"/>
      <c r="C177" s="28" t="s">
        <v>3750</v>
      </c>
      <c r="D177" s="28" t="s">
        <v>3751</v>
      </c>
      <c r="E177" s="25" t="s">
        <v>4067</v>
      </c>
      <c r="F177" s="28" t="s">
        <v>3727</v>
      </c>
      <c r="G177" s="25" t="s">
        <v>3797</v>
      </c>
      <c r="H177" s="28" t="s">
        <v>3741</v>
      </c>
      <c r="I177" s="28" t="s">
        <v>3729</v>
      </c>
      <c r="J177" s="25" t="s">
        <v>4068</v>
      </c>
    </row>
    <row r="178" s="226" customFormat="1" ht="22.5" spans="1:10">
      <c r="A178" s="231"/>
      <c r="B178" s="231"/>
      <c r="C178" s="28" t="s">
        <v>3758</v>
      </c>
      <c r="D178" s="28" t="s">
        <v>3759</v>
      </c>
      <c r="E178" s="25" t="s">
        <v>4069</v>
      </c>
      <c r="F178" s="28" t="s">
        <v>3727</v>
      </c>
      <c r="G178" s="25" t="s">
        <v>3797</v>
      </c>
      <c r="H178" s="28" t="s">
        <v>3741</v>
      </c>
      <c r="I178" s="28" t="s">
        <v>3729</v>
      </c>
      <c r="J178" s="25" t="s">
        <v>4070</v>
      </c>
    </row>
    <row r="179" s="226" customFormat="1" spans="1:10">
      <c r="A179" s="229" t="s">
        <v>4071</v>
      </c>
      <c r="B179" s="229" t="s">
        <v>4072</v>
      </c>
      <c r="C179" s="213" t="s">
        <v>3724</v>
      </c>
      <c r="D179" s="28" t="s">
        <v>3725</v>
      </c>
      <c r="E179" s="25" t="s">
        <v>4073</v>
      </c>
      <c r="F179" s="28" t="s">
        <v>3727</v>
      </c>
      <c r="G179" s="25">
        <v>120</v>
      </c>
      <c r="H179" s="28" t="s">
        <v>3728</v>
      </c>
      <c r="I179" s="28" t="s">
        <v>3729</v>
      </c>
      <c r="J179" s="25" t="s">
        <v>4074</v>
      </c>
    </row>
    <row r="180" s="226" customFormat="1" spans="1:10">
      <c r="A180" s="233"/>
      <c r="B180" s="233"/>
      <c r="C180" s="234"/>
      <c r="D180" s="28" t="s">
        <v>3737</v>
      </c>
      <c r="E180" s="25" t="s">
        <v>4075</v>
      </c>
      <c r="F180" s="28" t="s">
        <v>3727</v>
      </c>
      <c r="G180" s="25">
        <v>100</v>
      </c>
      <c r="H180" s="28" t="s">
        <v>3741</v>
      </c>
      <c r="I180" s="28" t="s">
        <v>3729</v>
      </c>
      <c r="J180" s="25" t="s">
        <v>4072</v>
      </c>
    </row>
    <row r="181" s="226" customFormat="1" spans="1:10">
      <c r="A181" s="230"/>
      <c r="B181" s="230"/>
      <c r="C181" s="235"/>
      <c r="D181" s="28" t="s">
        <v>3747</v>
      </c>
      <c r="E181" s="25" t="s">
        <v>4076</v>
      </c>
      <c r="F181" s="28" t="s">
        <v>3739</v>
      </c>
      <c r="G181" s="25" t="s">
        <v>3765</v>
      </c>
      <c r="H181" s="28" t="s">
        <v>3741</v>
      </c>
      <c r="I181" s="28" t="s">
        <v>3729</v>
      </c>
      <c r="J181" s="25" t="s">
        <v>4077</v>
      </c>
    </row>
    <row r="182" s="226" customFormat="1" ht="22.5" spans="1:10">
      <c r="A182" s="230"/>
      <c r="B182" s="230"/>
      <c r="C182" s="28" t="s">
        <v>3750</v>
      </c>
      <c r="D182" s="28" t="s">
        <v>3751</v>
      </c>
      <c r="E182" s="25" t="s">
        <v>4078</v>
      </c>
      <c r="F182" s="28" t="s">
        <v>3914</v>
      </c>
      <c r="G182" s="25">
        <v>0</v>
      </c>
      <c r="H182" s="28" t="s">
        <v>3735</v>
      </c>
      <c r="I182" s="28" t="s">
        <v>3729</v>
      </c>
      <c r="J182" s="25" t="s">
        <v>4079</v>
      </c>
    </row>
    <row r="183" s="226" customFormat="1" ht="22.5" spans="1:10">
      <c r="A183" s="231"/>
      <c r="B183" s="231"/>
      <c r="C183" s="28" t="s">
        <v>3758</v>
      </c>
      <c r="D183" s="28" t="s">
        <v>3759</v>
      </c>
      <c r="E183" s="25" t="s">
        <v>4080</v>
      </c>
      <c r="F183" s="28" t="s">
        <v>3727</v>
      </c>
      <c r="G183" s="25" t="s">
        <v>4081</v>
      </c>
      <c r="H183" s="28" t="s">
        <v>3741</v>
      </c>
      <c r="I183" s="28" t="s">
        <v>3729</v>
      </c>
      <c r="J183" s="25" t="s">
        <v>4082</v>
      </c>
    </row>
    <row r="184" s="226" customFormat="1" spans="1:10">
      <c r="A184" s="229" t="s">
        <v>4083</v>
      </c>
      <c r="B184" s="229" t="s">
        <v>4031</v>
      </c>
      <c r="C184" s="213" t="s">
        <v>3724</v>
      </c>
      <c r="D184" s="28" t="s">
        <v>3850</v>
      </c>
      <c r="E184" s="25" t="s">
        <v>3193</v>
      </c>
      <c r="F184" s="28" t="s">
        <v>3739</v>
      </c>
      <c r="G184" s="25" t="s">
        <v>4058</v>
      </c>
      <c r="H184" s="28" t="s">
        <v>4001</v>
      </c>
      <c r="I184" s="28" t="s">
        <v>3729</v>
      </c>
      <c r="J184" s="25" t="s">
        <v>4084</v>
      </c>
    </row>
    <row r="185" s="226" customFormat="1" spans="1:10">
      <c r="A185" s="233"/>
      <c r="B185" s="233"/>
      <c r="C185" s="234"/>
      <c r="D185" s="28" t="s">
        <v>3725</v>
      </c>
      <c r="E185" s="25" t="s">
        <v>4085</v>
      </c>
      <c r="F185" s="28" t="s">
        <v>3910</v>
      </c>
      <c r="G185" s="25">
        <v>103</v>
      </c>
      <c r="H185" s="28" t="s">
        <v>3732</v>
      </c>
      <c r="I185" s="28" t="s">
        <v>3729</v>
      </c>
      <c r="J185" s="25" t="s">
        <v>4086</v>
      </c>
    </row>
    <row r="186" s="226" customFormat="1" spans="1:10">
      <c r="A186" s="233"/>
      <c r="B186" s="233"/>
      <c r="C186" s="234"/>
      <c r="D186" s="28" t="s">
        <v>3737</v>
      </c>
      <c r="E186" s="25" t="s">
        <v>4087</v>
      </c>
      <c r="F186" s="28" t="s">
        <v>3910</v>
      </c>
      <c r="G186" s="25">
        <v>100</v>
      </c>
      <c r="H186" s="28" t="s">
        <v>3741</v>
      </c>
      <c r="I186" s="28" t="s">
        <v>3729</v>
      </c>
      <c r="J186" s="25" t="s">
        <v>4088</v>
      </c>
    </row>
    <row r="187" s="226" customFormat="1" spans="1:10">
      <c r="A187" s="233"/>
      <c r="B187" s="233"/>
      <c r="C187" s="235"/>
      <c r="D187" s="28" t="s">
        <v>3747</v>
      </c>
      <c r="E187" s="25" t="s">
        <v>4089</v>
      </c>
      <c r="F187" s="28" t="s">
        <v>3910</v>
      </c>
      <c r="G187" s="25">
        <v>101</v>
      </c>
      <c r="H187" s="28" t="s">
        <v>3741</v>
      </c>
      <c r="I187" s="28" t="s">
        <v>3729</v>
      </c>
      <c r="J187" s="25" t="s">
        <v>4090</v>
      </c>
    </row>
    <row r="188" s="226" customFormat="1" ht="22.5" spans="1:10">
      <c r="A188" s="230"/>
      <c r="B188" s="230"/>
      <c r="C188" s="28" t="s">
        <v>3750</v>
      </c>
      <c r="D188" s="28" t="s">
        <v>3751</v>
      </c>
      <c r="E188" s="25" t="s">
        <v>4091</v>
      </c>
      <c r="F188" s="28" t="s">
        <v>3727</v>
      </c>
      <c r="G188" s="25">
        <v>100</v>
      </c>
      <c r="H188" s="28" t="s">
        <v>3741</v>
      </c>
      <c r="I188" s="28" t="s">
        <v>3729</v>
      </c>
      <c r="J188" s="25" t="s">
        <v>4092</v>
      </c>
    </row>
    <row r="189" s="226" customFormat="1" ht="22.5" spans="1:10">
      <c r="A189" s="231"/>
      <c r="B189" s="231"/>
      <c r="C189" s="28" t="s">
        <v>3758</v>
      </c>
      <c r="D189" s="28" t="s">
        <v>3759</v>
      </c>
      <c r="E189" s="25" t="s">
        <v>4093</v>
      </c>
      <c r="F189" s="28" t="s">
        <v>3727</v>
      </c>
      <c r="G189" s="25" t="s">
        <v>3797</v>
      </c>
      <c r="H189" s="28" t="s">
        <v>3741</v>
      </c>
      <c r="I189" s="28" t="s">
        <v>3729</v>
      </c>
      <c r="J189" s="25" t="s">
        <v>4044</v>
      </c>
    </row>
    <row r="190" s="226" customFormat="1" spans="1:10">
      <c r="A190" s="229" t="s">
        <v>4094</v>
      </c>
      <c r="B190" s="229" t="s">
        <v>4031</v>
      </c>
      <c r="C190" s="213" t="s">
        <v>3724</v>
      </c>
      <c r="D190" s="28" t="s">
        <v>3850</v>
      </c>
      <c r="E190" s="25" t="s">
        <v>4024</v>
      </c>
      <c r="F190" s="28" t="s">
        <v>3739</v>
      </c>
      <c r="G190" s="25" t="s">
        <v>3753</v>
      </c>
      <c r="H190" s="28" t="s">
        <v>4001</v>
      </c>
      <c r="I190" s="28" t="s">
        <v>3729</v>
      </c>
      <c r="J190" s="25" t="s">
        <v>4095</v>
      </c>
    </row>
    <row r="191" s="226" customFormat="1" ht="22.5" spans="1:10">
      <c r="A191" s="233"/>
      <c r="B191" s="233"/>
      <c r="C191" s="234"/>
      <c r="D191" s="28" t="s">
        <v>3725</v>
      </c>
      <c r="E191" s="25" t="s">
        <v>4096</v>
      </c>
      <c r="F191" s="28" t="s">
        <v>4042</v>
      </c>
      <c r="G191" s="25">
        <v>50</v>
      </c>
      <c r="H191" s="28" t="s">
        <v>3728</v>
      </c>
      <c r="I191" s="28" t="s">
        <v>3729</v>
      </c>
      <c r="J191" s="25" t="s">
        <v>4097</v>
      </c>
    </row>
    <row r="192" s="226" customFormat="1" ht="45" spans="1:10">
      <c r="A192" s="233"/>
      <c r="B192" s="233"/>
      <c r="C192" s="234"/>
      <c r="D192" s="28" t="s">
        <v>3737</v>
      </c>
      <c r="E192" s="25" t="s">
        <v>4098</v>
      </c>
      <c r="F192" s="28" t="s">
        <v>4099</v>
      </c>
      <c r="G192" s="25">
        <v>0</v>
      </c>
      <c r="H192" s="28" t="s">
        <v>4100</v>
      </c>
      <c r="I192" s="28" t="s">
        <v>3729</v>
      </c>
      <c r="J192" s="25" t="s">
        <v>4101</v>
      </c>
    </row>
    <row r="193" s="226" customFormat="1" spans="1:10">
      <c r="A193" s="233"/>
      <c r="B193" s="233"/>
      <c r="C193" s="235"/>
      <c r="D193" s="28" t="s">
        <v>3747</v>
      </c>
      <c r="E193" s="25" t="s">
        <v>4102</v>
      </c>
      <c r="F193" s="28" t="s">
        <v>3914</v>
      </c>
      <c r="G193" s="25">
        <v>3</v>
      </c>
      <c r="H193" s="28" t="s">
        <v>4103</v>
      </c>
      <c r="I193" s="28" t="s">
        <v>3729</v>
      </c>
      <c r="J193" s="25" t="s">
        <v>4104</v>
      </c>
    </row>
    <row r="194" s="226" customFormat="1" ht="22.5" spans="1:10">
      <c r="A194" s="230"/>
      <c r="B194" s="230"/>
      <c r="C194" s="28" t="s">
        <v>3750</v>
      </c>
      <c r="D194" s="28" t="s">
        <v>3751</v>
      </c>
      <c r="E194" s="25" t="s">
        <v>4105</v>
      </c>
      <c r="F194" s="28" t="s">
        <v>3914</v>
      </c>
      <c r="G194" s="25">
        <v>0</v>
      </c>
      <c r="H194" s="28" t="s">
        <v>3735</v>
      </c>
      <c r="I194" s="28" t="s">
        <v>3729</v>
      </c>
      <c r="J194" s="25" t="s">
        <v>4106</v>
      </c>
    </row>
    <row r="195" s="226" customFormat="1" ht="22.5" spans="1:10">
      <c r="A195" s="231"/>
      <c r="B195" s="231"/>
      <c r="C195" s="28" t="s">
        <v>3758</v>
      </c>
      <c r="D195" s="28" t="s">
        <v>3759</v>
      </c>
      <c r="E195" s="25" t="s">
        <v>4093</v>
      </c>
      <c r="F195" s="28" t="s">
        <v>3727</v>
      </c>
      <c r="G195" s="25" t="s">
        <v>3745</v>
      </c>
      <c r="H195" s="28" t="s">
        <v>3741</v>
      </c>
      <c r="I195" s="28" t="s">
        <v>3729</v>
      </c>
      <c r="J195" s="25" t="s">
        <v>2921</v>
      </c>
    </row>
    <row r="196" s="226" customFormat="1" spans="1:10">
      <c r="A196" s="229" t="s">
        <v>4107</v>
      </c>
      <c r="B196" s="229" t="s">
        <v>4031</v>
      </c>
      <c r="C196" s="213" t="s">
        <v>3724</v>
      </c>
      <c r="D196" s="28" t="s">
        <v>3850</v>
      </c>
      <c r="E196" s="25" t="s">
        <v>3193</v>
      </c>
      <c r="F196" s="28" t="s">
        <v>3739</v>
      </c>
      <c r="G196" s="25" t="s">
        <v>4108</v>
      </c>
      <c r="H196" s="28" t="s">
        <v>4001</v>
      </c>
      <c r="I196" s="28" t="s">
        <v>3729</v>
      </c>
      <c r="J196" s="25" t="s">
        <v>4109</v>
      </c>
    </row>
    <row r="197" s="226" customFormat="1" spans="1:10">
      <c r="A197" s="233"/>
      <c r="B197" s="233"/>
      <c r="C197" s="234"/>
      <c r="D197" s="28" t="s">
        <v>3725</v>
      </c>
      <c r="E197" s="25" t="s">
        <v>4110</v>
      </c>
      <c r="F197" s="28" t="s">
        <v>4042</v>
      </c>
      <c r="G197" s="25">
        <v>400</v>
      </c>
      <c r="H197" s="28" t="s">
        <v>3732</v>
      </c>
      <c r="I197" s="28" t="s">
        <v>3729</v>
      </c>
      <c r="J197" s="25" t="s">
        <v>4111</v>
      </c>
    </row>
    <row r="198" s="226" customFormat="1" spans="1:10">
      <c r="A198" s="233"/>
      <c r="B198" s="233"/>
      <c r="C198" s="234"/>
      <c r="D198" s="28" t="s">
        <v>3737</v>
      </c>
      <c r="E198" s="25" t="s">
        <v>4112</v>
      </c>
      <c r="F198" s="28" t="s">
        <v>3739</v>
      </c>
      <c r="G198" s="25">
        <v>100</v>
      </c>
      <c r="H198" s="28" t="s">
        <v>3741</v>
      </c>
      <c r="I198" s="28" t="s">
        <v>3729</v>
      </c>
      <c r="J198" s="25" t="s">
        <v>4088</v>
      </c>
    </row>
    <row r="199" s="226" customFormat="1" spans="1:10">
      <c r="A199" s="233"/>
      <c r="B199" s="233"/>
      <c r="C199" s="235"/>
      <c r="D199" s="28" t="s">
        <v>3747</v>
      </c>
      <c r="E199" s="25" t="s">
        <v>4113</v>
      </c>
      <c r="F199" s="28" t="s">
        <v>3739</v>
      </c>
      <c r="G199" s="25">
        <v>101</v>
      </c>
      <c r="H199" s="28" t="s">
        <v>3741</v>
      </c>
      <c r="I199" s="28" t="s">
        <v>3729</v>
      </c>
      <c r="J199" s="25" t="s">
        <v>4114</v>
      </c>
    </row>
    <row r="200" s="226" customFormat="1" ht="22.5" spans="1:10">
      <c r="A200" s="230"/>
      <c r="B200" s="230"/>
      <c r="C200" s="28" t="s">
        <v>3750</v>
      </c>
      <c r="D200" s="28" t="s">
        <v>3751</v>
      </c>
      <c r="E200" s="25" t="s">
        <v>4091</v>
      </c>
      <c r="F200" s="28" t="s">
        <v>3727</v>
      </c>
      <c r="G200" s="25">
        <v>90</v>
      </c>
      <c r="H200" s="28" t="s">
        <v>3741</v>
      </c>
      <c r="I200" s="28" t="s">
        <v>3729</v>
      </c>
      <c r="J200" s="25" t="s">
        <v>4092</v>
      </c>
    </row>
    <row r="201" s="226" customFormat="1" ht="22.5" spans="1:10">
      <c r="A201" s="231"/>
      <c r="B201" s="231"/>
      <c r="C201" s="28" t="s">
        <v>3758</v>
      </c>
      <c r="D201" s="28" t="s">
        <v>3759</v>
      </c>
      <c r="E201" s="25" t="s">
        <v>4115</v>
      </c>
      <c r="F201" s="28" t="s">
        <v>3727</v>
      </c>
      <c r="G201" s="25" t="s">
        <v>3797</v>
      </c>
      <c r="H201" s="28" t="s">
        <v>3741</v>
      </c>
      <c r="I201" s="28" t="s">
        <v>3729</v>
      </c>
      <c r="J201" s="25" t="s">
        <v>4109</v>
      </c>
    </row>
    <row r="202" s="226" customFormat="1" spans="1:10">
      <c r="A202" s="25" t="s">
        <v>90</v>
      </c>
      <c r="B202" s="227"/>
      <c r="C202" s="227"/>
      <c r="D202" s="227"/>
      <c r="E202" s="227"/>
      <c r="F202" s="228"/>
      <c r="G202" s="227"/>
      <c r="H202" s="228"/>
      <c r="I202" s="228"/>
      <c r="J202" s="227"/>
    </row>
    <row r="203" s="226" customFormat="1" spans="1:10">
      <c r="A203" s="25" t="s">
        <v>92</v>
      </c>
      <c r="B203" s="227"/>
      <c r="C203" s="227"/>
      <c r="D203" s="227"/>
      <c r="E203" s="227"/>
      <c r="F203" s="228"/>
      <c r="G203" s="227"/>
      <c r="H203" s="228"/>
      <c r="I203" s="228"/>
      <c r="J203" s="227"/>
    </row>
    <row r="204" s="226" customFormat="1" ht="33.75" spans="1:10">
      <c r="A204" s="229" t="s">
        <v>4116</v>
      </c>
      <c r="B204" s="229" t="s">
        <v>4117</v>
      </c>
      <c r="C204" s="213" t="s">
        <v>3724</v>
      </c>
      <c r="D204" s="28" t="s">
        <v>3737</v>
      </c>
      <c r="E204" s="25" t="s">
        <v>3994</v>
      </c>
      <c r="F204" s="28" t="s">
        <v>3727</v>
      </c>
      <c r="G204" s="25" t="s">
        <v>3797</v>
      </c>
      <c r="H204" s="28" t="s">
        <v>3741</v>
      </c>
      <c r="I204" s="28" t="s">
        <v>3729</v>
      </c>
      <c r="J204" s="25" t="s">
        <v>3995</v>
      </c>
    </row>
    <row r="205" s="226" customFormat="1" spans="1:10">
      <c r="A205" s="233"/>
      <c r="B205" s="233"/>
      <c r="C205" s="234"/>
      <c r="D205" s="28" t="s">
        <v>3725</v>
      </c>
      <c r="E205" s="25" t="s">
        <v>4118</v>
      </c>
      <c r="F205" s="28" t="s">
        <v>3739</v>
      </c>
      <c r="G205" s="25">
        <v>100</v>
      </c>
      <c r="H205" s="28" t="s">
        <v>3741</v>
      </c>
      <c r="I205" s="28" t="s">
        <v>3729</v>
      </c>
      <c r="J205" s="25" t="s">
        <v>4119</v>
      </c>
    </row>
    <row r="206" s="226" customFormat="1" ht="22.5" spans="1:10">
      <c r="A206" s="233"/>
      <c r="B206" s="233"/>
      <c r="C206" s="235"/>
      <c r="D206" s="28" t="s">
        <v>3747</v>
      </c>
      <c r="E206" s="25" t="s">
        <v>4120</v>
      </c>
      <c r="F206" s="28" t="s">
        <v>4121</v>
      </c>
      <c r="G206" s="246">
        <v>44926</v>
      </c>
      <c r="H206" s="28" t="s">
        <v>4122</v>
      </c>
      <c r="I206" s="28" t="s">
        <v>3729</v>
      </c>
      <c r="J206" s="25" t="s">
        <v>4123</v>
      </c>
    </row>
    <row r="207" s="226" customFormat="1" ht="22.5" spans="1:10">
      <c r="A207" s="230"/>
      <c r="B207" s="230"/>
      <c r="C207" s="28" t="s">
        <v>3750</v>
      </c>
      <c r="D207" s="28" t="s">
        <v>3751</v>
      </c>
      <c r="E207" s="25" t="s">
        <v>4124</v>
      </c>
      <c r="F207" s="28" t="s">
        <v>3727</v>
      </c>
      <c r="G207" s="25" t="s">
        <v>3797</v>
      </c>
      <c r="H207" s="28" t="s">
        <v>3741</v>
      </c>
      <c r="I207" s="28" t="s">
        <v>3729</v>
      </c>
      <c r="J207" s="25" t="s">
        <v>4125</v>
      </c>
    </row>
    <row r="208" s="226" customFormat="1" ht="22.5" spans="1:10">
      <c r="A208" s="230"/>
      <c r="B208" s="230"/>
      <c r="C208" s="28"/>
      <c r="D208" s="28" t="s">
        <v>3823</v>
      </c>
      <c r="E208" s="25" t="s">
        <v>4126</v>
      </c>
      <c r="F208" s="28"/>
      <c r="G208" s="25" t="s">
        <v>4127</v>
      </c>
      <c r="H208" s="28" t="s">
        <v>3732</v>
      </c>
      <c r="I208" s="28" t="s">
        <v>3742</v>
      </c>
      <c r="J208" s="25" t="s">
        <v>4128</v>
      </c>
    </row>
    <row r="209" s="226" customFormat="1" ht="33.75" spans="1:10">
      <c r="A209" s="231"/>
      <c r="B209" s="231"/>
      <c r="C209" s="28" t="s">
        <v>3758</v>
      </c>
      <c r="D209" s="28" t="s">
        <v>3759</v>
      </c>
      <c r="E209" s="25" t="s">
        <v>4129</v>
      </c>
      <c r="F209" s="28" t="s">
        <v>3727</v>
      </c>
      <c r="G209" s="25" t="s">
        <v>3797</v>
      </c>
      <c r="H209" s="28" t="s">
        <v>3741</v>
      </c>
      <c r="I209" s="28" t="s">
        <v>3729</v>
      </c>
      <c r="J209" s="25" t="s">
        <v>4130</v>
      </c>
    </row>
    <row r="210" s="226" customFormat="1" ht="33.75" spans="1:10">
      <c r="A210" s="229" t="s">
        <v>4131</v>
      </c>
      <c r="B210" s="229" t="s">
        <v>4132</v>
      </c>
      <c r="C210" s="213" t="s">
        <v>3724</v>
      </c>
      <c r="D210" s="28" t="s">
        <v>3747</v>
      </c>
      <c r="E210" s="25" t="s">
        <v>4133</v>
      </c>
      <c r="F210" s="28" t="s">
        <v>3739</v>
      </c>
      <c r="G210" s="25">
        <v>100</v>
      </c>
      <c r="H210" s="28" t="s">
        <v>3741</v>
      </c>
      <c r="I210" s="28" t="s">
        <v>3729</v>
      </c>
      <c r="J210" s="25" t="s">
        <v>4134</v>
      </c>
    </row>
    <row r="211" s="226" customFormat="1" ht="22.5" spans="1:10">
      <c r="A211" s="233"/>
      <c r="B211" s="233"/>
      <c r="C211" s="234"/>
      <c r="D211" s="28" t="s">
        <v>3725</v>
      </c>
      <c r="E211" s="25" t="s">
        <v>4135</v>
      </c>
      <c r="F211" s="28" t="s">
        <v>3739</v>
      </c>
      <c r="G211" s="25">
        <v>100</v>
      </c>
      <c r="H211" s="28" t="s">
        <v>3741</v>
      </c>
      <c r="I211" s="28" t="s">
        <v>3729</v>
      </c>
      <c r="J211" s="25" t="s">
        <v>4136</v>
      </c>
    </row>
    <row r="212" s="226" customFormat="1" ht="22.5" spans="1:10">
      <c r="A212" s="233"/>
      <c r="B212" s="233"/>
      <c r="C212" s="234"/>
      <c r="D212" s="28" t="s">
        <v>3737</v>
      </c>
      <c r="E212" s="25" t="s">
        <v>4087</v>
      </c>
      <c r="F212" s="28" t="s">
        <v>3739</v>
      </c>
      <c r="G212" s="25">
        <v>101</v>
      </c>
      <c r="H212" s="28" t="s">
        <v>3741</v>
      </c>
      <c r="I212" s="28" t="s">
        <v>3729</v>
      </c>
      <c r="J212" s="25" t="s">
        <v>4137</v>
      </c>
    </row>
    <row r="213" s="226" customFormat="1" spans="1:10">
      <c r="A213" s="233"/>
      <c r="B213" s="233"/>
      <c r="C213" s="235"/>
      <c r="D213" s="28" t="s">
        <v>3850</v>
      </c>
      <c r="E213" s="25" t="s">
        <v>4024</v>
      </c>
      <c r="F213" s="28" t="s">
        <v>4121</v>
      </c>
      <c r="G213" s="25">
        <v>33</v>
      </c>
      <c r="H213" s="28" t="s">
        <v>4001</v>
      </c>
      <c r="I213" s="28" t="s">
        <v>3729</v>
      </c>
      <c r="J213" s="25" t="s">
        <v>4138</v>
      </c>
    </row>
    <row r="214" s="226" customFormat="1" ht="33.75" spans="1:10">
      <c r="A214" s="230"/>
      <c r="B214" s="230"/>
      <c r="C214" s="28" t="s">
        <v>3750</v>
      </c>
      <c r="D214" s="28" t="s">
        <v>3751</v>
      </c>
      <c r="E214" s="25" t="s">
        <v>4139</v>
      </c>
      <c r="F214" s="28" t="s">
        <v>3739</v>
      </c>
      <c r="G214" s="25" t="s">
        <v>3797</v>
      </c>
      <c r="H214" s="28" t="s">
        <v>3741</v>
      </c>
      <c r="I214" s="28" t="s">
        <v>3729</v>
      </c>
      <c r="J214" s="25" t="s">
        <v>4140</v>
      </c>
    </row>
    <row r="215" s="226" customFormat="1" ht="33.75" spans="1:10">
      <c r="A215" s="231"/>
      <c r="B215" s="231"/>
      <c r="C215" s="28" t="s">
        <v>3758</v>
      </c>
      <c r="D215" s="28" t="s">
        <v>3759</v>
      </c>
      <c r="E215" s="25" t="s">
        <v>4129</v>
      </c>
      <c r="F215" s="28" t="s">
        <v>3727</v>
      </c>
      <c r="G215" s="25" t="s">
        <v>3745</v>
      </c>
      <c r="H215" s="28" t="s">
        <v>3741</v>
      </c>
      <c r="I215" s="28" t="s">
        <v>3729</v>
      </c>
      <c r="J215" s="25" t="s">
        <v>4130</v>
      </c>
    </row>
    <row r="216" s="226" customFormat="1" spans="1:10">
      <c r="A216" s="229" t="s">
        <v>4141</v>
      </c>
      <c r="B216" s="229" t="s">
        <v>4142</v>
      </c>
      <c r="C216" s="213" t="s">
        <v>3724</v>
      </c>
      <c r="D216" s="28" t="s">
        <v>3747</v>
      </c>
      <c r="E216" s="25" t="s">
        <v>4143</v>
      </c>
      <c r="F216" s="28" t="s">
        <v>3727</v>
      </c>
      <c r="G216" s="244">
        <v>44926</v>
      </c>
      <c r="H216" s="28" t="s">
        <v>4122</v>
      </c>
      <c r="I216" s="28" t="s">
        <v>3729</v>
      </c>
      <c r="J216" s="25" t="s">
        <v>4143</v>
      </c>
    </row>
    <row r="217" s="226" customFormat="1" ht="22.5" spans="1:10">
      <c r="A217" s="233"/>
      <c r="B217" s="233"/>
      <c r="C217" s="234"/>
      <c r="D217" s="28" t="s">
        <v>3725</v>
      </c>
      <c r="E217" s="25" t="s">
        <v>4144</v>
      </c>
      <c r="F217" s="28" t="s">
        <v>3727</v>
      </c>
      <c r="G217" s="25">
        <v>100</v>
      </c>
      <c r="H217" s="28" t="s">
        <v>3741</v>
      </c>
      <c r="I217" s="28" t="s">
        <v>3729</v>
      </c>
      <c r="J217" s="25" t="s">
        <v>4145</v>
      </c>
    </row>
    <row r="218" s="226" customFormat="1" spans="1:10">
      <c r="A218" s="233"/>
      <c r="B218" s="233"/>
      <c r="C218" s="234"/>
      <c r="D218" s="28" t="s">
        <v>3737</v>
      </c>
      <c r="E218" s="25" t="s">
        <v>4146</v>
      </c>
      <c r="F218" s="28" t="s">
        <v>3739</v>
      </c>
      <c r="G218" s="25">
        <v>100</v>
      </c>
      <c r="H218" s="28" t="s">
        <v>3741</v>
      </c>
      <c r="I218" s="28" t="s">
        <v>3729</v>
      </c>
      <c r="J218" s="25" t="s">
        <v>4145</v>
      </c>
    </row>
    <row r="219" s="226" customFormat="1" spans="1:10">
      <c r="A219" s="233"/>
      <c r="B219" s="233"/>
      <c r="C219" s="235"/>
      <c r="D219" s="28" t="s">
        <v>3850</v>
      </c>
      <c r="E219" s="25" t="s">
        <v>3913</v>
      </c>
      <c r="F219" s="28" t="s">
        <v>3774</v>
      </c>
      <c r="G219" s="25">
        <v>100</v>
      </c>
      <c r="H219" s="28" t="s">
        <v>3741</v>
      </c>
      <c r="I219" s="28" t="s">
        <v>3729</v>
      </c>
      <c r="J219" s="25" t="s">
        <v>4147</v>
      </c>
    </row>
    <row r="220" s="226" customFormat="1" ht="22.5" spans="1:10">
      <c r="A220" s="230"/>
      <c r="B220" s="230"/>
      <c r="C220" s="28" t="s">
        <v>3750</v>
      </c>
      <c r="D220" s="28" t="s">
        <v>3751</v>
      </c>
      <c r="E220" s="25" t="s">
        <v>4148</v>
      </c>
      <c r="F220" s="28" t="s">
        <v>3739</v>
      </c>
      <c r="G220" s="25">
        <v>100</v>
      </c>
      <c r="H220" s="28" t="s">
        <v>3741</v>
      </c>
      <c r="I220" s="28" t="s">
        <v>3729</v>
      </c>
      <c r="J220" s="25" t="s">
        <v>4149</v>
      </c>
    </row>
    <row r="221" s="226" customFormat="1" ht="22.5" spans="1:10">
      <c r="A221" s="231"/>
      <c r="B221" s="231"/>
      <c r="C221" s="28" t="s">
        <v>3758</v>
      </c>
      <c r="D221" s="28" t="s">
        <v>3759</v>
      </c>
      <c r="E221" s="25" t="s">
        <v>4150</v>
      </c>
      <c r="F221" s="28" t="s">
        <v>3727</v>
      </c>
      <c r="G221" s="25">
        <v>90</v>
      </c>
      <c r="H221" s="28" t="s">
        <v>3741</v>
      </c>
      <c r="I221" s="28" t="s">
        <v>3729</v>
      </c>
      <c r="J221" s="25" t="s">
        <v>4151</v>
      </c>
    </row>
    <row r="222" s="226" customFormat="1" ht="33.75" spans="1:10">
      <c r="A222" s="229" t="s">
        <v>4152</v>
      </c>
      <c r="B222" s="229" t="s">
        <v>4153</v>
      </c>
      <c r="C222" s="213" t="s">
        <v>3724</v>
      </c>
      <c r="D222" s="28" t="s">
        <v>3725</v>
      </c>
      <c r="E222" s="25" t="s">
        <v>4154</v>
      </c>
      <c r="F222" s="28" t="s">
        <v>3727</v>
      </c>
      <c r="G222" s="25">
        <v>10</v>
      </c>
      <c r="H222" s="28" t="s">
        <v>4155</v>
      </c>
      <c r="I222" s="28" t="s">
        <v>3729</v>
      </c>
      <c r="J222" s="25" t="s">
        <v>4156</v>
      </c>
    </row>
    <row r="223" s="226" customFormat="1" ht="33.75" spans="1:10">
      <c r="A223" s="233"/>
      <c r="B223" s="233"/>
      <c r="C223" s="234"/>
      <c r="D223" s="28" t="s">
        <v>3737</v>
      </c>
      <c r="E223" s="25" t="s">
        <v>4157</v>
      </c>
      <c r="F223" s="28" t="s">
        <v>3739</v>
      </c>
      <c r="G223" s="25">
        <v>100</v>
      </c>
      <c r="H223" s="28" t="s">
        <v>3741</v>
      </c>
      <c r="I223" s="28" t="s">
        <v>3729</v>
      </c>
      <c r="J223" s="25" t="s">
        <v>4158</v>
      </c>
    </row>
    <row r="224" s="226" customFormat="1" ht="33.75" spans="1:10">
      <c r="A224" s="233"/>
      <c r="B224" s="233"/>
      <c r="C224" s="234"/>
      <c r="D224" s="28" t="s">
        <v>3747</v>
      </c>
      <c r="E224" s="25" t="s">
        <v>4159</v>
      </c>
      <c r="F224" s="28" t="s">
        <v>4121</v>
      </c>
      <c r="G224" s="246">
        <v>44926</v>
      </c>
      <c r="H224" s="28" t="s">
        <v>4122</v>
      </c>
      <c r="I224" s="28" t="s">
        <v>3729</v>
      </c>
      <c r="J224" s="25" t="s">
        <v>4160</v>
      </c>
    </row>
    <row r="225" s="226" customFormat="1" ht="22.5" spans="1:10">
      <c r="A225" s="233"/>
      <c r="B225" s="233"/>
      <c r="C225" s="235"/>
      <c r="D225" s="28" t="s">
        <v>3850</v>
      </c>
      <c r="E225" s="25" t="s">
        <v>4024</v>
      </c>
      <c r="F225" s="28" t="s">
        <v>4121</v>
      </c>
      <c r="G225" s="25">
        <v>28</v>
      </c>
      <c r="H225" s="28" t="s">
        <v>4001</v>
      </c>
      <c r="I225" s="28" t="s">
        <v>3729</v>
      </c>
      <c r="J225" s="25" t="s">
        <v>4161</v>
      </c>
    </row>
    <row r="226" s="226" customFormat="1" spans="1:10">
      <c r="A226" s="230"/>
      <c r="B226" s="230"/>
      <c r="C226" s="213" t="s">
        <v>3750</v>
      </c>
      <c r="D226" s="213" t="s">
        <v>3751</v>
      </c>
      <c r="E226" s="25" t="s">
        <v>4162</v>
      </c>
      <c r="F226" s="28" t="s">
        <v>3739</v>
      </c>
      <c r="G226" s="25">
        <v>100</v>
      </c>
      <c r="H226" s="28" t="s">
        <v>3741</v>
      </c>
      <c r="I226" s="28" t="s">
        <v>3729</v>
      </c>
      <c r="J226" s="25" t="s">
        <v>4163</v>
      </c>
    </row>
    <row r="227" s="226" customFormat="1" spans="1:10">
      <c r="A227" s="230"/>
      <c r="B227" s="230"/>
      <c r="C227" s="234"/>
      <c r="D227" s="235"/>
      <c r="E227" s="25" t="s">
        <v>4164</v>
      </c>
      <c r="F227" s="28" t="s">
        <v>3739</v>
      </c>
      <c r="G227" s="25">
        <v>100</v>
      </c>
      <c r="H227" s="28" t="s">
        <v>3741</v>
      </c>
      <c r="I227" s="28" t="s">
        <v>3729</v>
      </c>
      <c r="J227" s="25" t="s">
        <v>4165</v>
      </c>
    </row>
    <row r="228" s="226" customFormat="1" ht="33.75" spans="1:10">
      <c r="A228" s="230"/>
      <c r="B228" s="247"/>
      <c r="C228" s="248"/>
      <c r="D228" s="249" t="s">
        <v>3823</v>
      </c>
      <c r="E228" s="25" t="s">
        <v>4166</v>
      </c>
      <c r="F228" s="28" t="s">
        <v>3727</v>
      </c>
      <c r="G228" s="25">
        <v>1</v>
      </c>
      <c r="H228" s="28" t="s">
        <v>4167</v>
      </c>
      <c r="I228" s="28" t="s">
        <v>3729</v>
      </c>
      <c r="J228" s="25" t="s">
        <v>4168</v>
      </c>
    </row>
    <row r="229" s="226" customFormat="1" ht="22.5" spans="1:10">
      <c r="A229" s="231"/>
      <c r="B229" s="231"/>
      <c r="C229" s="235" t="s">
        <v>3758</v>
      </c>
      <c r="D229" s="28" t="s">
        <v>3759</v>
      </c>
      <c r="E229" s="25" t="s">
        <v>4169</v>
      </c>
      <c r="F229" s="28" t="s">
        <v>3727</v>
      </c>
      <c r="G229" s="25" t="s">
        <v>3797</v>
      </c>
      <c r="H229" s="28" t="s">
        <v>3741</v>
      </c>
      <c r="I229" s="28" t="s">
        <v>3729</v>
      </c>
      <c r="J229" s="25" t="s">
        <v>4170</v>
      </c>
    </row>
    <row r="230" s="226" customFormat="1" spans="1:10">
      <c r="A230" s="229" t="s">
        <v>4171</v>
      </c>
      <c r="B230" s="229" t="s">
        <v>4172</v>
      </c>
      <c r="C230" s="213" t="s">
        <v>3724</v>
      </c>
      <c r="D230" s="28" t="s">
        <v>3737</v>
      </c>
      <c r="E230" s="25" t="s">
        <v>4173</v>
      </c>
      <c r="F230" s="28" t="s">
        <v>3739</v>
      </c>
      <c r="G230" s="25">
        <v>100</v>
      </c>
      <c r="H230" s="28" t="s">
        <v>3741</v>
      </c>
      <c r="I230" s="28" t="s">
        <v>3729</v>
      </c>
      <c r="J230" s="25" t="s">
        <v>4174</v>
      </c>
    </row>
    <row r="231" s="226" customFormat="1" ht="33.75" spans="1:10">
      <c r="A231" s="233"/>
      <c r="B231" s="233"/>
      <c r="C231" s="234"/>
      <c r="D231" s="28" t="s">
        <v>3725</v>
      </c>
      <c r="E231" s="25" t="s">
        <v>4175</v>
      </c>
      <c r="F231" s="28" t="s">
        <v>3739</v>
      </c>
      <c r="G231" s="25">
        <v>100</v>
      </c>
      <c r="H231" s="28" t="s">
        <v>3741</v>
      </c>
      <c r="I231" s="28" t="s">
        <v>3729</v>
      </c>
      <c r="J231" s="25" t="s">
        <v>4176</v>
      </c>
    </row>
    <row r="232" s="226" customFormat="1" spans="1:10">
      <c r="A232" s="233"/>
      <c r="B232" s="233"/>
      <c r="C232" s="234"/>
      <c r="D232" s="28" t="s">
        <v>3747</v>
      </c>
      <c r="E232" s="25" t="s">
        <v>4143</v>
      </c>
      <c r="F232" s="28" t="s">
        <v>3774</v>
      </c>
      <c r="G232" s="244">
        <v>44926</v>
      </c>
      <c r="H232" s="28" t="s">
        <v>4122</v>
      </c>
      <c r="I232" s="28" t="s">
        <v>3729</v>
      </c>
      <c r="J232" s="25" t="s">
        <v>4143</v>
      </c>
    </row>
    <row r="233" s="226" customFormat="1" spans="1:10">
      <c r="A233" s="233"/>
      <c r="B233" s="233"/>
      <c r="C233" s="235"/>
      <c r="D233" s="28" t="s">
        <v>3850</v>
      </c>
      <c r="E233" s="25" t="s">
        <v>3913</v>
      </c>
      <c r="F233" s="28" t="s">
        <v>3774</v>
      </c>
      <c r="G233" s="25">
        <v>100</v>
      </c>
      <c r="H233" s="28" t="s">
        <v>3741</v>
      </c>
      <c r="I233" s="28" t="s">
        <v>3729</v>
      </c>
      <c r="J233" s="25" t="s">
        <v>4147</v>
      </c>
    </row>
    <row r="234" s="226" customFormat="1" spans="1:10">
      <c r="A234" s="230"/>
      <c r="B234" s="230"/>
      <c r="C234" s="213" t="s">
        <v>3750</v>
      </c>
      <c r="D234" s="213" t="s">
        <v>3751</v>
      </c>
      <c r="E234" s="25" t="s">
        <v>4177</v>
      </c>
      <c r="F234" s="28" t="s">
        <v>3727</v>
      </c>
      <c r="G234" s="25">
        <v>90</v>
      </c>
      <c r="H234" s="28" t="s">
        <v>3741</v>
      </c>
      <c r="I234" s="28" t="s">
        <v>3729</v>
      </c>
      <c r="J234" s="25" t="s">
        <v>4178</v>
      </c>
    </row>
    <row r="235" s="226" customFormat="1" ht="22.5" spans="1:10">
      <c r="A235" s="230"/>
      <c r="B235" s="230"/>
      <c r="C235" s="235"/>
      <c r="D235" s="235"/>
      <c r="E235" s="25" t="s">
        <v>4179</v>
      </c>
      <c r="F235" s="28" t="s">
        <v>3774</v>
      </c>
      <c r="G235" s="25">
        <v>0</v>
      </c>
      <c r="H235" s="28" t="s">
        <v>4180</v>
      </c>
      <c r="I235" s="28" t="s">
        <v>3729</v>
      </c>
      <c r="J235" s="25" t="s">
        <v>4181</v>
      </c>
    </row>
    <row r="236" s="226" customFormat="1" ht="22.5" spans="1:10">
      <c r="A236" s="231"/>
      <c r="B236" s="231"/>
      <c r="C236" s="28" t="s">
        <v>3758</v>
      </c>
      <c r="D236" s="28" t="s">
        <v>3759</v>
      </c>
      <c r="E236" s="25" t="s">
        <v>4182</v>
      </c>
      <c r="F236" s="28" t="s">
        <v>4183</v>
      </c>
      <c r="G236" s="25">
        <v>90</v>
      </c>
      <c r="H236" s="28" t="s">
        <v>3741</v>
      </c>
      <c r="I236" s="28" t="s">
        <v>3729</v>
      </c>
      <c r="J236" s="25" t="s">
        <v>4184</v>
      </c>
    </row>
    <row r="237" s="226" customFormat="1" ht="33.75" spans="1:10">
      <c r="A237" s="229" t="s">
        <v>4185</v>
      </c>
      <c r="B237" s="229" t="s">
        <v>4186</v>
      </c>
      <c r="C237" s="213" t="s">
        <v>3724</v>
      </c>
      <c r="D237" s="28" t="s">
        <v>3737</v>
      </c>
      <c r="E237" s="25" t="s">
        <v>4187</v>
      </c>
      <c r="F237" s="28" t="s">
        <v>3774</v>
      </c>
      <c r="G237" s="25" t="s">
        <v>3797</v>
      </c>
      <c r="H237" s="28" t="s">
        <v>3741</v>
      </c>
      <c r="I237" s="28" t="s">
        <v>3729</v>
      </c>
      <c r="J237" s="25" t="s">
        <v>4188</v>
      </c>
    </row>
    <row r="238" s="226" customFormat="1" ht="22.5" spans="1:10">
      <c r="A238" s="233"/>
      <c r="B238" s="233"/>
      <c r="C238" s="234"/>
      <c r="D238" s="28" t="s">
        <v>3725</v>
      </c>
      <c r="E238" s="25" t="s">
        <v>4189</v>
      </c>
      <c r="F238" s="28" t="s">
        <v>3739</v>
      </c>
      <c r="G238" s="25">
        <v>100</v>
      </c>
      <c r="H238" s="28" t="s">
        <v>3741</v>
      </c>
      <c r="I238" s="28" t="s">
        <v>3729</v>
      </c>
      <c r="J238" s="25" t="s">
        <v>4190</v>
      </c>
    </row>
    <row r="239" s="226" customFormat="1" ht="22.5" spans="1:10">
      <c r="A239" s="233"/>
      <c r="B239" s="233"/>
      <c r="C239" s="235"/>
      <c r="D239" s="28" t="s">
        <v>3747</v>
      </c>
      <c r="E239" s="25" t="s">
        <v>4191</v>
      </c>
      <c r="F239" s="28" t="s">
        <v>3739</v>
      </c>
      <c r="G239" s="25">
        <v>101</v>
      </c>
      <c r="H239" s="28" t="s">
        <v>3741</v>
      </c>
      <c r="I239" s="28" t="s">
        <v>3729</v>
      </c>
      <c r="J239" s="25" t="s">
        <v>4192</v>
      </c>
    </row>
    <row r="240" s="226" customFormat="1" ht="22.5" spans="1:10">
      <c r="A240" s="230"/>
      <c r="B240" s="230"/>
      <c r="C240" s="213" t="s">
        <v>3750</v>
      </c>
      <c r="D240" s="28" t="s">
        <v>3751</v>
      </c>
      <c r="E240" s="25" t="s">
        <v>4193</v>
      </c>
      <c r="F240" s="28" t="s">
        <v>3739</v>
      </c>
      <c r="G240" s="25" t="s">
        <v>4194</v>
      </c>
      <c r="H240" s="28" t="s">
        <v>4195</v>
      </c>
      <c r="I240" s="28" t="s">
        <v>3729</v>
      </c>
      <c r="J240" s="25" t="s">
        <v>4196</v>
      </c>
    </row>
    <row r="241" s="226" customFormat="1" ht="22.5" spans="1:10">
      <c r="A241" s="230"/>
      <c r="B241" s="230"/>
      <c r="C241" s="234"/>
      <c r="D241" s="213" t="s">
        <v>3823</v>
      </c>
      <c r="E241" s="25" t="s">
        <v>4197</v>
      </c>
      <c r="F241" s="28"/>
      <c r="G241" s="25" t="s">
        <v>4198</v>
      </c>
      <c r="H241" s="28" t="s">
        <v>3732</v>
      </c>
      <c r="I241" s="28" t="s">
        <v>3742</v>
      </c>
      <c r="J241" s="25" t="s">
        <v>4199</v>
      </c>
    </row>
    <row r="242" s="226" customFormat="1" ht="22.5" spans="1:10">
      <c r="A242" s="230"/>
      <c r="B242" s="230"/>
      <c r="C242" s="235"/>
      <c r="D242" s="235"/>
      <c r="E242" s="25" t="s">
        <v>4126</v>
      </c>
      <c r="F242" s="28"/>
      <c r="G242" s="25" t="s">
        <v>4127</v>
      </c>
      <c r="H242" s="28" t="s">
        <v>3732</v>
      </c>
      <c r="I242" s="28" t="s">
        <v>3742</v>
      </c>
      <c r="J242" s="25" t="s">
        <v>4128</v>
      </c>
    </row>
    <row r="243" s="226" customFormat="1" ht="33.75" spans="1:10">
      <c r="A243" s="231"/>
      <c r="B243" s="231"/>
      <c r="C243" s="28" t="s">
        <v>3758</v>
      </c>
      <c r="D243" s="28" t="s">
        <v>3759</v>
      </c>
      <c r="E243" s="25" t="s">
        <v>3839</v>
      </c>
      <c r="F243" s="28" t="s">
        <v>3727</v>
      </c>
      <c r="G243" s="25" t="s">
        <v>3745</v>
      </c>
      <c r="H243" s="28" t="s">
        <v>3741</v>
      </c>
      <c r="I243" s="28" t="s">
        <v>3729</v>
      </c>
      <c r="J243" s="25" t="s">
        <v>3840</v>
      </c>
    </row>
    <row r="244" s="226" customFormat="1" ht="22.5" spans="1:10">
      <c r="A244" s="229" t="s">
        <v>4200</v>
      </c>
      <c r="B244" s="229" t="s">
        <v>4201</v>
      </c>
      <c r="C244" s="213" t="s">
        <v>3724</v>
      </c>
      <c r="D244" s="28" t="s">
        <v>3737</v>
      </c>
      <c r="E244" s="25" t="s">
        <v>4202</v>
      </c>
      <c r="F244" s="28" t="s">
        <v>3727</v>
      </c>
      <c r="G244" s="25">
        <v>100</v>
      </c>
      <c r="H244" s="28" t="s">
        <v>3741</v>
      </c>
      <c r="I244" s="28" t="s">
        <v>3729</v>
      </c>
      <c r="J244" s="25" t="s">
        <v>4203</v>
      </c>
    </row>
    <row r="245" s="226" customFormat="1" spans="1:10">
      <c r="A245" s="230"/>
      <c r="B245" s="230"/>
      <c r="C245" s="234"/>
      <c r="D245" s="28" t="s">
        <v>3747</v>
      </c>
      <c r="E245" s="25" t="s">
        <v>4204</v>
      </c>
      <c r="F245" s="28" t="s">
        <v>3739</v>
      </c>
      <c r="G245" s="25">
        <v>100</v>
      </c>
      <c r="H245" s="28" t="s">
        <v>3741</v>
      </c>
      <c r="I245" s="28" t="s">
        <v>3729</v>
      </c>
      <c r="J245" s="25" t="s">
        <v>4205</v>
      </c>
    </row>
    <row r="246" s="226" customFormat="1" ht="22.5" spans="1:10">
      <c r="A246" s="230"/>
      <c r="B246" s="230"/>
      <c r="C246" s="235"/>
      <c r="D246" s="28" t="s">
        <v>3725</v>
      </c>
      <c r="E246" s="25" t="s">
        <v>4206</v>
      </c>
      <c r="F246" s="28" t="s">
        <v>3739</v>
      </c>
      <c r="G246" s="25">
        <v>100</v>
      </c>
      <c r="H246" s="28" t="s">
        <v>3741</v>
      </c>
      <c r="I246" s="28" t="s">
        <v>3729</v>
      </c>
      <c r="J246" s="25" t="s">
        <v>4207</v>
      </c>
    </row>
    <row r="247" s="226" customFormat="1" ht="22.5" spans="1:10">
      <c r="A247" s="230"/>
      <c r="B247" s="230"/>
      <c r="C247" s="213" t="s">
        <v>3750</v>
      </c>
      <c r="D247" s="28" t="s">
        <v>3751</v>
      </c>
      <c r="E247" s="25" t="s">
        <v>4208</v>
      </c>
      <c r="F247" s="28" t="s">
        <v>3739</v>
      </c>
      <c r="G247" s="25">
        <v>365</v>
      </c>
      <c r="H247" s="28" t="s">
        <v>4103</v>
      </c>
      <c r="I247" s="28" t="s">
        <v>3729</v>
      </c>
      <c r="J247" s="25" t="s">
        <v>4209</v>
      </c>
    </row>
    <row r="248" s="226" customFormat="1" ht="33.75" spans="1:10">
      <c r="A248" s="230"/>
      <c r="B248" s="230"/>
      <c r="C248" s="235"/>
      <c r="D248" s="28" t="s">
        <v>3823</v>
      </c>
      <c r="E248" s="25" t="s">
        <v>4197</v>
      </c>
      <c r="F248" s="28"/>
      <c r="G248" s="25" t="s">
        <v>4198</v>
      </c>
      <c r="H248" s="28" t="s">
        <v>3732</v>
      </c>
      <c r="I248" s="28" t="s">
        <v>3742</v>
      </c>
      <c r="J248" s="25" t="s">
        <v>4210</v>
      </c>
    </row>
    <row r="249" s="226" customFormat="1" ht="33.75" spans="1:10">
      <c r="A249" s="231"/>
      <c r="B249" s="231"/>
      <c r="C249" s="28" t="s">
        <v>3758</v>
      </c>
      <c r="D249" s="28" t="s">
        <v>3759</v>
      </c>
      <c r="E249" s="25" t="s">
        <v>4129</v>
      </c>
      <c r="F249" s="28" t="s">
        <v>3727</v>
      </c>
      <c r="G249" s="25" t="s">
        <v>3745</v>
      </c>
      <c r="H249" s="28" t="s">
        <v>3741</v>
      </c>
      <c r="I249" s="28" t="s">
        <v>3729</v>
      </c>
      <c r="J249" s="25" t="s">
        <v>4130</v>
      </c>
    </row>
    <row r="250" s="226" customFormat="1" ht="22.5" spans="1:10">
      <c r="A250" s="25" t="s">
        <v>94</v>
      </c>
      <c r="B250" s="227"/>
      <c r="C250" s="227"/>
      <c r="D250" s="227"/>
      <c r="E250" s="227"/>
      <c r="F250" s="228"/>
      <c r="G250" s="227"/>
      <c r="H250" s="228"/>
      <c r="I250" s="228"/>
      <c r="J250" s="227"/>
    </row>
    <row r="251" s="226" customFormat="1" ht="22.5" spans="1:10">
      <c r="A251" s="25" t="s">
        <v>96</v>
      </c>
      <c r="B251" s="227"/>
      <c r="C251" s="227"/>
      <c r="D251" s="227"/>
      <c r="E251" s="227"/>
      <c r="F251" s="228"/>
      <c r="G251" s="227"/>
      <c r="H251" s="228"/>
      <c r="I251" s="228"/>
      <c r="J251" s="227"/>
    </row>
    <row r="252" s="226" customFormat="1" spans="1:10">
      <c r="A252" s="229" t="s">
        <v>4211</v>
      </c>
      <c r="B252" s="229" t="s">
        <v>4212</v>
      </c>
      <c r="C252" s="213" t="s">
        <v>3724</v>
      </c>
      <c r="D252" s="28" t="s">
        <v>3737</v>
      </c>
      <c r="E252" s="25" t="s">
        <v>4213</v>
      </c>
      <c r="F252" s="28" t="s">
        <v>3774</v>
      </c>
      <c r="G252" s="25">
        <v>40</v>
      </c>
      <c r="H252" s="28" t="s">
        <v>3735</v>
      </c>
      <c r="I252" s="28" t="s">
        <v>3729</v>
      </c>
      <c r="J252" s="25" t="s">
        <v>4214</v>
      </c>
    </row>
    <row r="253" s="226" customFormat="1" ht="22.5" spans="1:10">
      <c r="A253" s="233"/>
      <c r="B253" s="233"/>
      <c r="C253" s="234"/>
      <c r="D253" s="213" t="s">
        <v>3725</v>
      </c>
      <c r="E253" s="25" t="s">
        <v>4215</v>
      </c>
      <c r="F253" s="28" t="s">
        <v>3727</v>
      </c>
      <c r="G253" s="25">
        <v>90</v>
      </c>
      <c r="H253" s="28" t="s">
        <v>3741</v>
      </c>
      <c r="I253" s="28" t="s">
        <v>3729</v>
      </c>
      <c r="J253" s="25" t="s">
        <v>4216</v>
      </c>
    </row>
    <row r="254" s="226" customFormat="1" ht="33.75" spans="1:10">
      <c r="A254" s="233"/>
      <c r="B254" s="233"/>
      <c r="C254" s="234"/>
      <c r="D254" s="235"/>
      <c r="E254" s="25" t="s">
        <v>4217</v>
      </c>
      <c r="F254" s="28" t="s">
        <v>3727</v>
      </c>
      <c r="G254" s="25">
        <v>100</v>
      </c>
      <c r="H254" s="28" t="s">
        <v>3741</v>
      </c>
      <c r="I254" s="28" t="s">
        <v>3729</v>
      </c>
      <c r="J254" s="25" t="s">
        <v>4218</v>
      </c>
    </row>
    <row r="255" s="226" customFormat="1" spans="1:10">
      <c r="A255" s="233"/>
      <c r="B255" s="233"/>
      <c r="C255" s="234"/>
      <c r="D255" s="28" t="s">
        <v>3747</v>
      </c>
      <c r="E255" s="25" t="s">
        <v>4219</v>
      </c>
      <c r="F255" s="28" t="s">
        <v>3774</v>
      </c>
      <c r="G255" s="244">
        <v>44926</v>
      </c>
      <c r="H255" s="28" t="s">
        <v>4022</v>
      </c>
      <c r="I255" s="28" t="s">
        <v>3729</v>
      </c>
      <c r="J255" s="25" t="s">
        <v>4220</v>
      </c>
    </row>
    <row r="256" s="226" customFormat="1" spans="1:10">
      <c r="A256" s="233"/>
      <c r="B256" s="233"/>
      <c r="C256" s="235"/>
      <c r="D256" s="28" t="s">
        <v>3850</v>
      </c>
      <c r="E256" s="25" t="s">
        <v>4221</v>
      </c>
      <c r="F256" s="28" t="s">
        <v>3774</v>
      </c>
      <c r="G256" s="244">
        <v>45</v>
      </c>
      <c r="H256" s="28" t="s">
        <v>4001</v>
      </c>
      <c r="I256" s="28" t="s">
        <v>3729</v>
      </c>
      <c r="J256" s="25" t="s">
        <v>4222</v>
      </c>
    </row>
    <row r="257" s="226" customFormat="1" spans="1:10">
      <c r="A257" s="230"/>
      <c r="B257" s="230"/>
      <c r="C257" s="213" t="s">
        <v>3750</v>
      </c>
      <c r="D257" s="213" t="s">
        <v>3767</v>
      </c>
      <c r="E257" s="25" t="s">
        <v>4223</v>
      </c>
      <c r="F257" s="28" t="s">
        <v>3727</v>
      </c>
      <c r="G257" s="25">
        <v>50</v>
      </c>
      <c r="H257" s="28" t="s">
        <v>4001</v>
      </c>
      <c r="I257" s="28" t="s">
        <v>3729</v>
      </c>
      <c r="J257" s="25" t="s">
        <v>4224</v>
      </c>
    </row>
    <row r="258" s="226" customFormat="1" spans="1:10">
      <c r="A258" s="230"/>
      <c r="B258" s="230"/>
      <c r="C258" s="235"/>
      <c r="D258" s="235"/>
      <c r="E258" s="25" t="s">
        <v>4225</v>
      </c>
      <c r="F258" s="28" t="s">
        <v>3727</v>
      </c>
      <c r="G258" s="25">
        <v>10000</v>
      </c>
      <c r="H258" s="28" t="s">
        <v>4226</v>
      </c>
      <c r="I258" s="28" t="s">
        <v>3729</v>
      </c>
      <c r="J258" s="25" t="s">
        <v>4227</v>
      </c>
    </row>
    <row r="259" s="226" customFormat="1" ht="22.5" spans="1:10">
      <c r="A259" s="231"/>
      <c r="B259" s="231"/>
      <c r="C259" s="28" t="s">
        <v>3758</v>
      </c>
      <c r="D259" s="28" t="s">
        <v>3825</v>
      </c>
      <c r="E259" s="25" t="s">
        <v>4228</v>
      </c>
      <c r="F259" s="28" t="s">
        <v>3727</v>
      </c>
      <c r="G259" s="25" t="s">
        <v>4229</v>
      </c>
      <c r="H259" s="28" t="s">
        <v>3741</v>
      </c>
      <c r="I259" s="28" t="s">
        <v>3729</v>
      </c>
      <c r="J259" s="25" t="s">
        <v>4230</v>
      </c>
    </row>
    <row r="260" s="226" customFormat="1" spans="1:10">
      <c r="A260" s="229" t="s">
        <v>4231</v>
      </c>
      <c r="B260" s="229" t="s">
        <v>4232</v>
      </c>
      <c r="C260" s="28" t="s">
        <v>3724</v>
      </c>
      <c r="D260" s="28" t="s">
        <v>3725</v>
      </c>
      <c r="E260" s="25" t="s">
        <v>4233</v>
      </c>
      <c r="F260" s="28" t="s">
        <v>3727</v>
      </c>
      <c r="G260" s="25" t="s">
        <v>2586</v>
      </c>
      <c r="H260" s="28" t="s">
        <v>4234</v>
      </c>
      <c r="I260" s="28" t="s">
        <v>3729</v>
      </c>
      <c r="J260" s="25" t="s">
        <v>4235</v>
      </c>
    </row>
    <row r="261" s="226" customFormat="1" ht="22.5" spans="1:10">
      <c r="A261" s="230"/>
      <c r="B261" s="230"/>
      <c r="C261" s="28" t="s">
        <v>3750</v>
      </c>
      <c r="D261" s="28" t="s">
        <v>3755</v>
      </c>
      <c r="E261" s="25" t="s">
        <v>4236</v>
      </c>
      <c r="F261" s="28" t="s">
        <v>3727</v>
      </c>
      <c r="G261" s="25" t="s">
        <v>4237</v>
      </c>
      <c r="H261" s="28" t="s">
        <v>4238</v>
      </c>
      <c r="I261" s="28" t="s">
        <v>3729</v>
      </c>
      <c r="J261" s="25" t="s">
        <v>4235</v>
      </c>
    </row>
    <row r="262" s="226" customFormat="1" ht="33.75" spans="1:10">
      <c r="A262" s="231"/>
      <c r="B262" s="231"/>
      <c r="C262" s="28" t="s">
        <v>3758</v>
      </c>
      <c r="D262" s="28" t="s">
        <v>3759</v>
      </c>
      <c r="E262" s="25" t="s">
        <v>4129</v>
      </c>
      <c r="F262" s="28" t="s">
        <v>3739</v>
      </c>
      <c r="G262" s="25" t="s">
        <v>3765</v>
      </c>
      <c r="H262" s="28" t="s">
        <v>3741</v>
      </c>
      <c r="I262" s="28" t="s">
        <v>3742</v>
      </c>
      <c r="J262" s="25" t="s">
        <v>4130</v>
      </c>
    </row>
    <row r="263" s="226" customFormat="1" spans="1:10">
      <c r="A263" s="25" t="s">
        <v>98</v>
      </c>
      <c r="B263" s="227"/>
      <c r="C263" s="227"/>
      <c r="D263" s="227"/>
      <c r="E263" s="227"/>
      <c r="F263" s="228"/>
      <c r="G263" s="227"/>
      <c r="H263" s="228"/>
      <c r="I263" s="228"/>
      <c r="J263" s="227"/>
    </row>
    <row r="264" s="226" customFormat="1" spans="1:10">
      <c r="A264" s="25" t="s">
        <v>100</v>
      </c>
      <c r="B264" s="227"/>
      <c r="C264" s="227"/>
      <c r="D264" s="227"/>
      <c r="E264" s="227"/>
      <c r="F264" s="228"/>
      <c r="G264" s="227"/>
      <c r="H264" s="228"/>
      <c r="I264" s="228"/>
      <c r="J264" s="227"/>
    </row>
    <row r="265" s="226" customFormat="1" ht="33.75" spans="1:10">
      <c r="A265" s="229" t="s">
        <v>4239</v>
      </c>
      <c r="B265" s="229" t="s">
        <v>4240</v>
      </c>
      <c r="C265" s="28" t="s">
        <v>3724</v>
      </c>
      <c r="D265" s="213" t="s">
        <v>3725</v>
      </c>
      <c r="E265" s="25" t="s">
        <v>4241</v>
      </c>
      <c r="F265" s="28" t="s">
        <v>3727</v>
      </c>
      <c r="G265" s="25">
        <v>60</v>
      </c>
      <c r="H265" s="28" t="s">
        <v>3732</v>
      </c>
      <c r="I265" s="28" t="s">
        <v>3729</v>
      </c>
      <c r="J265" s="25" t="s">
        <v>4242</v>
      </c>
    </row>
    <row r="266" s="226" customFormat="1" ht="56.25" spans="1:10">
      <c r="A266" s="230"/>
      <c r="B266" s="230"/>
      <c r="C266" s="28" t="s">
        <v>3724</v>
      </c>
      <c r="D266" s="235"/>
      <c r="E266" s="25" t="s">
        <v>4243</v>
      </c>
      <c r="F266" s="28" t="s">
        <v>3727</v>
      </c>
      <c r="G266" s="25">
        <v>95</v>
      </c>
      <c r="H266" s="28" t="s">
        <v>3741</v>
      </c>
      <c r="I266" s="28" t="s">
        <v>3729</v>
      </c>
      <c r="J266" s="25" t="s">
        <v>4244</v>
      </c>
    </row>
    <row r="267" s="226" customFormat="1" ht="56.25" spans="1:10">
      <c r="A267" s="230"/>
      <c r="B267" s="230"/>
      <c r="C267" s="213" t="s">
        <v>3724</v>
      </c>
      <c r="D267" s="28" t="s">
        <v>3737</v>
      </c>
      <c r="E267" s="25" t="s">
        <v>4245</v>
      </c>
      <c r="F267" s="28" t="s">
        <v>3739</v>
      </c>
      <c r="G267" s="25">
        <v>100</v>
      </c>
      <c r="H267" s="28" t="s">
        <v>3741</v>
      </c>
      <c r="I267" s="28" t="s">
        <v>3729</v>
      </c>
      <c r="J267" s="25" t="s">
        <v>4246</v>
      </c>
    </row>
    <row r="268" s="226" customFormat="1" ht="67.5" spans="1:10">
      <c r="A268" s="230"/>
      <c r="B268" s="230"/>
      <c r="C268" s="234"/>
      <c r="D268" s="213" t="s">
        <v>3747</v>
      </c>
      <c r="E268" s="25" t="s">
        <v>4247</v>
      </c>
      <c r="F268" s="28" t="s">
        <v>4042</v>
      </c>
      <c r="G268" s="25">
        <v>100</v>
      </c>
      <c r="H268" s="28" t="s">
        <v>3741</v>
      </c>
      <c r="I268" s="28" t="s">
        <v>3729</v>
      </c>
      <c r="J268" s="25" t="s">
        <v>4248</v>
      </c>
    </row>
    <row r="269" s="226" customFormat="1" ht="33.75" spans="1:10">
      <c r="A269" s="230"/>
      <c r="B269" s="230"/>
      <c r="C269" s="234"/>
      <c r="D269" s="235"/>
      <c r="E269" s="25" t="s">
        <v>4249</v>
      </c>
      <c r="F269" s="28" t="s">
        <v>4042</v>
      </c>
      <c r="G269" s="25">
        <v>100</v>
      </c>
      <c r="H269" s="28" t="s">
        <v>3741</v>
      </c>
      <c r="I269" s="28" t="s">
        <v>3729</v>
      </c>
      <c r="J269" s="25" t="s">
        <v>4250</v>
      </c>
    </row>
    <row r="270" s="226" customFormat="1" spans="1:10">
      <c r="A270" s="230"/>
      <c r="B270" s="230"/>
      <c r="C270" s="235"/>
      <c r="D270" s="28" t="s">
        <v>3850</v>
      </c>
      <c r="E270" s="25" t="s">
        <v>4024</v>
      </c>
      <c r="F270" s="28" t="s">
        <v>3914</v>
      </c>
      <c r="G270" s="25">
        <v>150</v>
      </c>
      <c r="H270" s="28" t="s">
        <v>4001</v>
      </c>
      <c r="I270" s="28" t="s">
        <v>3729</v>
      </c>
      <c r="J270" s="25" t="s">
        <v>4251</v>
      </c>
    </row>
    <row r="271" s="226" customFormat="1" ht="22.5" spans="1:10">
      <c r="A271" s="230"/>
      <c r="B271" s="230"/>
      <c r="C271" s="28" t="s">
        <v>3750</v>
      </c>
      <c r="D271" s="28" t="s">
        <v>3751</v>
      </c>
      <c r="E271" s="25" t="s">
        <v>4252</v>
      </c>
      <c r="F271" s="28" t="s">
        <v>3727</v>
      </c>
      <c r="G271" s="577" t="s">
        <v>3745</v>
      </c>
      <c r="H271" s="28" t="s">
        <v>3741</v>
      </c>
      <c r="I271" s="28" t="s">
        <v>3729</v>
      </c>
      <c r="J271" s="25" t="s">
        <v>4253</v>
      </c>
    </row>
    <row r="272" s="226" customFormat="1" ht="33.75" spans="1:10">
      <c r="A272" s="230"/>
      <c r="B272" s="230"/>
      <c r="C272" s="213" t="s">
        <v>3750</v>
      </c>
      <c r="D272" s="28" t="s">
        <v>3751</v>
      </c>
      <c r="E272" s="25" t="s">
        <v>4254</v>
      </c>
      <c r="F272" s="28" t="s">
        <v>3727</v>
      </c>
      <c r="G272" s="25" t="s">
        <v>2577</v>
      </c>
      <c r="H272" s="28" t="s">
        <v>3735</v>
      </c>
      <c r="I272" s="28" t="s">
        <v>3729</v>
      </c>
      <c r="J272" s="25" t="s">
        <v>4255</v>
      </c>
    </row>
    <row r="273" s="226" customFormat="1" ht="22.5" spans="1:10">
      <c r="A273" s="230"/>
      <c r="B273" s="230"/>
      <c r="C273" s="235"/>
      <c r="D273" s="28" t="s">
        <v>4256</v>
      </c>
      <c r="E273" s="25" t="s">
        <v>4257</v>
      </c>
      <c r="F273" s="28" t="s">
        <v>3739</v>
      </c>
      <c r="G273" s="25">
        <v>100</v>
      </c>
      <c r="H273" s="28" t="s">
        <v>3741</v>
      </c>
      <c r="I273" s="28" t="s">
        <v>3729</v>
      </c>
      <c r="J273" s="25" t="s">
        <v>4258</v>
      </c>
    </row>
    <row r="274" s="226" customFormat="1" ht="22.5" spans="1:10">
      <c r="A274" s="231"/>
      <c r="B274" s="231"/>
      <c r="C274" s="28" t="s">
        <v>3758</v>
      </c>
      <c r="D274" s="28" t="s">
        <v>3759</v>
      </c>
      <c r="E274" s="25" t="s">
        <v>4069</v>
      </c>
      <c r="F274" s="28" t="s">
        <v>4183</v>
      </c>
      <c r="G274" s="25">
        <v>90</v>
      </c>
      <c r="H274" s="28" t="s">
        <v>3741</v>
      </c>
      <c r="I274" s="28" t="s">
        <v>3729</v>
      </c>
      <c r="J274" s="25" t="s">
        <v>4259</v>
      </c>
    </row>
    <row r="275" s="226" customFormat="1" spans="1:10">
      <c r="A275" s="229" t="s">
        <v>4260</v>
      </c>
      <c r="B275" s="229" t="s">
        <v>4261</v>
      </c>
      <c r="C275" s="213" t="s">
        <v>3724</v>
      </c>
      <c r="D275" s="213" t="s">
        <v>3725</v>
      </c>
      <c r="E275" s="25" t="s">
        <v>3726</v>
      </c>
      <c r="F275" s="28" t="s">
        <v>3727</v>
      </c>
      <c r="G275" s="25" t="s">
        <v>4262</v>
      </c>
      <c r="H275" s="28" t="s">
        <v>3728</v>
      </c>
      <c r="I275" s="28" t="s">
        <v>3729</v>
      </c>
      <c r="J275" s="25" t="s">
        <v>4263</v>
      </c>
    </row>
    <row r="276" s="226" customFormat="1" spans="1:10">
      <c r="A276" s="230"/>
      <c r="B276" s="230"/>
      <c r="C276" s="234"/>
      <c r="D276" s="235"/>
      <c r="E276" s="25" t="s">
        <v>3734</v>
      </c>
      <c r="F276" s="28" t="s">
        <v>3739</v>
      </c>
      <c r="G276" s="25" t="s">
        <v>74</v>
      </c>
      <c r="H276" s="28" t="s">
        <v>3735</v>
      </c>
      <c r="I276" s="28" t="s">
        <v>3729</v>
      </c>
      <c r="J276" s="25" t="s">
        <v>3736</v>
      </c>
    </row>
    <row r="277" s="226" customFormat="1" ht="33.75" spans="1:10">
      <c r="A277" s="230"/>
      <c r="B277" s="230"/>
      <c r="C277" s="234"/>
      <c r="D277" s="28" t="s">
        <v>3737</v>
      </c>
      <c r="E277" s="25" t="s">
        <v>3738</v>
      </c>
      <c r="F277" s="28" t="s">
        <v>3739</v>
      </c>
      <c r="G277" s="25" t="s">
        <v>3745</v>
      </c>
      <c r="H277" s="28" t="s">
        <v>3741</v>
      </c>
      <c r="I277" s="28" t="s">
        <v>3742</v>
      </c>
      <c r="J277" s="25" t="s">
        <v>3743</v>
      </c>
    </row>
    <row r="278" s="226" customFormat="1" ht="22.5" spans="1:10">
      <c r="A278" s="230"/>
      <c r="B278" s="230"/>
      <c r="C278" s="234"/>
      <c r="D278" s="28" t="s">
        <v>3747</v>
      </c>
      <c r="E278" s="25" t="s">
        <v>3748</v>
      </c>
      <c r="F278" s="28" t="s">
        <v>3914</v>
      </c>
      <c r="G278" s="244">
        <v>44926</v>
      </c>
      <c r="H278" s="28" t="s">
        <v>4022</v>
      </c>
      <c r="I278" s="28" t="s">
        <v>3742</v>
      </c>
      <c r="J278" s="25" t="s">
        <v>4264</v>
      </c>
    </row>
    <row r="279" s="226" customFormat="1" spans="1:10">
      <c r="A279" s="230"/>
      <c r="B279" s="230"/>
      <c r="C279" s="235"/>
      <c r="D279" s="28" t="s">
        <v>3850</v>
      </c>
      <c r="E279" s="25" t="s">
        <v>4024</v>
      </c>
      <c r="F279" s="28" t="s">
        <v>3914</v>
      </c>
      <c r="G279" s="244" t="s">
        <v>4265</v>
      </c>
      <c r="H279" s="28" t="s">
        <v>4001</v>
      </c>
      <c r="I279" s="28" t="s">
        <v>3742</v>
      </c>
      <c r="J279" s="25" t="s">
        <v>4251</v>
      </c>
    </row>
    <row r="280" s="226" customFormat="1" ht="22.5" spans="1:10">
      <c r="A280" s="230"/>
      <c r="B280" s="230"/>
      <c r="C280" s="28" t="s">
        <v>3750</v>
      </c>
      <c r="D280" s="28" t="s">
        <v>3751</v>
      </c>
      <c r="E280" s="25" t="s">
        <v>3752</v>
      </c>
      <c r="F280" s="28" t="s">
        <v>3739</v>
      </c>
      <c r="G280" s="25" t="s">
        <v>3765</v>
      </c>
      <c r="H280" s="28" t="s">
        <v>3741</v>
      </c>
      <c r="I280" s="28" t="s">
        <v>3729</v>
      </c>
      <c r="J280" s="25" t="s">
        <v>4266</v>
      </c>
    </row>
    <row r="281" s="226" customFormat="1" ht="22.5" spans="1:10">
      <c r="A281" s="231"/>
      <c r="B281" s="231"/>
      <c r="C281" s="28" t="s">
        <v>3758</v>
      </c>
      <c r="D281" s="28" t="s">
        <v>3759</v>
      </c>
      <c r="E281" s="25" t="s">
        <v>3825</v>
      </c>
      <c r="F281" s="28" t="s">
        <v>4183</v>
      </c>
      <c r="G281" s="25">
        <v>90</v>
      </c>
      <c r="H281" s="28" t="s">
        <v>3741</v>
      </c>
      <c r="I281" s="28" t="s">
        <v>3729</v>
      </c>
      <c r="J281" s="25" t="s">
        <v>4259</v>
      </c>
    </row>
    <row r="282" s="226" customFormat="1" spans="1:10">
      <c r="A282" s="229" t="s">
        <v>4267</v>
      </c>
      <c r="B282" s="229" t="s">
        <v>4268</v>
      </c>
      <c r="C282" s="213" t="s">
        <v>3724</v>
      </c>
      <c r="D282" s="28" t="s">
        <v>3725</v>
      </c>
      <c r="E282" s="25" t="s">
        <v>4269</v>
      </c>
      <c r="F282" s="28" t="s">
        <v>3727</v>
      </c>
      <c r="G282" s="25">
        <v>12</v>
      </c>
      <c r="H282" s="28" t="s">
        <v>3735</v>
      </c>
      <c r="I282" s="28" t="s">
        <v>3729</v>
      </c>
      <c r="J282" s="25" t="s">
        <v>4270</v>
      </c>
    </row>
    <row r="283" s="226" customFormat="1" ht="22.5" spans="1:10">
      <c r="A283" s="233"/>
      <c r="B283" s="233"/>
      <c r="C283" s="234"/>
      <c r="D283" s="213" t="s">
        <v>3737</v>
      </c>
      <c r="E283" s="25" t="s">
        <v>4271</v>
      </c>
      <c r="F283" s="28" t="s">
        <v>3727</v>
      </c>
      <c r="G283" s="25">
        <v>90</v>
      </c>
      <c r="H283" s="28" t="s">
        <v>3741</v>
      </c>
      <c r="I283" s="28" t="s">
        <v>3729</v>
      </c>
      <c r="J283" s="25" t="s">
        <v>4272</v>
      </c>
    </row>
    <row r="284" s="226" customFormat="1" spans="1:10">
      <c r="A284" s="233"/>
      <c r="B284" s="233"/>
      <c r="C284" s="234"/>
      <c r="D284" s="235"/>
      <c r="E284" s="25" t="s">
        <v>4273</v>
      </c>
      <c r="F284" s="28" t="s">
        <v>3727</v>
      </c>
      <c r="G284" s="25">
        <v>91</v>
      </c>
      <c r="H284" s="28" t="s">
        <v>3741</v>
      </c>
      <c r="I284" s="28" t="s">
        <v>3729</v>
      </c>
      <c r="J284" s="25" t="s">
        <v>4274</v>
      </c>
    </row>
    <row r="285" s="226" customFormat="1" spans="1:10">
      <c r="A285" s="230"/>
      <c r="B285" s="230"/>
      <c r="C285" s="234"/>
      <c r="D285" s="28" t="s">
        <v>3850</v>
      </c>
      <c r="E285" s="25" t="s">
        <v>3913</v>
      </c>
      <c r="F285" s="28" t="s">
        <v>3774</v>
      </c>
      <c r="G285" s="25">
        <v>8</v>
      </c>
      <c r="H285" s="28" t="s">
        <v>4001</v>
      </c>
      <c r="I285" s="28" t="s">
        <v>3729</v>
      </c>
      <c r="J285" s="25" t="s">
        <v>4251</v>
      </c>
    </row>
    <row r="286" s="226" customFormat="1" spans="1:10">
      <c r="A286" s="230"/>
      <c r="B286" s="230"/>
      <c r="C286" s="235"/>
      <c r="D286" s="28" t="s">
        <v>3747</v>
      </c>
      <c r="E286" s="25" t="s">
        <v>4275</v>
      </c>
      <c r="F286" s="28"/>
      <c r="G286" s="25" t="s">
        <v>4276</v>
      </c>
      <c r="H286" s="28"/>
      <c r="I286" s="28" t="s">
        <v>3742</v>
      </c>
      <c r="J286" s="25" t="s">
        <v>4277</v>
      </c>
    </row>
    <row r="287" s="226" customFormat="1" ht="22.5" spans="1:10">
      <c r="A287" s="230"/>
      <c r="B287" s="230"/>
      <c r="C287" s="28" t="s">
        <v>3750</v>
      </c>
      <c r="D287" s="28" t="s">
        <v>4256</v>
      </c>
      <c r="E287" s="25" t="s">
        <v>4278</v>
      </c>
      <c r="F287" s="28" t="s">
        <v>3739</v>
      </c>
      <c r="G287" s="25">
        <v>100</v>
      </c>
      <c r="H287" s="28" t="s">
        <v>3741</v>
      </c>
      <c r="I287" s="28" t="s">
        <v>3729</v>
      </c>
      <c r="J287" s="25" t="s">
        <v>4279</v>
      </c>
    </row>
    <row r="288" s="226" customFormat="1" ht="22.5" spans="1:10">
      <c r="A288" s="231"/>
      <c r="B288" s="231"/>
      <c r="C288" s="28" t="s">
        <v>3758</v>
      </c>
      <c r="D288" s="28" t="s">
        <v>3759</v>
      </c>
      <c r="E288" s="25" t="s">
        <v>4280</v>
      </c>
      <c r="F288" s="28" t="s">
        <v>3727</v>
      </c>
      <c r="G288" s="25">
        <v>90</v>
      </c>
      <c r="H288" s="28" t="s">
        <v>3741</v>
      </c>
      <c r="I288" s="28" t="s">
        <v>3729</v>
      </c>
      <c r="J288" s="25" t="s">
        <v>4281</v>
      </c>
    </row>
    <row r="289" s="226" customFormat="1" ht="22.5" spans="1:10">
      <c r="A289" s="25" t="s">
        <v>102</v>
      </c>
      <c r="B289" s="227"/>
      <c r="C289" s="227"/>
      <c r="D289" s="227"/>
      <c r="E289" s="227"/>
      <c r="F289" s="228"/>
      <c r="G289" s="227"/>
      <c r="H289" s="228"/>
      <c r="I289" s="228"/>
      <c r="J289" s="227"/>
    </row>
    <row r="290" s="226" customFormat="1" ht="22.5" spans="1:10">
      <c r="A290" s="25" t="s">
        <v>104</v>
      </c>
      <c r="B290" s="227"/>
      <c r="C290" s="227"/>
      <c r="D290" s="227"/>
      <c r="E290" s="227"/>
      <c r="F290" s="228"/>
      <c r="G290" s="227"/>
      <c r="H290" s="228"/>
      <c r="I290" s="228"/>
      <c r="J290" s="227"/>
    </row>
    <row r="291" s="226" customFormat="1" spans="1:10">
      <c r="A291" s="229" t="s">
        <v>4282</v>
      </c>
      <c r="B291" s="229" t="s">
        <v>4283</v>
      </c>
      <c r="C291" s="213" t="s">
        <v>3724</v>
      </c>
      <c r="D291" s="28" t="s">
        <v>3725</v>
      </c>
      <c r="E291" s="25" t="s">
        <v>3848</v>
      </c>
      <c r="F291" s="28" t="s">
        <v>3739</v>
      </c>
      <c r="G291" s="25">
        <v>95</v>
      </c>
      <c r="H291" s="28" t="s">
        <v>3741</v>
      </c>
      <c r="I291" s="28" t="s">
        <v>3729</v>
      </c>
      <c r="J291" s="25" t="s">
        <v>4284</v>
      </c>
    </row>
    <row r="292" s="226" customFormat="1" spans="1:10">
      <c r="A292" s="230"/>
      <c r="B292" s="230"/>
      <c r="C292" s="234"/>
      <c r="D292" s="28" t="s">
        <v>3737</v>
      </c>
      <c r="E292" s="25" t="s">
        <v>4285</v>
      </c>
      <c r="F292" s="28" t="s">
        <v>3727</v>
      </c>
      <c r="G292" s="25" t="s">
        <v>3745</v>
      </c>
      <c r="H292" s="28" t="s">
        <v>3741</v>
      </c>
      <c r="I292" s="28" t="s">
        <v>3729</v>
      </c>
      <c r="J292" s="25" t="s">
        <v>4286</v>
      </c>
    </row>
    <row r="293" s="226" customFormat="1" spans="1:10">
      <c r="A293" s="230"/>
      <c r="B293" s="230"/>
      <c r="C293" s="234"/>
      <c r="D293" s="28" t="s">
        <v>3747</v>
      </c>
      <c r="E293" s="25" t="s">
        <v>4287</v>
      </c>
      <c r="F293" s="28" t="s">
        <v>3774</v>
      </c>
      <c r="G293" s="244">
        <v>44865</v>
      </c>
      <c r="H293" s="28" t="s">
        <v>4022</v>
      </c>
      <c r="I293" s="28" t="s">
        <v>3729</v>
      </c>
      <c r="J293" s="25" t="s">
        <v>4288</v>
      </c>
    </row>
    <row r="294" s="226" customFormat="1" spans="1:10">
      <c r="A294" s="230"/>
      <c r="B294" s="230"/>
      <c r="C294" s="235"/>
      <c r="D294" s="28" t="s">
        <v>3850</v>
      </c>
      <c r="E294" s="25" t="s">
        <v>3913</v>
      </c>
      <c r="F294" s="28" t="s">
        <v>3774</v>
      </c>
      <c r="G294" s="25">
        <v>5</v>
      </c>
      <c r="H294" s="28" t="s">
        <v>4001</v>
      </c>
      <c r="I294" s="28" t="s">
        <v>3729</v>
      </c>
      <c r="J294" s="25" t="s">
        <v>4289</v>
      </c>
    </row>
    <row r="295" s="226" customFormat="1" ht="22.5" spans="1:10">
      <c r="A295" s="230"/>
      <c r="B295" s="230"/>
      <c r="C295" s="28" t="s">
        <v>3750</v>
      </c>
      <c r="D295" s="28" t="s">
        <v>3755</v>
      </c>
      <c r="E295" s="25" t="s">
        <v>4236</v>
      </c>
      <c r="F295" s="28" t="s">
        <v>3727</v>
      </c>
      <c r="G295" s="25" t="s">
        <v>2558</v>
      </c>
      <c r="H295" s="28" t="s">
        <v>3821</v>
      </c>
      <c r="I295" s="28" t="s">
        <v>3729</v>
      </c>
      <c r="J295" s="25" t="s">
        <v>4290</v>
      </c>
    </row>
    <row r="296" s="226" customFormat="1" ht="22.5" spans="1:10">
      <c r="A296" s="231"/>
      <c r="B296" s="231"/>
      <c r="C296" s="28" t="s">
        <v>3758</v>
      </c>
      <c r="D296" s="28" t="s">
        <v>3759</v>
      </c>
      <c r="E296" s="25" t="s">
        <v>4291</v>
      </c>
      <c r="F296" s="28" t="s">
        <v>3739</v>
      </c>
      <c r="G296" s="25" t="s">
        <v>3745</v>
      </c>
      <c r="H296" s="28" t="s">
        <v>3741</v>
      </c>
      <c r="I296" s="28" t="s">
        <v>3729</v>
      </c>
      <c r="J296" s="25" t="s">
        <v>4292</v>
      </c>
    </row>
    <row r="297" s="226" customFormat="1" ht="22.5" spans="1:10">
      <c r="A297" s="229" t="s">
        <v>4293</v>
      </c>
      <c r="B297" s="229" t="s">
        <v>4294</v>
      </c>
      <c r="C297" s="213" t="s">
        <v>3724</v>
      </c>
      <c r="D297" s="28" t="s">
        <v>3725</v>
      </c>
      <c r="E297" s="25" t="s">
        <v>4295</v>
      </c>
      <c r="F297" s="28" t="s">
        <v>3727</v>
      </c>
      <c r="G297" s="25" t="s">
        <v>1348</v>
      </c>
      <c r="H297" s="28" t="s">
        <v>4061</v>
      </c>
      <c r="I297" s="28" t="s">
        <v>3729</v>
      </c>
      <c r="J297" s="25" t="s">
        <v>4296</v>
      </c>
    </row>
    <row r="298" s="226" customFormat="1" ht="33.75" spans="1:10">
      <c r="A298" s="230"/>
      <c r="B298" s="230"/>
      <c r="C298" s="234"/>
      <c r="D298" s="28" t="s">
        <v>3737</v>
      </c>
      <c r="E298" s="25" t="s">
        <v>4297</v>
      </c>
      <c r="F298" s="28" t="s">
        <v>3739</v>
      </c>
      <c r="G298" s="25" t="s">
        <v>3745</v>
      </c>
      <c r="H298" s="28" t="s">
        <v>3741</v>
      </c>
      <c r="I298" s="28" t="s">
        <v>3742</v>
      </c>
      <c r="J298" s="25" t="s">
        <v>4298</v>
      </c>
    </row>
    <row r="299" s="226" customFormat="1" spans="1:10">
      <c r="A299" s="230"/>
      <c r="B299" s="230"/>
      <c r="C299" s="234"/>
      <c r="D299" s="28" t="s">
        <v>3747</v>
      </c>
      <c r="E299" s="25" t="s">
        <v>4299</v>
      </c>
      <c r="F299" s="28" t="s">
        <v>3774</v>
      </c>
      <c r="G299" s="25">
        <v>8</v>
      </c>
      <c r="H299" s="28" t="s">
        <v>4300</v>
      </c>
      <c r="I299" s="28" t="s">
        <v>3729</v>
      </c>
      <c r="J299" s="25" t="s">
        <v>4301</v>
      </c>
    </row>
    <row r="300" s="226" customFormat="1" spans="1:10">
      <c r="A300" s="230"/>
      <c r="B300" s="230"/>
      <c r="C300" s="235"/>
      <c r="D300" s="28" t="s">
        <v>3850</v>
      </c>
      <c r="E300" s="25" t="s">
        <v>3913</v>
      </c>
      <c r="F300" s="28" t="s">
        <v>3774</v>
      </c>
      <c r="G300" s="25">
        <v>3</v>
      </c>
      <c r="H300" s="28" t="s">
        <v>4001</v>
      </c>
      <c r="I300" s="28" t="s">
        <v>3729</v>
      </c>
      <c r="J300" s="25" t="s">
        <v>4289</v>
      </c>
    </row>
    <row r="301" s="226" customFormat="1" ht="33.75" spans="1:10">
      <c r="A301" s="230"/>
      <c r="B301" s="230"/>
      <c r="C301" s="28" t="s">
        <v>3750</v>
      </c>
      <c r="D301" s="28" t="s">
        <v>3751</v>
      </c>
      <c r="E301" s="25" t="s">
        <v>4302</v>
      </c>
      <c r="F301" s="28"/>
      <c r="G301" s="25" t="s">
        <v>4303</v>
      </c>
      <c r="H301" s="28" t="s">
        <v>78</v>
      </c>
      <c r="I301" s="28" t="s">
        <v>3742</v>
      </c>
      <c r="J301" s="25" t="s">
        <v>4304</v>
      </c>
    </row>
    <row r="302" s="226" customFormat="1" ht="22.5" spans="1:10">
      <c r="A302" s="231"/>
      <c r="B302" s="231"/>
      <c r="C302" s="28" t="s">
        <v>3758</v>
      </c>
      <c r="D302" s="28" t="s">
        <v>3759</v>
      </c>
      <c r="E302" s="25" t="s">
        <v>4305</v>
      </c>
      <c r="F302" s="28" t="s">
        <v>3727</v>
      </c>
      <c r="G302" s="25">
        <v>90</v>
      </c>
      <c r="H302" s="28" t="s">
        <v>3741</v>
      </c>
      <c r="I302" s="28" t="s">
        <v>3729</v>
      </c>
      <c r="J302" s="25" t="s">
        <v>4306</v>
      </c>
    </row>
    <row r="303" s="226" customFormat="1" ht="22.5" spans="1:10">
      <c r="A303" s="213" t="s">
        <v>4307</v>
      </c>
      <c r="B303" s="229" t="s">
        <v>4308</v>
      </c>
      <c r="C303" s="213" t="s">
        <v>3724</v>
      </c>
      <c r="D303" s="28" t="s">
        <v>3725</v>
      </c>
      <c r="E303" s="25" t="s">
        <v>4295</v>
      </c>
      <c r="F303" s="28" t="s">
        <v>3727</v>
      </c>
      <c r="G303" s="25">
        <v>60</v>
      </c>
      <c r="H303" s="28" t="s">
        <v>4061</v>
      </c>
      <c r="I303" s="28" t="s">
        <v>3729</v>
      </c>
      <c r="J303" s="25" t="s">
        <v>4309</v>
      </c>
    </row>
    <row r="304" s="226" customFormat="1" ht="22.5" spans="1:10">
      <c r="A304" s="230"/>
      <c r="B304" s="230"/>
      <c r="C304" s="234"/>
      <c r="D304" s="28" t="s">
        <v>3737</v>
      </c>
      <c r="E304" s="25" t="s">
        <v>4310</v>
      </c>
      <c r="F304" s="28" t="s">
        <v>3727</v>
      </c>
      <c r="G304" s="25">
        <v>10</v>
      </c>
      <c r="H304" s="28" t="s">
        <v>4061</v>
      </c>
      <c r="I304" s="28" t="s">
        <v>3729</v>
      </c>
      <c r="J304" s="25" t="s">
        <v>4311</v>
      </c>
    </row>
    <row r="305" s="226" customFormat="1" ht="22.5" spans="1:10">
      <c r="A305" s="230"/>
      <c r="B305" s="230"/>
      <c r="C305" s="234"/>
      <c r="D305" s="28" t="s">
        <v>3747</v>
      </c>
      <c r="E305" s="25" t="s">
        <v>4312</v>
      </c>
      <c r="F305" s="28" t="s">
        <v>3774</v>
      </c>
      <c r="G305" s="244">
        <v>44957</v>
      </c>
      <c r="H305" s="28" t="s">
        <v>4022</v>
      </c>
      <c r="I305" s="28" t="s">
        <v>3729</v>
      </c>
      <c r="J305" s="25" t="s">
        <v>4313</v>
      </c>
    </row>
    <row r="306" s="226" customFormat="1" spans="1:10">
      <c r="A306" s="230"/>
      <c r="B306" s="230"/>
      <c r="C306" s="235"/>
      <c r="D306" s="28" t="s">
        <v>3850</v>
      </c>
      <c r="E306" s="25" t="s">
        <v>3913</v>
      </c>
      <c r="F306" s="28" t="s">
        <v>3774</v>
      </c>
      <c r="G306" s="25">
        <v>98</v>
      </c>
      <c r="H306" s="28" t="s">
        <v>3741</v>
      </c>
      <c r="I306" s="28" t="s">
        <v>3729</v>
      </c>
      <c r="J306" s="25" t="s">
        <v>4289</v>
      </c>
    </row>
    <row r="307" s="226" customFormat="1" ht="22.5" spans="1:10">
      <c r="A307" s="230"/>
      <c r="B307" s="230"/>
      <c r="C307" s="28" t="s">
        <v>3750</v>
      </c>
      <c r="D307" s="28" t="s">
        <v>3751</v>
      </c>
      <c r="E307" s="25" t="s">
        <v>4314</v>
      </c>
      <c r="F307" s="28" t="s">
        <v>3727</v>
      </c>
      <c r="G307" s="25">
        <v>90</v>
      </c>
      <c r="H307" s="28" t="s">
        <v>3741</v>
      </c>
      <c r="I307" s="28" t="s">
        <v>3729</v>
      </c>
      <c r="J307" s="25" t="s">
        <v>4315</v>
      </c>
    </row>
    <row r="308" s="226" customFormat="1" ht="22.5" spans="1:10">
      <c r="A308" s="231"/>
      <c r="B308" s="231"/>
      <c r="C308" s="28" t="s">
        <v>3758</v>
      </c>
      <c r="D308" s="28" t="s">
        <v>3759</v>
      </c>
      <c r="E308" s="25" t="s">
        <v>4305</v>
      </c>
      <c r="F308" s="28" t="s">
        <v>3727</v>
      </c>
      <c r="G308" s="25">
        <v>90</v>
      </c>
      <c r="H308" s="28" t="s">
        <v>3741</v>
      </c>
      <c r="I308" s="28" t="s">
        <v>3729</v>
      </c>
      <c r="J308" s="25" t="s">
        <v>4306</v>
      </c>
    </row>
    <row r="309" s="226" customFormat="1" spans="1:10">
      <c r="A309" s="229" t="s">
        <v>4316</v>
      </c>
      <c r="B309" s="229" t="s">
        <v>4317</v>
      </c>
      <c r="C309" s="213" t="s">
        <v>3724</v>
      </c>
      <c r="D309" s="28" t="s">
        <v>3725</v>
      </c>
      <c r="E309" s="25" t="s">
        <v>3734</v>
      </c>
      <c r="F309" s="28" t="s">
        <v>3727</v>
      </c>
      <c r="G309" s="25" t="s">
        <v>4318</v>
      </c>
      <c r="H309" s="28" t="s">
        <v>3735</v>
      </c>
      <c r="I309" s="28" t="s">
        <v>3729</v>
      </c>
      <c r="J309" s="25" t="s">
        <v>3736</v>
      </c>
    </row>
    <row r="310" s="226" customFormat="1" ht="22.5" spans="1:10">
      <c r="A310" s="230"/>
      <c r="B310" s="230"/>
      <c r="C310" s="234"/>
      <c r="D310" s="28" t="s">
        <v>3737</v>
      </c>
      <c r="E310" s="25" t="s">
        <v>3738</v>
      </c>
      <c r="F310" s="28" t="s">
        <v>3727</v>
      </c>
      <c r="G310" s="25" t="s">
        <v>3765</v>
      </c>
      <c r="H310" s="28" t="s">
        <v>3741</v>
      </c>
      <c r="I310" s="28" t="s">
        <v>3729</v>
      </c>
      <c r="J310" s="25" t="s">
        <v>4319</v>
      </c>
    </row>
    <row r="311" s="226" customFormat="1" spans="1:10">
      <c r="A311" s="230"/>
      <c r="B311" s="230"/>
      <c r="C311" s="235"/>
      <c r="D311" s="28" t="s">
        <v>3747</v>
      </c>
      <c r="E311" s="25" t="s">
        <v>3913</v>
      </c>
      <c r="F311" s="28" t="s">
        <v>3774</v>
      </c>
      <c r="G311" s="25">
        <v>98</v>
      </c>
      <c r="H311" s="28" t="s">
        <v>3741</v>
      </c>
      <c r="I311" s="28" t="s">
        <v>3729</v>
      </c>
      <c r="J311" s="25" t="s">
        <v>4289</v>
      </c>
    </row>
    <row r="312" s="226" customFormat="1" ht="22.5" spans="1:10">
      <c r="A312" s="230"/>
      <c r="B312" s="230"/>
      <c r="C312" s="28" t="s">
        <v>3750</v>
      </c>
      <c r="D312" s="28" t="s">
        <v>3755</v>
      </c>
      <c r="E312" s="25" t="s">
        <v>3756</v>
      </c>
      <c r="F312" s="28" t="s">
        <v>3739</v>
      </c>
      <c r="G312" s="25" t="s">
        <v>3765</v>
      </c>
      <c r="H312" s="28" t="s">
        <v>3741</v>
      </c>
      <c r="I312" s="28" t="s">
        <v>3729</v>
      </c>
      <c r="J312" s="25" t="s">
        <v>4320</v>
      </c>
    </row>
    <row r="313" s="226" customFormat="1" ht="22.5" spans="1:10">
      <c r="A313" s="231"/>
      <c r="B313" s="231"/>
      <c r="C313" s="28" t="s">
        <v>3758</v>
      </c>
      <c r="D313" s="28" t="s">
        <v>3759</v>
      </c>
      <c r="E313" s="25" t="s">
        <v>3760</v>
      </c>
      <c r="F313" s="28" t="s">
        <v>3774</v>
      </c>
      <c r="G313" s="25" t="s">
        <v>2558</v>
      </c>
      <c r="H313" s="28" t="s">
        <v>3735</v>
      </c>
      <c r="I313" s="28" t="s">
        <v>3729</v>
      </c>
      <c r="J313" s="25" t="s">
        <v>3761</v>
      </c>
    </row>
    <row r="314" s="226" customFormat="1" spans="1:10">
      <c r="A314" s="229" t="s">
        <v>4321</v>
      </c>
      <c r="B314" s="229" t="s">
        <v>4322</v>
      </c>
      <c r="C314" s="213" t="s">
        <v>3724</v>
      </c>
      <c r="D314" s="28" t="s">
        <v>3737</v>
      </c>
      <c r="E314" s="25" t="s">
        <v>3744</v>
      </c>
      <c r="F314" s="28" t="s">
        <v>3739</v>
      </c>
      <c r="G314" s="25">
        <v>100</v>
      </c>
      <c r="H314" s="28" t="s">
        <v>3741</v>
      </c>
      <c r="I314" s="28" t="s">
        <v>3729</v>
      </c>
      <c r="J314" s="25" t="s">
        <v>4323</v>
      </c>
    </row>
    <row r="315" s="226" customFormat="1" spans="1:10">
      <c r="A315" s="233"/>
      <c r="B315" s="233"/>
      <c r="C315" s="234"/>
      <c r="D315" s="213" t="s">
        <v>3725</v>
      </c>
      <c r="E315" s="25" t="s">
        <v>3734</v>
      </c>
      <c r="F315" s="28" t="s">
        <v>3727</v>
      </c>
      <c r="G315" s="25">
        <v>300</v>
      </c>
      <c r="H315" s="28" t="s">
        <v>3735</v>
      </c>
      <c r="I315" s="28" t="s">
        <v>3729</v>
      </c>
      <c r="J315" s="25" t="s">
        <v>3736</v>
      </c>
    </row>
    <row r="316" s="226" customFormat="1" spans="1:10">
      <c r="A316" s="233"/>
      <c r="B316" s="233"/>
      <c r="C316" s="234"/>
      <c r="D316" s="235"/>
      <c r="E316" s="25" t="s">
        <v>4324</v>
      </c>
      <c r="F316" s="28" t="s">
        <v>3727</v>
      </c>
      <c r="G316" s="25">
        <v>3</v>
      </c>
      <c r="H316" s="28" t="s">
        <v>3735</v>
      </c>
      <c r="I316" s="28" t="s">
        <v>3729</v>
      </c>
      <c r="J316" s="25" t="s">
        <v>4325</v>
      </c>
    </row>
    <row r="317" s="226" customFormat="1" ht="22.5" spans="1:10">
      <c r="A317" s="233"/>
      <c r="B317" s="233"/>
      <c r="C317" s="234"/>
      <c r="D317" s="235" t="s">
        <v>3747</v>
      </c>
      <c r="E317" s="25" t="s">
        <v>4326</v>
      </c>
      <c r="F317" s="28" t="s">
        <v>3774</v>
      </c>
      <c r="G317" s="244">
        <v>44742</v>
      </c>
      <c r="H317" s="28" t="s">
        <v>4022</v>
      </c>
      <c r="I317" s="28" t="s">
        <v>3729</v>
      </c>
      <c r="J317" s="25" t="s">
        <v>4327</v>
      </c>
    </row>
    <row r="318" s="226" customFormat="1" spans="1:10">
      <c r="A318" s="233"/>
      <c r="B318" s="233"/>
      <c r="C318" s="235"/>
      <c r="D318" s="235" t="s">
        <v>3850</v>
      </c>
      <c r="E318" s="25" t="s">
        <v>3913</v>
      </c>
      <c r="F318" s="28" t="s">
        <v>3774</v>
      </c>
      <c r="G318" s="25">
        <v>98</v>
      </c>
      <c r="H318" s="28" t="s">
        <v>3741</v>
      </c>
      <c r="I318" s="28" t="s">
        <v>3729</v>
      </c>
      <c r="J318" s="25" t="s">
        <v>4289</v>
      </c>
    </row>
    <row r="319" s="226" customFormat="1" ht="22.5" spans="1:10">
      <c r="A319" s="230"/>
      <c r="B319" s="230"/>
      <c r="C319" s="28" t="s">
        <v>3750</v>
      </c>
      <c r="D319" s="28" t="s">
        <v>3751</v>
      </c>
      <c r="E319" s="25" t="s">
        <v>4328</v>
      </c>
      <c r="F319" s="28" t="s">
        <v>3774</v>
      </c>
      <c r="G319" s="25">
        <v>0</v>
      </c>
      <c r="H319" s="28" t="s">
        <v>3735</v>
      </c>
      <c r="I319" s="28" t="s">
        <v>3729</v>
      </c>
      <c r="J319" s="25" t="s">
        <v>4329</v>
      </c>
    </row>
    <row r="320" s="226" customFormat="1" ht="22.5" spans="1:10">
      <c r="A320" s="231"/>
      <c r="B320" s="231"/>
      <c r="C320" s="28" t="s">
        <v>3758</v>
      </c>
      <c r="D320" s="28" t="s">
        <v>3759</v>
      </c>
      <c r="E320" s="25" t="s">
        <v>4330</v>
      </c>
      <c r="F320" s="28" t="s">
        <v>3727</v>
      </c>
      <c r="G320" s="25">
        <v>70</v>
      </c>
      <c r="H320" s="28" t="s">
        <v>3741</v>
      </c>
      <c r="I320" s="28" t="s">
        <v>3729</v>
      </c>
      <c r="J320" s="25" t="s">
        <v>4331</v>
      </c>
    </row>
    <row r="321" s="226" customFormat="1" spans="1:10">
      <c r="A321" s="229" t="s">
        <v>4332</v>
      </c>
      <c r="B321" s="229" t="s">
        <v>4283</v>
      </c>
      <c r="C321" s="213" t="s">
        <v>3724</v>
      </c>
      <c r="D321" s="28" t="s">
        <v>3725</v>
      </c>
      <c r="E321" s="25" t="s">
        <v>3734</v>
      </c>
      <c r="F321" s="28" t="s">
        <v>3727</v>
      </c>
      <c r="G321" s="25">
        <v>40</v>
      </c>
      <c r="H321" s="28" t="s">
        <v>3735</v>
      </c>
      <c r="I321" s="28" t="s">
        <v>3729</v>
      </c>
      <c r="J321" s="25" t="s">
        <v>3736</v>
      </c>
    </row>
    <row r="322" s="226" customFormat="1" ht="22.5" spans="1:10">
      <c r="A322" s="230"/>
      <c r="B322" s="230"/>
      <c r="C322" s="234"/>
      <c r="D322" s="28" t="s">
        <v>3737</v>
      </c>
      <c r="E322" s="25" t="s">
        <v>3744</v>
      </c>
      <c r="F322" s="28" t="s">
        <v>3727</v>
      </c>
      <c r="G322" s="25">
        <v>70</v>
      </c>
      <c r="H322" s="28" t="s">
        <v>3741</v>
      </c>
      <c r="I322" s="28" t="s">
        <v>3729</v>
      </c>
      <c r="J322" s="25" t="s">
        <v>4333</v>
      </c>
    </row>
    <row r="323" s="226" customFormat="1" ht="22.5" spans="1:10">
      <c r="A323" s="230"/>
      <c r="B323" s="230"/>
      <c r="C323" s="234"/>
      <c r="D323" s="28" t="s">
        <v>3747</v>
      </c>
      <c r="E323" s="25" t="s">
        <v>4334</v>
      </c>
      <c r="F323" s="28" t="s">
        <v>3774</v>
      </c>
      <c r="G323" s="244">
        <v>44834</v>
      </c>
      <c r="H323" s="28" t="s">
        <v>4022</v>
      </c>
      <c r="I323" s="28" t="s">
        <v>3729</v>
      </c>
      <c r="J323" s="25" t="s">
        <v>4335</v>
      </c>
    </row>
    <row r="324" s="226" customFormat="1" spans="1:10">
      <c r="A324" s="230"/>
      <c r="B324" s="230"/>
      <c r="C324" s="235"/>
      <c r="D324" s="28" t="s">
        <v>3850</v>
      </c>
      <c r="E324" s="25" t="s">
        <v>3913</v>
      </c>
      <c r="F324" s="28" t="s">
        <v>3774</v>
      </c>
      <c r="G324" s="25">
        <v>98</v>
      </c>
      <c r="H324" s="28" t="s">
        <v>3741</v>
      </c>
      <c r="I324" s="28" t="s">
        <v>3729</v>
      </c>
      <c r="J324" s="25" t="s">
        <v>4289</v>
      </c>
    </row>
    <row r="325" s="226" customFormat="1" ht="22.5" spans="1:10">
      <c r="A325" s="230"/>
      <c r="B325" s="230"/>
      <c r="C325" s="28" t="s">
        <v>3750</v>
      </c>
      <c r="D325" s="28" t="s">
        <v>3755</v>
      </c>
      <c r="E325" s="25" t="s">
        <v>4336</v>
      </c>
      <c r="F325" s="28" t="s">
        <v>3727</v>
      </c>
      <c r="G325" s="25">
        <v>90</v>
      </c>
      <c r="H325" s="28" t="s">
        <v>3741</v>
      </c>
      <c r="I325" s="28" t="s">
        <v>3729</v>
      </c>
      <c r="J325" s="25" t="s">
        <v>4337</v>
      </c>
    </row>
    <row r="326" s="226" customFormat="1" ht="22.5" spans="1:10">
      <c r="A326" s="231"/>
      <c r="B326" s="231"/>
      <c r="C326" s="28" t="s">
        <v>3758</v>
      </c>
      <c r="D326" s="28" t="s">
        <v>3759</v>
      </c>
      <c r="E326" s="25" t="s">
        <v>3760</v>
      </c>
      <c r="F326" s="28" t="s">
        <v>3774</v>
      </c>
      <c r="G326" s="25">
        <v>1</v>
      </c>
      <c r="H326" s="28" t="s">
        <v>3735</v>
      </c>
      <c r="I326" s="28" t="s">
        <v>3729</v>
      </c>
      <c r="J326" s="25" t="s">
        <v>3761</v>
      </c>
    </row>
    <row r="327" s="226" customFormat="1" spans="1:10">
      <c r="A327" s="229" t="s">
        <v>4338</v>
      </c>
      <c r="B327" s="229" t="s">
        <v>4283</v>
      </c>
      <c r="C327" s="213" t="s">
        <v>3724</v>
      </c>
      <c r="D327" s="28" t="s">
        <v>3725</v>
      </c>
      <c r="E327" s="25" t="s">
        <v>3734</v>
      </c>
      <c r="F327" s="28" t="s">
        <v>3727</v>
      </c>
      <c r="G327" s="25">
        <v>40</v>
      </c>
      <c r="H327" s="28" t="s">
        <v>3735</v>
      </c>
      <c r="I327" s="28" t="s">
        <v>3729</v>
      </c>
      <c r="J327" s="25" t="s">
        <v>3736</v>
      </c>
    </row>
    <row r="328" s="226" customFormat="1" spans="1:10">
      <c r="A328" s="233"/>
      <c r="B328" s="233"/>
      <c r="C328" s="234"/>
      <c r="D328" s="28" t="s">
        <v>3737</v>
      </c>
      <c r="E328" s="25" t="s">
        <v>4339</v>
      </c>
      <c r="F328" s="28" t="s">
        <v>3727</v>
      </c>
      <c r="G328" s="25">
        <v>80</v>
      </c>
      <c r="H328" s="28" t="s">
        <v>3741</v>
      </c>
      <c r="I328" s="28" t="s">
        <v>3729</v>
      </c>
      <c r="J328" s="25" t="s">
        <v>4340</v>
      </c>
    </row>
    <row r="329" s="226" customFormat="1" ht="33.75" spans="1:10">
      <c r="A329" s="230"/>
      <c r="B329" s="230"/>
      <c r="C329" s="234"/>
      <c r="D329" s="28" t="s">
        <v>3747</v>
      </c>
      <c r="E329" s="25" t="s">
        <v>3748</v>
      </c>
      <c r="F329" s="28" t="s">
        <v>3739</v>
      </c>
      <c r="G329" s="25" t="s">
        <v>3765</v>
      </c>
      <c r="H329" s="28" t="s">
        <v>3741</v>
      </c>
      <c r="I329" s="28" t="s">
        <v>3729</v>
      </c>
      <c r="J329" s="25" t="s">
        <v>3749</v>
      </c>
    </row>
    <row r="330" s="226" customFormat="1" spans="1:10">
      <c r="A330" s="230"/>
      <c r="B330" s="230"/>
      <c r="C330" s="235"/>
      <c r="D330" s="28" t="s">
        <v>3850</v>
      </c>
      <c r="E330" s="25" t="s">
        <v>3913</v>
      </c>
      <c r="F330" s="28" t="s">
        <v>3774</v>
      </c>
      <c r="G330" s="25">
        <v>98</v>
      </c>
      <c r="H330" s="28" t="s">
        <v>3741</v>
      </c>
      <c r="I330" s="28" t="s">
        <v>3729</v>
      </c>
      <c r="J330" s="25" t="s">
        <v>4289</v>
      </c>
    </row>
    <row r="331" s="226" customFormat="1" ht="22.5" spans="1:10">
      <c r="A331" s="230"/>
      <c r="B331" s="230"/>
      <c r="C331" s="28" t="s">
        <v>3750</v>
      </c>
      <c r="D331" s="28" t="s">
        <v>3755</v>
      </c>
      <c r="E331" s="25" t="s">
        <v>3756</v>
      </c>
      <c r="F331" s="28" t="s">
        <v>3727</v>
      </c>
      <c r="G331" s="25">
        <v>80</v>
      </c>
      <c r="H331" s="28" t="s">
        <v>3741</v>
      </c>
      <c r="I331" s="28" t="s">
        <v>3729</v>
      </c>
      <c r="J331" s="25" t="s">
        <v>4320</v>
      </c>
    </row>
    <row r="332" s="226" customFormat="1" ht="22.5" spans="1:10">
      <c r="A332" s="231"/>
      <c r="B332" s="231"/>
      <c r="C332" s="28" t="s">
        <v>3758</v>
      </c>
      <c r="D332" s="28" t="s">
        <v>3759</v>
      </c>
      <c r="E332" s="25" t="s">
        <v>3760</v>
      </c>
      <c r="F332" s="28" t="s">
        <v>3774</v>
      </c>
      <c r="G332" s="25" t="s">
        <v>2558</v>
      </c>
      <c r="H332" s="28" t="s">
        <v>3735</v>
      </c>
      <c r="I332" s="28" t="s">
        <v>3729</v>
      </c>
      <c r="J332" s="25" t="s">
        <v>3761</v>
      </c>
    </row>
    <row r="333" s="226" customFormat="1" ht="22.5" spans="1:10">
      <c r="A333" s="25" t="s">
        <v>106</v>
      </c>
      <c r="B333" s="227"/>
      <c r="C333" s="227"/>
      <c r="D333" s="227"/>
      <c r="E333" s="227"/>
      <c r="F333" s="228"/>
      <c r="G333" s="227"/>
      <c r="H333" s="228"/>
      <c r="I333" s="228"/>
      <c r="J333" s="227"/>
    </row>
    <row r="334" s="226" customFormat="1" ht="22.5" spans="1:10">
      <c r="A334" s="25" t="s">
        <v>108</v>
      </c>
      <c r="B334" s="227"/>
      <c r="C334" s="227"/>
      <c r="D334" s="227"/>
      <c r="E334" s="227"/>
      <c r="F334" s="228"/>
      <c r="G334" s="227"/>
      <c r="H334" s="228"/>
      <c r="I334" s="228"/>
      <c r="J334" s="227"/>
    </row>
    <row r="335" s="226" customFormat="1" spans="1:10">
      <c r="A335" s="229" t="s">
        <v>4341</v>
      </c>
      <c r="B335" s="229" t="s">
        <v>4342</v>
      </c>
      <c r="C335" s="213" t="s">
        <v>3724</v>
      </c>
      <c r="D335" s="28" t="s">
        <v>3747</v>
      </c>
      <c r="E335" s="25" t="s">
        <v>4343</v>
      </c>
      <c r="F335" s="28" t="s">
        <v>3739</v>
      </c>
      <c r="G335" s="25" t="s">
        <v>2558</v>
      </c>
      <c r="H335" s="28" t="s">
        <v>3821</v>
      </c>
      <c r="I335" s="28" t="s">
        <v>3729</v>
      </c>
      <c r="J335" s="25" t="s">
        <v>4344</v>
      </c>
    </row>
    <row r="336" s="226" customFormat="1" spans="1:10">
      <c r="A336" s="233"/>
      <c r="B336" s="233"/>
      <c r="C336" s="234"/>
      <c r="D336" s="28" t="s">
        <v>3725</v>
      </c>
      <c r="E336" s="25" t="s">
        <v>4345</v>
      </c>
      <c r="F336" s="28" t="s">
        <v>3739</v>
      </c>
      <c r="G336" s="25">
        <v>22</v>
      </c>
      <c r="H336" s="28" t="s">
        <v>3728</v>
      </c>
      <c r="I336" s="28" t="s">
        <v>3729</v>
      </c>
      <c r="J336" s="25" t="s">
        <v>4346</v>
      </c>
    </row>
    <row r="337" s="226" customFormat="1" spans="1:10">
      <c r="A337" s="233"/>
      <c r="B337" s="233"/>
      <c r="C337" s="234"/>
      <c r="D337" s="28" t="s">
        <v>3737</v>
      </c>
      <c r="E337" s="25" t="s">
        <v>4347</v>
      </c>
      <c r="F337" s="28" t="s">
        <v>4042</v>
      </c>
      <c r="G337" s="25">
        <v>100</v>
      </c>
      <c r="H337" s="28" t="s">
        <v>3741</v>
      </c>
      <c r="I337" s="28" t="s">
        <v>3729</v>
      </c>
      <c r="J337" s="25" t="s">
        <v>4348</v>
      </c>
    </row>
    <row r="338" s="226" customFormat="1" spans="1:10">
      <c r="A338" s="233"/>
      <c r="B338" s="233"/>
      <c r="C338" s="235"/>
      <c r="D338" s="28" t="s">
        <v>3850</v>
      </c>
      <c r="E338" s="25" t="s">
        <v>3913</v>
      </c>
      <c r="F338" s="28" t="s">
        <v>3914</v>
      </c>
      <c r="G338" s="25">
        <v>3</v>
      </c>
      <c r="H338" s="28" t="s">
        <v>4001</v>
      </c>
      <c r="I338" s="28" t="s">
        <v>3729</v>
      </c>
      <c r="J338" s="25" t="s">
        <v>4349</v>
      </c>
    </row>
    <row r="339" s="226" customFormat="1" ht="22.5" spans="1:10">
      <c r="A339" s="230"/>
      <c r="B339" s="230"/>
      <c r="C339" s="28" t="s">
        <v>3750</v>
      </c>
      <c r="D339" s="28" t="s">
        <v>3751</v>
      </c>
      <c r="E339" s="25" t="s">
        <v>4350</v>
      </c>
      <c r="F339" s="28"/>
      <c r="G339" s="25" t="s">
        <v>4351</v>
      </c>
      <c r="H339" s="28" t="s">
        <v>4352</v>
      </c>
      <c r="I339" s="28" t="s">
        <v>3742</v>
      </c>
      <c r="J339" s="25" t="s">
        <v>4353</v>
      </c>
    </row>
    <row r="340" s="226" customFormat="1" ht="22.5" spans="1:10">
      <c r="A340" s="231"/>
      <c r="B340" s="231"/>
      <c r="C340" s="28" t="s">
        <v>3758</v>
      </c>
      <c r="D340" s="28" t="s">
        <v>3759</v>
      </c>
      <c r="E340" s="25" t="s">
        <v>3825</v>
      </c>
      <c r="F340" s="28" t="s">
        <v>3727</v>
      </c>
      <c r="G340" s="25" t="s">
        <v>3797</v>
      </c>
      <c r="H340" s="28" t="s">
        <v>3741</v>
      </c>
      <c r="I340" s="28" t="s">
        <v>3742</v>
      </c>
      <c r="J340" s="25" t="s">
        <v>4354</v>
      </c>
    </row>
    <row r="341" s="226" customFormat="1" spans="1:10">
      <c r="A341" s="229" t="s">
        <v>4355</v>
      </c>
      <c r="B341" s="229" t="s">
        <v>4356</v>
      </c>
      <c r="C341" s="213" t="s">
        <v>3724</v>
      </c>
      <c r="D341" s="28" t="s">
        <v>3747</v>
      </c>
      <c r="E341" s="25" t="s">
        <v>4275</v>
      </c>
      <c r="F341" s="28" t="s">
        <v>3914</v>
      </c>
      <c r="G341" s="25">
        <v>12</v>
      </c>
      <c r="H341" s="28" t="s">
        <v>4195</v>
      </c>
      <c r="I341" s="28" t="s">
        <v>3729</v>
      </c>
      <c r="J341" s="25" t="s">
        <v>4357</v>
      </c>
    </row>
    <row r="342" s="226" customFormat="1" spans="1:10">
      <c r="A342" s="233"/>
      <c r="B342" s="233"/>
      <c r="C342" s="234"/>
      <c r="D342" s="28" t="s">
        <v>3725</v>
      </c>
      <c r="E342" s="25" t="s">
        <v>4358</v>
      </c>
      <c r="F342" s="28" t="s">
        <v>3739</v>
      </c>
      <c r="G342" s="25">
        <v>4</v>
      </c>
      <c r="H342" s="28" t="s">
        <v>3735</v>
      </c>
      <c r="I342" s="28" t="s">
        <v>3729</v>
      </c>
      <c r="J342" s="25" t="s">
        <v>4359</v>
      </c>
    </row>
    <row r="343" s="226" customFormat="1" spans="1:10">
      <c r="A343" s="233"/>
      <c r="B343" s="233"/>
      <c r="C343" s="234"/>
      <c r="D343" s="28" t="s">
        <v>3737</v>
      </c>
      <c r="E343" s="25" t="s">
        <v>4360</v>
      </c>
      <c r="F343" s="28" t="s">
        <v>4042</v>
      </c>
      <c r="G343" s="25">
        <v>95</v>
      </c>
      <c r="H343" s="28" t="s">
        <v>3741</v>
      </c>
      <c r="I343" s="28" t="s">
        <v>3729</v>
      </c>
      <c r="J343" s="25" t="s">
        <v>4361</v>
      </c>
    </row>
    <row r="344" s="226" customFormat="1" spans="1:10">
      <c r="A344" s="233"/>
      <c r="B344" s="233"/>
      <c r="C344" s="235"/>
      <c r="D344" s="28" t="s">
        <v>3850</v>
      </c>
      <c r="E344" s="25" t="s">
        <v>3913</v>
      </c>
      <c r="F344" s="28" t="s">
        <v>3914</v>
      </c>
      <c r="G344" s="25">
        <v>100</v>
      </c>
      <c r="H344" s="28" t="s">
        <v>3741</v>
      </c>
      <c r="I344" s="28" t="s">
        <v>3729</v>
      </c>
      <c r="J344" s="25" t="s">
        <v>4362</v>
      </c>
    </row>
    <row r="345" s="226" customFormat="1" ht="22.5" spans="1:10">
      <c r="A345" s="230"/>
      <c r="B345" s="230"/>
      <c r="C345" s="28" t="s">
        <v>3750</v>
      </c>
      <c r="D345" s="28" t="s">
        <v>3755</v>
      </c>
      <c r="E345" s="25" t="s">
        <v>4363</v>
      </c>
      <c r="F345" s="28" t="s">
        <v>3727</v>
      </c>
      <c r="G345" s="25">
        <v>5</v>
      </c>
      <c r="H345" s="28" t="s">
        <v>3821</v>
      </c>
      <c r="I345" s="28" t="s">
        <v>3729</v>
      </c>
      <c r="J345" s="25" t="s">
        <v>4364</v>
      </c>
    </row>
    <row r="346" s="226" customFormat="1" ht="22.5" spans="1:10">
      <c r="A346" s="231"/>
      <c r="B346" s="231"/>
      <c r="C346" s="28" t="s">
        <v>3758</v>
      </c>
      <c r="D346" s="28" t="s">
        <v>3759</v>
      </c>
      <c r="E346" s="25" t="s">
        <v>3839</v>
      </c>
      <c r="F346" s="28" t="s">
        <v>3727</v>
      </c>
      <c r="G346" s="25">
        <v>95</v>
      </c>
      <c r="H346" s="28" t="s">
        <v>3741</v>
      </c>
      <c r="I346" s="28" t="s">
        <v>3729</v>
      </c>
      <c r="J346" s="25" t="s">
        <v>4365</v>
      </c>
    </row>
    <row r="347" s="226" customFormat="1" spans="1:10">
      <c r="A347" s="229" t="s">
        <v>4366</v>
      </c>
      <c r="B347" s="229" t="s">
        <v>4367</v>
      </c>
      <c r="C347" s="213" t="s">
        <v>3724</v>
      </c>
      <c r="D347" s="28" t="s">
        <v>3737</v>
      </c>
      <c r="E347" s="25" t="s">
        <v>4360</v>
      </c>
      <c r="F347" s="28" t="s">
        <v>4042</v>
      </c>
      <c r="G347" s="25" t="s">
        <v>3745</v>
      </c>
      <c r="H347" s="28" t="s">
        <v>3741</v>
      </c>
      <c r="I347" s="28" t="s">
        <v>3729</v>
      </c>
      <c r="J347" s="25" t="s">
        <v>4361</v>
      </c>
    </row>
    <row r="348" s="226" customFormat="1" ht="22.5" spans="1:10">
      <c r="A348" s="233"/>
      <c r="B348" s="233"/>
      <c r="C348" s="234"/>
      <c r="D348" s="28" t="s">
        <v>3725</v>
      </c>
      <c r="E348" s="25" t="s">
        <v>4368</v>
      </c>
      <c r="F348" s="28" t="s">
        <v>3739</v>
      </c>
      <c r="G348" s="25">
        <v>280</v>
      </c>
      <c r="H348" s="28" t="s">
        <v>4155</v>
      </c>
      <c r="I348" s="28" t="s">
        <v>3729</v>
      </c>
      <c r="J348" s="25" t="s">
        <v>4368</v>
      </c>
    </row>
    <row r="349" s="226" customFormat="1" spans="1:10">
      <c r="A349" s="233"/>
      <c r="B349" s="233"/>
      <c r="C349" s="234"/>
      <c r="D349" s="28" t="s">
        <v>3747</v>
      </c>
      <c r="E349" s="25" t="s">
        <v>4275</v>
      </c>
      <c r="F349" s="28"/>
      <c r="G349" s="25">
        <v>12</v>
      </c>
      <c r="H349" s="28" t="s">
        <v>4195</v>
      </c>
      <c r="I349" s="28" t="s">
        <v>3729</v>
      </c>
      <c r="J349" s="25" t="s">
        <v>4369</v>
      </c>
    </row>
    <row r="350" s="226" customFormat="1" spans="1:10">
      <c r="A350" s="233"/>
      <c r="B350" s="233"/>
      <c r="C350" s="235"/>
      <c r="D350" s="28" t="s">
        <v>3850</v>
      </c>
      <c r="E350" s="25" t="s">
        <v>3913</v>
      </c>
      <c r="F350" s="28" t="s">
        <v>3914</v>
      </c>
      <c r="G350" s="25">
        <v>100</v>
      </c>
      <c r="H350" s="28" t="s">
        <v>3741</v>
      </c>
      <c r="I350" s="28" t="s">
        <v>3729</v>
      </c>
      <c r="J350" s="25" t="s">
        <v>4370</v>
      </c>
    </row>
    <row r="351" s="226" customFormat="1" ht="22.5" spans="1:10">
      <c r="A351" s="230"/>
      <c r="B351" s="230"/>
      <c r="C351" s="28" t="s">
        <v>3750</v>
      </c>
      <c r="D351" s="28" t="s">
        <v>3755</v>
      </c>
      <c r="E351" s="25" t="s">
        <v>4363</v>
      </c>
      <c r="F351" s="28" t="s">
        <v>3727</v>
      </c>
      <c r="G351" s="25" t="s">
        <v>2562</v>
      </c>
      <c r="H351" s="28" t="s">
        <v>3821</v>
      </c>
      <c r="I351" s="28" t="s">
        <v>3729</v>
      </c>
      <c r="J351" s="25" t="s">
        <v>4364</v>
      </c>
    </row>
    <row r="352" s="226" customFormat="1" ht="33.75" spans="1:10">
      <c r="A352" s="231"/>
      <c r="B352" s="231"/>
      <c r="C352" s="28" t="s">
        <v>3758</v>
      </c>
      <c r="D352" s="28" t="s">
        <v>3759</v>
      </c>
      <c r="E352" s="25" t="s">
        <v>3839</v>
      </c>
      <c r="F352" s="28" t="s">
        <v>3727</v>
      </c>
      <c r="G352" s="25" t="s">
        <v>3745</v>
      </c>
      <c r="H352" s="28" t="s">
        <v>3741</v>
      </c>
      <c r="I352" s="28" t="s">
        <v>3729</v>
      </c>
      <c r="J352" s="25" t="s">
        <v>3840</v>
      </c>
    </row>
    <row r="353" s="226" customFormat="1" spans="1:10">
      <c r="A353" s="229" t="s">
        <v>4371</v>
      </c>
      <c r="B353" s="229" t="s">
        <v>4372</v>
      </c>
      <c r="C353" s="213" t="s">
        <v>3724</v>
      </c>
      <c r="D353" s="28" t="s">
        <v>3737</v>
      </c>
      <c r="E353" s="25" t="s">
        <v>4360</v>
      </c>
      <c r="F353" s="28" t="s">
        <v>4042</v>
      </c>
      <c r="G353" s="25" t="s">
        <v>3745</v>
      </c>
      <c r="H353" s="28" t="s">
        <v>3741</v>
      </c>
      <c r="I353" s="28" t="s">
        <v>3729</v>
      </c>
      <c r="J353" s="25" t="s">
        <v>4361</v>
      </c>
    </row>
    <row r="354" s="226" customFormat="1" spans="1:10">
      <c r="A354" s="233"/>
      <c r="B354" s="233"/>
      <c r="C354" s="234"/>
      <c r="D354" s="28" t="s">
        <v>3725</v>
      </c>
      <c r="E354" s="25" t="s">
        <v>4358</v>
      </c>
      <c r="F354" s="28" t="s">
        <v>3739</v>
      </c>
      <c r="G354" s="25">
        <v>4</v>
      </c>
      <c r="H354" s="28" t="s">
        <v>3735</v>
      </c>
      <c r="I354" s="28" t="s">
        <v>3729</v>
      </c>
      <c r="J354" s="25" t="s">
        <v>4359</v>
      </c>
    </row>
    <row r="355" s="226" customFormat="1" spans="1:10">
      <c r="A355" s="233"/>
      <c r="B355" s="233"/>
      <c r="C355" s="234"/>
      <c r="D355" s="28" t="s">
        <v>3747</v>
      </c>
      <c r="E355" s="25" t="s">
        <v>4275</v>
      </c>
      <c r="F355" s="28" t="s">
        <v>3914</v>
      </c>
      <c r="G355" s="25">
        <v>12</v>
      </c>
      <c r="H355" s="28" t="s">
        <v>4195</v>
      </c>
      <c r="I355" s="28" t="s">
        <v>3729</v>
      </c>
      <c r="J355" s="25" t="s">
        <v>4357</v>
      </c>
    </row>
    <row r="356" s="226" customFormat="1" spans="1:10">
      <c r="A356" s="233"/>
      <c r="B356" s="233"/>
      <c r="C356" s="235"/>
      <c r="D356" s="28" t="s">
        <v>3850</v>
      </c>
      <c r="E356" s="25" t="s">
        <v>3913</v>
      </c>
      <c r="F356" s="28" t="s">
        <v>3914</v>
      </c>
      <c r="G356" s="25">
        <v>100</v>
      </c>
      <c r="H356" s="28" t="s">
        <v>3741</v>
      </c>
      <c r="I356" s="28" t="s">
        <v>3729</v>
      </c>
      <c r="J356" s="25" t="s">
        <v>4362</v>
      </c>
    </row>
    <row r="357" s="226" customFormat="1" ht="22.5" spans="1:10">
      <c r="A357" s="230"/>
      <c r="B357" s="230"/>
      <c r="C357" s="28" t="s">
        <v>3750</v>
      </c>
      <c r="D357" s="28" t="s">
        <v>3755</v>
      </c>
      <c r="E357" s="25" t="s">
        <v>4363</v>
      </c>
      <c r="F357" s="28" t="s">
        <v>3727</v>
      </c>
      <c r="G357" s="25" t="s">
        <v>2562</v>
      </c>
      <c r="H357" s="28" t="s">
        <v>3821</v>
      </c>
      <c r="I357" s="28" t="s">
        <v>3729</v>
      </c>
      <c r="J357" s="25" t="s">
        <v>4364</v>
      </c>
    </row>
    <row r="358" s="226" customFormat="1" ht="33.75" spans="1:10">
      <c r="A358" s="231"/>
      <c r="B358" s="231"/>
      <c r="C358" s="28" t="s">
        <v>3758</v>
      </c>
      <c r="D358" s="28" t="s">
        <v>3759</v>
      </c>
      <c r="E358" s="25" t="s">
        <v>4129</v>
      </c>
      <c r="F358" s="28" t="s">
        <v>3727</v>
      </c>
      <c r="G358" s="25" t="s">
        <v>3745</v>
      </c>
      <c r="H358" s="28" t="s">
        <v>3741</v>
      </c>
      <c r="I358" s="28" t="s">
        <v>3729</v>
      </c>
      <c r="J358" s="25" t="s">
        <v>3840</v>
      </c>
    </row>
    <row r="359" s="226" customFormat="1" spans="1:10">
      <c r="A359" s="229" t="s">
        <v>4373</v>
      </c>
      <c r="B359" s="229" t="s">
        <v>4374</v>
      </c>
      <c r="C359" s="213" t="s">
        <v>3724</v>
      </c>
      <c r="D359" s="28" t="s">
        <v>3725</v>
      </c>
      <c r="E359" s="25" t="s">
        <v>4375</v>
      </c>
      <c r="F359" s="28" t="s">
        <v>3727</v>
      </c>
      <c r="G359" s="25" t="s">
        <v>2575</v>
      </c>
      <c r="H359" s="28" t="s">
        <v>4195</v>
      </c>
      <c r="I359" s="28" t="s">
        <v>3729</v>
      </c>
      <c r="J359" s="25" t="s">
        <v>4376</v>
      </c>
    </row>
    <row r="360" s="226" customFormat="1" ht="22.5" spans="1:10">
      <c r="A360" s="233"/>
      <c r="B360" s="233"/>
      <c r="C360" s="234"/>
      <c r="D360" s="28" t="s">
        <v>3737</v>
      </c>
      <c r="E360" s="25" t="s">
        <v>4377</v>
      </c>
      <c r="F360" s="28" t="s">
        <v>4042</v>
      </c>
      <c r="G360" s="25">
        <v>80</v>
      </c>
      <c r="H360" s="28" t="s">
        <v>3741</v>
      </c>
      <c r="I360" s="28" t="s">
        <v>3729</v>
      </c>
      <c r="J360" s="25" t="s">
        <v>4378</v>
      </c>
    </row>
    <row r="361" s="226" customFormat="1" spans="1:10">
      <c r="A361" s="233"/>
      <c r="B361" s="233"/>
      <c r="C361" s="234"/>
      <c r="D361" s="28" t="s">
        <v>3747</v>
      </c>
      <c r="E361" s="25" t="s">
        <v>4379</v>
      </c>
      <c r="F361" s="28" t="s">
        <v>4042</v>
      </c>
      <c r="G361" s="25">
        <v>8</v>
      </c>
      <c r="H361" s="28" t="s">
        <v>4195</v>
      </c>
      <c r="I361" s="28" t="s">
        <v>3729</v>
      </c>
      <c r="J361" s="25" t="s">
        <v>4380</v>
      </c>
    </row>
    <row r="362" s="226" customFormat="1" spans="1:10">
      <c r="A362" s="233"/>
      <c r="B362" s="233"/>
      <c r="C362" s="235"/>
      <c r="D362" s="28" t="s">
        <v>3850</v>
      </c>
      <c r="E362" s="25" t="s">
        <v>3913</v>
      </c>
      <c r="F362" s="28" t="s">
        <v>3914</v>
      </c>
      <c r="G362" s="25">
        <v>100</v>
      </c>
      <c r="H362" s="28" t="s">
        <v>3741</v>
      </c>
      <c r="I362" s="28" t="s">
        <v>3729</v>
      </c>
      <c r="J362" s="25" t="s">
        <v>4362</v>
      </c>
    </row>
    <row r="363" s="226" customFormat="1" ht="22.5" spans="1:10">
      <c r="A363" s="230"/>
      <c r="B363" s="230"/>
      <c r="C363" s="28" t="s">
        <v>3750</v>
      </c>
      <c r="D363" s="28" t="s">
        <v>3751</v>
      </c>
      <c r="E363" s="25" t="s">
        <v>4381</v>
      </c>
      <c r="F363" s="28" t="s">
        <v>3727</v>
      </c>
      <c r="G363" s="25" t="s">
        <v>4382</v>
      </c>
      <c r="H363" s="28" t="s">
        <v>4226</v>
      </c>
      <c r="I363" s="28" t="s">
        <v>3729</v>
      </c>
      <c r="J363" s="25" t="s">
        <v>4383</v>
      </c>
    </row>
    <row r="364" s="226" customFormat="1" ht="22.5" spans="1:10">
      <c r="A364" s="231"/>
      <c r="B364" s="231"/>
      <c r="C364" s="28" t="s">
        <v>3758</v>
      </c>
      <c r="D364" s="28" t="s">
        <v>3759</v>
      </c>
      <c r="E364" s="25" t="s">
        <v>4384</v>
      </c>
      <c r="F364" s="28" t="s">
        <v>3727</v>
      </c>
      <c r="G364" s="25" t="s">
        <v>3745</v>
      </c>
      <c r="H364" s="28" t="s">
        <v>3741</v>
      </c>
      <c r="I364" s="28" t="s">
        <v>3729</v>
      </c>
      <c r="J364" s="25" t="s">
        <v>4385</v>
      </c>
    </row>
    <row r="365" s="226" customFormat="1" spans="1:10">
      <c r="A365" s="229" t="s">
        <v>4386</v>
      </c>
      <c r="B365" s="229" t="s">
        <v>4387</v>
      </c>
      <c r="C365" s="28" t="s">
        <v>3724</v>
      </c>
      <c r="D365" s="28" t="s">
        <v>3747</v>
      </c>
      <c r="E365" s="25" t="s">
        <v>4388</v>
      </c>
      <c r="F365" s="28" t="s">
        <v>3739</v>
      </c>
      <c r="G365" s="25" t="s">
        <v>2558</v>
      </c>
      <c r="H365" s="28" t="s">
        <v>3821</v>
      </c>
      <c r="I365" s="28" t="s">
        <v>3729</v>
      </c>
      <c r="J365" s="25" t="s">
        <v>4389</v>
      </c>
    </row>
    <row r="366" s="226" customFormat="1" spans="1:10">
      <c r="A366" s="233"/>
      <c r="B366" s="233"/>
      <c r="C366" s="250" t="s">
        <v>4012</v>
      </c>
      <c r="D366" s="213" t="s">
        <v>3725</v>
      </c>
      <c r="E366" s="25" t="s">
        <v>3725</v>
      </c>
      <c r="F366" s="28" t="s">
        <v>3739</v>
      </c>
      <c r="G366" s="25">
        <v>1</v>
      </c>
      <c r="H366" s="28" t="s">
        <v>3732</v>
      </c>
      <c r="I366" s="28" t="s">
        <v>3729</v>
      </c>
      <c r="J366" s="25" t="s">
        <v>4390</v>
      </c>
    </row>
    <row r="367" s="226" customFormat="1" spans="1:10">
      <c r="A367" s="233"/>
      <c r="B367" s="233"/>
      <c r="C367" s="251"/>
      <c r="D367" s="219" t="s">
        <v>3737</v>
      </c>
      <c r="E367" s="252" t="s">
        <v>4391</v>
      </c>
      <c r="F367" s="28" t="s">
        <v>3727</v>
      </c>
      <c r="G367" s="25">
        <v>95</v>
      </c>
      <c r="H367" s="28" t="s">
        <v>3741</v>
      </c>
      <c r="I367" s="28" t="s">
        <v>3729</v>
      </c>
      <c r="J367" s="25" t="s">
        <v>4392</v>
      </c>
    </row>
    <row r="368" s="226" customFormat="1" ht="22.5" spans="1:10">
      <c r="A368" s="233"/>
      <c r="B368" s="233"/>
      <c r="C368" s="251"/>
      <c r="D368" s="219"/>
      <c r="E368" s="252" t="s">
        <v>4393</v>
      </c>
      <c r="F368" s="28" t="s">
        <v>3727</v>
      </c>
      <c r="G368" s="25">
        <v>100</v>
      </c>
      <c r="H368" s="28" t="s">
        <v>3741</v>
      </c>
      <c r="I368" s="28" t="s">
        <v>3729</v>
      </c>
      <c r="J368" s="25" t="s">
        <v>4394</v>
      </c>
    </row>
    <row r="369" s="226" customFormat="1" spans="1:10">
      <c r="A369" s="233"/>
      <c r="B369" s="233"/>
      <c r="C369" s="253"/>
      <c r="D369" s="219" t="s">
        <v>3747</v>
      </c>
      <c r="E369" s="252" t="s">
        <v>4388</v>
      </c>
      <c r="F369" s="28" t="s">
        <v>3739</v>
      </c>
      <c r="G369" s="25">
        <v>1</v>
      </c>
      <c r="H369" s="28" t="s">
        <v>3821</v>
      </c>
      <c r="I369" s="28" t="s">
        <v>3729</v>
      </c>
      <c r="J369" s="25" t="s">
        <v>4389</v>
      </c>
    </row>
    <row r="370" s="226" customFormat="1" ht="22.5" spans="1:10">
      <c r="A370" s="230"/>
      <c r="B370" s="230"/>
      <c r="C370" s="28" t="s">
        <v>3750</v>
      </c>
      <c r="D370" s="235" t="s">
        <v>3751</v>
      </c>
      <c r="E370" s="25" t="s">
        <v>4395</v>
      </c>
      <c r="F370" s="28"/>
      <c r="G370" s="25" t="s">
        <v>4395</v>
      </c>
      <c r="H370" s="28" t="s">
        <v>4396</v>
      </c>
      <c r="I370" s="28" t="s">
        <v>3742</v>
      </c>
      <c r="J370" s="25" t="s">
        <v>4397</v>
      </c>
    </row>
    <row r="371" s="226" customFormat="1" ht="22.5" spans="1:10">
      <c r="A371" s="231"/>
      <c r="B371" s="231"/>
      <c r="C371" s="28" t="s">
        <v>3758</v>
      </c>
      <c r="D371" s="28" t="s">
        <v>3759</v>
      </c>
      <c r="E371" s="25" t="s">
        <v>3825</v>
      </c>
      <c r="F371" s="28" t="s">
        <v>3727</v>
      </c>
      <c r="G371" s="25" t="s">
        <v>3745</v>
      </c>
      <c r="H371" s="28" t="s">
        <v>3741</v>
      </c>
      <c r="I371" s="28" t="s">
        <v>3729</v>
      </c>
      <c r="J371" s="25" t="s">
        <v>4398</v>
      </c>
    </row>
    <row r="372" s="226" customFormat="1" spans="1:10">
      <c r="A372" s="25" t="s">
        <v>110</v>
      </c>
      <c r="B372" s="227"/>
      <c r="C372" s="227"/>
      <c r="D372" s="227"/>
      <c r="E372" s="227"/>
      <c r="F372" s="228"/>
      <c r="G372" s="227"/>
      <c r="H372" s="228"/>
      <c r="I372" s="228"/>
      <c r="J372" s="227"/>
    </row>
    <row r="373" s="226" customFormat="1" ht="22.5" spans="1:10">
      <c r="A373" s="25" t="s">
        <v>112</v>
      </c>
      <c r="B373" s="227"/>
      <c r="C373" s="227"/>
      <c r="D373" s="227"/>
      <c r="E373" s="227"/>
      <c r="F373" s="228"/>
      <c r="G373" s="227"/>
      <c r="H373" s="228"/>
      <c r="I373" s="228"/>
      <c r="J373" s="227"/>
    </row>
    <row r="374" s="226" customFormat="1" ht="22.5" spans="1:10">
      <c r="A374" s="229" t="s">
        <v>4399</v>
      </c>
      <c r="B374" s="229" t="s">
        <v>4400</v>
      </c>
      <c r="C374" s="28" t="s">
        <v>3724</v>
      </c>
      <c r="D374" s="213" t="s">
        <v>3725</v>
      </c>
      <c r="E374" s="25" t="s">
        <v>4401</v>
      </c>
      <c r="F374" s="28" t="s">
        <v>3727</v>
      </c>
      <c r="G374" s="25" t="s">
        <v>4402</v>
      </c>
      <c r="H374" s="28" t="s">
        <v>4403</v>
      </c>
      <c r="I374" s="28" t="s">
        <v>3729</v>
      </c>
      <c r="J374" s="25" t="s">
        <v>4404</v>
      </c>
    </row>
    <row r="375" s="226" customFormat="1" ht="22.5" spans="1:10">
      <c r="A375" s="230"/>
      <c r="B375" s="230"/>
      <c r="C375" s="28" t="s">
        <v>3724</v>
      </c>
      <c r="D375" s="234"/>
      <c r="E375" s="25" t="s">
        <v>4405</v>
      </c>
      <c r="F375" s="28" t="s">
        <v>3727</v>
      </c>
      <c r="G375" s="25" t="s">
        <v>4402</v>
      </c>
      <c r="H375" s="28" t="s">
        <v>4406</v>
      </c>
      <c r="I375" s="28" t="s">
        <v>3729</v>
      </c>
      <c r="J375" s="25" t="s">
        <v>4407</v>
      </c>
    </row>
    <row r="376" s="226" customFormat="1" spans="1:10">
      <c r="A376" s="230"/>
      <c r="B376" s="230"/>
      <c r="C376" s="28" t="s">
        <v>3724</v>
      </c>
      <c r="D376" s="234"/>
      <c r="E376" s="25" t="s">
        <v>4408</v>
      </c>
      <c r="F376" s="28" t="s">
        <v>3727</v>
      </c>
      <c r="G376" s="25" t="s">
        <v>2577</v>
      </c>
      <c r="H376" s="28" t="s">
        <v>3735</v>
      </c>
      <c r="I376" s="28" t="s">
        <v>3729</v>
      </c>
      <c r="J376" s="25" t="s">
        <v>4409</v>
      </c>
    </row>
    <row r="377" s="226" customFormat="1" ht="22.5" spans="1:10">
      <c r="A377" s="230"/>
      <c r="B377" s="230"/>
      <c r="C377" s="28" t="s">
        <v>3724</v>
      </c>
      <c r="D377" s="235"/>
      <c r="E377" s="25" t="s">
        <v>4410</v>
      </c>
      <c r="F377" s="28" t="s">
        <v>3727</v>
      </c>
      <c r="G377" s="25" t="s">
        <v>2577</v>
      </c>
      <c r="H377" s="28" t="s">
        <v>3732</v>
      </c>
      <c r="I377" s="28" t="s">
        <v>3729</v>
      </c>
      <c r="J377" s="25" t="s">
        <v>4411</v>
      </c>
    </row>
    <row r="378" s="226" customFormat="1" ht="22.5" spans="1:10">
      <c r="A378" s="230"/>
      <c r="B378" s="230"/>
      <c r="C378" s="28" t="s">
        <v>3724</v>
      </c>
      <c r="D378" s="213" t="s">
        <v>3737</v>
      </c>
      <c r="E378" s="25" t="s">
        <v>4412</v>
      </c>
      <c r="F378" s="28" t="s">
        <v>3727</v>
      </c>
      <c r="G378" s="25">
        <v>80</v>
      </c>
      <c r="H378" s="28" t="s">
        <v>3741</v>
      </c>
      <c r="I378" s="28" t="s">
        <v>3729</v>
      </c>
      <c r="J378" s="25" t="s">
        <v>4413</v>
      </c>
    </row>
    <row r="379" s="226" customFormat="1" ht="56.25" spans="1:10">
      <c r="A379" s="230"/>
      <c r="B379" s="230"/>
      <c r="C379" s="28" t="s">
        <v>3724</v>
      </c>
      <c r="D379" s="234"/>
      <c r="E379" s="25" t="s">
        <v>4414</v>
      </c>
      <c r="F379" s="28" t="s">
        <v>3727</v>
      </c>
      <c r="G379" s="25" t="s">
        <v>3753</v>
      </c>
      <c r="H379" s="28" t="s">
        <v>3741</v>
      </c>
      <c r="I379" s="28" t="s">
        <v>3729</v>
      </c>
      <c r="J379" s="25" t="s">
        <v>4415</v>
      </c>
    </row>
    <row r="380" s="226" customFormat="1" ht="22.5" spans="1:10">
      <c r="A380" s="230"/>
      <c r="B380" s="230"/>
      <c r="C380" s="28" t="s">
        <v>3724</v>
      </c>
      <c r="D380" s="235"/>
      <c r="E380" s="25" t="s">
        <v>4416</v>
      </c>
      <c r="F380" s="28" t="s">
        <v>3774</v>
      </c>
      <c r="G380" s="25" t="s">
        <v>2577</v>
      </c>
      <c r="H380" s="28" t="s">
        <v>3741</v>
      </c>
      <c r="I380" s="28" t="s">
        <v>3729</v>
      </c>
      <c r="J380" s="25" t="s">
        <v>4417</v>
      </c>
    </row>
    <row r="381" s="226" customFormat="1" ht="22.5" spans="1:10">
      <c r="A381" s="230"/>
      <c r="B381" s="230"/>
      <c r="C381" s="28" t="s">
        <v>3724</v>
      </c>
      <c r="D381" s="28" t="s">
        <v>3747</v>
      </c>
      <c r="E381" s="25" t="s">
        <v>4418</v>
      </c>
      <c r="F381" s="28" t="s">
        <v>3914</v>
      </c>
      <c r="G381" s="25">
        <v>3</v>
      </c>
      <c r="H381" s="28" t="s">
        <v>4103</v>
      </c>
      <c r="I381" s="28" t="s">
        <v>3729</v>
      </c>
      <c r="J381" s="25" t="s">
        <v>4419</v>
      </c>
    </row>
    <row r="382" s="226" customFormat="1" ht="45" spans="1:10">
      <c r="A382" s="230"/>
      <c r="B382" s="230"/>
      <c r="C382" s="28" t="s">
        <v>3750</v>
      </c>
      <c r="D382" s="28" t="s">
        <v>3751</v>
      </c>
      <c r="E382" s="25" t="s">
        <v>4420</v>
      </c>
      <c r="F382" s="28" t="s">
        <v>3739</v>
      </c>
      <c r="G382" s="25">
        <v>1</v>
      </c>
      <c r="H382" s="28" t="s">
        <v>3741</v>
      </c>
      <c r="I382" s="28" t="s">
        <v>3729</v>
      </c>
      <c r="J382" s="25" t="s">
        <v>4421</v>
      </c>
    </row>
    <row r="383" s="226" customFormat="1" ht="56.25" spans="1:10">
      <c r="A383" s="230"/>
      <c r="B383" s="230"/>
      <c r="C383" s="28" t="s">
        <v>3750</v>
      </c>
      <c r="D383" s="28" t="s">
        <v>3751</v>
      </c>
      <c r="E383" s="25" t="s">
        <v>4422</v>
      </c>
      <c r="F383" s="28" t="s">
        <v>3727</v>
      </c>
      <c r="G383" s="25" t="s">
        <v>3765</v>
      </c>
      <c r="H383" s="28" t="s">
        <v>3735</v>
      </c>
      <c r="I383" s="28" t="s">
        <v>3729</v>
      </c>
      <c r="J383" s="25" t="s">
        <v>4423</v>
      </c>
    </row>
    <row r="384" s="226" customFormat="1" ht="22.5" spans="1:10">
      <c r="A384" s="230"/>
      <c r="B384" s="230"/>
      <c r="C384" s="28" t="s">
        <v>3750</v>
      </c>
      <c r="D384" s="28" t="s">
        <v>3751</v>
      </c>
      <c r="E384" s="25" t="s">
        <v>4424</v>
      </c>
      <c r="F384" s="28" t="s">
        <v>3727</v>
      </c>
      <c r="G384" s="25">
        <v>1</v>
      </c>
      <c r="H384" s="28" t="s">
        <v>3741</v>
      </c>
      <c r="I384" s="28" t="s">
        <v>3729</v>
      </c>
      <c r="J384" s="25" t="s">
        <v>4425</v>
      </c>
    </row>
    <row r="385" s="226" customFormat="1" ht="78.75" spans="1:10">
      <c r="A385" s="230"/>
      <c r="B385" s="230"/>
      <c r="C385" s="28" t="s">
        <v>3750</v>
      </c>
      <c r="D385" s="28" t="s">
        <v>3751</v>
      </c>
      <c r="E385" s="25" t="s">
        <v>4426</v>
      </c>
      <c r="F385" s="28" t="s">
        <v>3727</v>
      </c>
      <c r="G385" s="25" t="s">
        <v>2586</v>
      </c>
      <c r="H385" s="28" t="s">
        <v>3741</v>
      </c>
      <c r="I385" s="28" t="s">
        <v>3729</v>
      </c>
      <c r="J385" s="25" t="s">
        <v>4427</v>
      </c>
    </row>
    <row r="386" s="226" customFormat="1" ht="22.5" spans="1:10">
      <c r="A386" s="230"/>
      <c r="B386" s="230"/>
      <c r="C386" s="28" t="s">
        <v>3750</v>
      </c>
      <c r="D386" s="28" t="s">
        <v>3751</v>
      </c>
      <c r="E386" s="25" t="s">
        <v>4428</v>
      </c>
      <c r="F386" s="28" t="s">
        <v>3727</v>
      </c>
      <c r="G386" s="25" t="s">
        <v>2577</v>
      </c>
      <c r="H386" s="28" t="s">
        <v>3735</v>
      </c>
      <c r="I386" s="28" t="s">
        <v>3729</v>
      </c>
      <c r="J386" s="25" t="s">
        <v>4429</v>
      </c>
    </row>
    <row r="387" s="226" customFormat="1" ht="22.5" spans="1:10">
      <c r="A387" s="230"/>
      <c r="B387" s="230"/>
      <c r="C387" s="28" t="s">
        <v>3750</v>
      </c>
      <c r="D387" s="28" t="s">
        <v>3751</v>
      </c>
      <c r="E387" s="25" t="s">
        <v>4430</v>
      </c>
      <c r="F387" s="28" t="s">
        <v>3727</v>
      </c>
      <c r="G387" s="25" t="s">
        <v>4402</v>
      </c>
      <c r="H387" s="28" t="s">
        <v>4226</v>
      </c>
      <c r="I387" s="28" t="s">
        <v>3729</v>
      </c>
      <c r="J387" s="25" t="s">
        <v>4431</v>
      </c>
    </row>
    <row r="388" s="226" customFormat="1" ht="22.5" spans="1:10">
      <c r="A388" s="231"/>
      <c r="B388" s="231"/>
      <c r="C388" s="28" t="s">
        <v>3758</v>
      </c>
      <c r="D388" s="28" t="s">
        <v>3759</v>
      </c>
      <c r="E388" s="25" t="s">
        <v>4069</v>
      </c>
      <c r="F388" s="28" t="s">
        <v>3727</v>
      </c>
      <c r="G388" s="25">
        <v>80</v>
      </c>
      <c r="H388" s="28" t="s">
        <v>3741</v>
      </c>
      <c r="I388" s="28" t="s">
        <v>3729</v>
      </c>
      <c r="J388" s="25" t="s">
        <v>4432</v>
      </c>
    </row>
    <row r="389" s="226" customFormat="1" ht="22.5" spans="1:10">
      <c r="A389" s="25" t="s">
        <v>114</v>
      </c>
      <c r="B389" s="227"/>
      <c r="C389" s="227"/>
      <c r="D389" s="227"/>
      <c r="E389" s="227"/>
      <c r="F389" s="228"/>
      <c r="G389" s="227"/>
      <c r="H389" s="228"/>
      <c r="I389" s="228"/>
      <c r="J389" s="227"/>
    </row>
    <row r="390" s="226" customFormat="1" ht="22.5" spans="1:10">
      <c r="A390" s="25" t="s">
        <v>116</v>
      </c>
      <c r="B390" s="227"/>
      <c r="C390" s="227"/>
      <c r="D390" s="227"/>
      <c r="E390" s="227"/>
      <c r="F390" s="228"/>
      <c r="G390" s="227"/>
      <c r="H390" s="228"/>
      <c r="I390" s="228"/>
      <c r="J390" s="227"/>
    </row>
    <row r="391" s="226" customFormat="1" spans="1:10">
      <c r="A391" s="229" t="s">
        <v>4433</v>
      </c>
      <c r="B391" s="229" t="s">
        <v>4434</v>
      </c>
      <c r="C391" s="213" t="s">
        <v>3724</v>
      </c>
      <c r="D391" s="213" t="s">
        <v>3725</v>
      </c>
      <c r="E391" s="25" t="s">
        <v>3726</v>
      </c>
      <c r="F391" s="28" t="s">
        <v>3727</v>
      </c>
      <c r="G391" s="25" t="s">
        <v>2581</v>
      </c>
      <c r="H391" s="28" t="s">
        <v>3728</v>
      </c>
      <c r="I391" s="28" t="s">
        <v>3729</v>
      </c>
      <c r="J391" s="25" t="s">
        <v>3730</v>
      </c>
    </row>
    <row r="392" s="226" customFormat="1" spans="1:10">
      <c r="A392" s="233"/>
      <c r="B392" s="233"/>
      <c r="C392" s="234"/>
      <c r="D392" s="234"/>
      <c r="E392" s="25" t="s">
        <v>4435</v>
      </c>
      <c r="F392" s="28" t="s">
        <v>3727</v>
      </c>
      <c r="G392" s="25">
        <v>5</v>
      </c>
      <c r="H392" s="28" t="s">
        <v>3735</v>
      </c>
      <c r="I392" s="28" t="s">
        <v>3729</v>
      </c>
      <c r="J392" s="25" t="s">
        <v>4436</v>
      </c>
    </row>
    <row r="393" s="226" customFormat="1" spans="1:10">
      <c r="A393" s="233"/>
      <c r="B393" s="233"/>
      <c r="C393" s="234"/>
      <c r="D393" s="234"/>
      <c r="E393" s="25" t="s">
        <v>4437</v>
      </c>
      <c r="F393" s="28" t="s">
        <v>3727</v>
      </c>
      <c r="G393" s="25">
        <v>3</v>
      </c>
      <c r="H393" s="28" t="s">
        <v>3735</v>
      </c>
      <c r="I393" s="28" t="s">
        <v>3729</v>
      </c>
      <c r="J393" s="25" t="s">
        <v>4438</v>
      </c>
    </row>
    <row r="394" s="226" customFormat="1" spans="1:10">
      <c r="A394" s="230"/>
      <c r="B394" s="230"/>
      <c r="C394" s="234"/>
      <c r="D394" s="235"/>
      <c r="E394" s="25" t="s">
        <v>3734</v>
      </c>
      <c r="F394" s="28" t="s">
        <v>3727</v>
      </c>
      <c r="G394" s="25" t="s">
        <v>74</v>
      </c>
      <c r="H394" s="28" t="s">
        <v>3735</v>
      </c>
      <c r="I394" s="28" t="s">
        <v>3729</v>
      </c>
      <c r="J394" s="25" t="s">
        <v>3736</v>
      </c>
    </row>
    <row r="395" s="226" customFormat="1" ht="22.5" spans="1:10">
      <c r="A395" s="230"/>
      <c r="B395" s="230"/>
      <c r="C395" s="234"/>
      <c r="D395" s="213" t="s">
        <v>3737</v>
      </c>
      <c r="E395" s="25" t="s">
        <v>3738</v>
      </c>
      <c r="F395" s="28" t="s">
        <v>4042</v>
      </c>
      <c r="G395" s="25">
        <v>90</v>
      </c>
      <c r="H395" s="28" t="s">
        <v>3741</v>
      </c>
      <c r="I395" s="28" t="s">
        <v>3729</v>
      </c>
      <c r="J395" s="25" t="s">
        <v>4319</v>
      </c>
    </row>
    <row r="396" s="226" customFormat="1" spans="1:10">
      <c r="A396" s="230"/>
      <c r="B396" s="230"/>
      <c r="C396" s="234"/>
      <c r="D396" s="235"/>
      <c r="E396" s="25" t="s">
        <v>3744</v>
      </c>
      <c r="F396" s="28" t="s">
        <v>4042</v>
      </c>
      <c r="G396" s="25">
        <v>90</v>
      </c>
      <c r="H396" s="28" t="s">
        <v>3741</v>
      </c>
      <c r="I396" s="28" t="s">
        <v>3729</v>
      </c>
      <c r="J396" s="25" t="s">
        <v>4323</v>
      </c>
    </row>
    <row r="397" s="226" customFormat="1" ht="22.5" spans="1:10">
      <c r="A397" s="230"/>
      <c r="B397" s="230"/>
      <c r="C397" s="235"/>
      <c r="D397" s="28" t="s">
        <v>3747</v>
      </c>
      <c r="E397" s="25" t="s">
        <v>3748</v>
      </c>
      <c r="F397" s="28" t="s">
        <v>4121</v>
      </c>
      <c r="G397" s="244">
        <v>44926</v>
      </c>
      <c r="H397" s="28" t="s">
        <v>4022</v>
      </c>
      <c r="I397" s="28" t="s">
        <v>3729</v>
      </c>
      <c r="J397" s="25" t="s">
        <v>4439</v>
      </c>
    </row>
    <row r="398" s="226" customFormat="1" ht="33.75" spans="1:10">
      <c r="A398" s="230"/>
      <c r="B398" s="230"/>
      <c r="C398" s="213" t="s">
        <v>3750</v>
      </c>
      <c r="D398" s="213" t="s">
        <v>3751</v>
      </c>
      <c r="E398" s="25" t="s">
        <v>4440</v>
      </c>
      <c r="F398" s="28" t="s">
        <v>4042</v>
      </c>
      <c r="G398" s="25">
        <v>90</v>
      </c>
      <c r="H398" s="28" t="s">
        <v>3741</v>
      </c>
      <c r="I398" s="28" t="s">
        <v>3729</v>
      </c>
      <c r="J398" s="25" t="s">
        <v>4441</v>
      </c>
    </row>
    <row r="399" s="226" customFormat="1" spans="1:10">
      <c r="A399" s="230"/>
      <c r="B399" s="230"/>
      <c r="C399" s="234"/>
      <c r="D399" s="235"/>
      <c r="E399" s="25" t="s">
        <v>4442</v>
      </c>
      <c r="F399" s="28" t="s">
        <v>4042</v>
      </c>
      <c r="G399" s="25">
        <v>91</v>
      </c>
      <c r="H399" s="28" t="s">
        <v>3741</v>
      </c>
      <c r="I399" s="28" t="s">
        <v>3729</v>
      </c>
      <c r="J399" s="25" t="s">
        <v>4443</v>
      </c>
    </row>
    <row r="400" s="226" customFormat="1" ht="33.75" spans="1:10">
      <c r="A400" s="230"/>
      <c r="B400" s="230"/>
      <c r="C400" s="234"/>
      <c r="D400" s="213" t="s">
        <v>3755</v>
      </c>
      <c r="E400" s="25" t="s">
        <v>3756</v>
      </c>
      <c r="F400" s="28" t="s">
        <v>4042</v>
      </c>
      <c r="G400" s="25">
        <v>70</v>
      </c>
      <c r="H400" s="28" t="s">
        <v>3741</v>
      </c>
      <c r="I400" s="28" t="s">
        <v>3729</v>
      </c>
      <c r="J400" s="25" t="s">
        <v>3757</v>
      </c>
    </row>
    <row r="401" s="226" customFormat="1" ht="22.5" spans="1:10">
      <c r="A401" s="230"/>
      <c r="B401" s="230"/>
      <c r="C401" s="235"/>
      <c r="D401" s="235"/>
      <c r="E401" s="25" t="s">
        <v>4444</v>
      </c>
      <c r="F401" s="28" t="s">
        <v>4042</v>
      </c>
      <c r="G401" s="25">
        <v>5</v>
      </c>
      <c r="H401" s="28" t="s">
        <v>3735</v>
      </c>
      <c r="I401" s="28" t="s">
        <v>3729</v>
      </c>
      <c r="J401" s="25" t="s">
        <v>4445</v>
      </c>
    </row>
    <row r="402" s="226" customFormat="1" ht="22.5" spans="1:10">
      <c r="A402" s="231"/>
      <c r="B402" s="231"/>
      <c r="C402" s="28" t="s">
        <v>3758</v>
      </c>
      <c r="D402" s="28" t="s">
        <v>3759</v>
      </c>
      <c r="E402" s="25" t="s">
        <v>4069</v>
      </c>
      <c r="F402" s="28" t="s">
        <v>4042</v>
      </c>
      <c r="G402" s="25">
        <v>90</v>
      </c>
      <c r="H402" s="28" t="s">
        <v>3741</v>
      </c>
      <c r="I402" s="28" t="s">
        <v>3729</v>
      </c>
      <c r="J402" s="25" t="s">
        <v>3761</v>
      </c>
    </row>
    <row r="403" s="226" customFormat="1" spans="1:10">
      <c r="A403" s="229" t="s">
        <v>4446</v>
      </c>
      <c r="B403" s="229" t="s">
        <v>4447</v>
      </c>
      <c r="C403" s="213" t="s">
        <v>3724</v>
      </c>
      <c r="D403" s="213" t="s">
        <v>3725</v>
      </c>
      <c r="E403" s="25" t="s">
        <v>4448</v>
      </c>
      <c r="F403" s="28" t="s">
        <v>3727</v>
      </c>
      <c r="G403" s="25">
        <v>120</v>
      </c>
      <c r="H403" s="28" t="s">
        <v>3732</v>
      </c>
      <c r="I403" s="28" t="s">
        <v>3729</v>
      </c>
      <c r="J403" s="25" t="s">
        <v>4448</v>
      </c>
    </row>
    <row r="404" s="226" customFormat="1" spans="1:10">
      <c r="A404" s="230"/>
      <c r="B404" s="230"/>
      <c r="C404" s="234"/>
      <c r="D404" s="234"/>
      <c r="E404" s="25" t="s">
        <v>3731</v>
      </c>
      <c r="F404" s="28" t="s">
        <v>3727</v>
      </c>
      <c r="G404" s="25">
        <v>120</v>
      </c>
      <c r="H404" s="28" t="s">
        <v>3732</v>
      </c>
      <c r="I404" s="28" t="s">
        <v>3729</v>
      </c>
      <c r="J404" s="25" t="s">
        <v>3733</v>
      </c>
    </row>
    <row r="405" s="226" customFormat="1" spans="1:10">
      <c r="A405" s="230"/>
      <c r="B405" s="230"/>
      <c r="C405" s="234"/>
      <c r="D405" s="235"/>
      <c r="E405" s="25" t="s">
        <v>3734</v>
      </c>
      <c r="F405" s="28" t="s">
        <v>3727</v>
      </c>
      <c r="G405" s="25">
        <v>10</v>
      </c>
      <c r="H405" s="28" t="s">
        <v>3735</v>
      </c>
      <c r="I405" s="28" t="s">
        <v>3729</v>
      </c>
      <c r="J405" s="25" t="s">
        <v>3736</v>
      </c>
    </row>
    <row r="406" s="226" customFormat="1" ht="22.5" spans="1:10">
      <c r="A406" s="230"/>
      <c r="B406" s="230"/>
      <c r="C406" s="234"/>
      <c r="D406" s="213" t="s">
        <v>3737</v>
      </c>
      <c r="E406" s="25" t="s">
        <v>3738</v>
      </c>
      <c r="F406" s="28" t="s">
        <v>3727</v>
      </c>
      <c r="G406" s="25">
        <v>90</v>
      </c>
      <c r="H406" s="28" t="s">
        <v>3741</v>
      </c>
      <c r="I406" s="28" t="s">
        <v>3729</v>
      </c>
      <c r="J406" s="25" t="s">
        <v>4449</v>
      </c>
    </row>
    <row r="407" s="226" customFormat="1" spans="1:10">
      <c r="A407" s="230"/>
      <c r="B407" s="230"/>
      <c r="C407" s="234"/>
      <c r="D407" s="235"/>
      <c r="E407" s="25" t="s">
        <v>3744</v>
      </c>
      <c r="F407" s="28" t="s">
        <v>3727</v>
      </c>
      <c r="G407" s="25">
        <v>90</v>
      </c>
      <c r="H407" s="28" t="s">
        <v>3741</v>
      </c>
      <c r="I407" s="28" t="s">
        <v>3729</v>
      </c>
      <c r="J407" s="25" t="s">
        <v>4450</v>
      </c>
    </row>
    <row r="408" s="226" customFormat="1" ht="22.5" spans="1:10">
      <c r="A408" s="230"/>
      <c r="B408" s="230"/>
      <c r="C408" s="235"/>
      <c r="D408" s="28" t="s">
        <v>3747</v>
      </c>
      <c r="E408" s="25" t="s">
        <v>3748</v>
      </c>
      <c r="F408" s="28" t="s">
        <v>4042</v>
      </c>
      <c r="G408" s="25">
        <v>95</v>
      </c>
      <c r="H408" s="28" t="s">
        <v>3741</v>
      </c>
      <c r="I408" s="28" t="s">
        <v>3729</v>
      </c>
      <c r="J408" s="25" t="s">
        <v>4451</v>
      </c>
    </row>
    <row r="409" s="226" customFormat="1" ht="22.5" spans="1:10">
      <c r="A409" s="230"/>
      <c r="B409" s="230"/>
      <c r="C409" s="213" t="s">
        <v>3750</v>
      </c>
      <c r="D409" s="28" t="s">
        <v>3751</v>
      </c>
      <c r="E409" s="25" t="s">
        <v>4452</v>
      </c>
      <c r="F409" s="28" t="s">
        <v>4042</v>
      </c>
      <c r="G409" s="25">
        <v>80</v>
      </c>
      <c r="H409" s="28" t="s">
        <v>3741</v>
      </c>
      <c r="I409" s="28" t="s">
        <v>3729</v>
      </c>
      <c r="J409" s="25" t="s">
        <v>4453</v>
      </c>
    </row>
    <row r="410" s="226" customFormat="1" ht="22.5" spans="1:10">
      <c r="A410" s="230"/>
      <c r="B410" s="230"/>
      <c r="C410" s="234"/>
      <c r="D410" s="28" t="s">
        <v>3767</v>
      </c>
      <c r="E410" s="25" t="s">
        <v>4454</v>
      </c>
      <c r="F410" s="28" t="s">
        <v>4042</v>
      </c>
      <c r="G410" s="25">
        <v>5000</v>
      </c>
      <c r="H410" s="28" t="s">
        <v>4001</v>
      </c>
      <c r="I410" s="28" t="s">
        <v>3729</v>
      </c>
      <c r="J410" s="25" t="s">
        <v>4455</v>
      </c>
    </row>
    <row r="411" s="226" customFormat="1" ht="33.75" spans="1:10">
      <c r="A411" s="230"/>
      <c r="B411" s="230"/>
      <c r="C411" s="235"/>
      <c r="D411" s="28" t="s">
        <v>3755</v>
      </c>
      <c r="E411" s="25" t="s">
        <v>3756</v>
      </c>
      <c r="F411" s="28" t="s">
        <v>4042</v>
      </c>
      <c r="G411" s="25">
        <v>70</v>
      </c>
      <c r="H411" s="28" t="s">
        <v>3741</v>
      </c>
      <c r="I411" s="28" t="s">
        <v>3729</v>
      </c>
      <c r="J411" s="25" t="s">
        <v>3757</v>
      </c>
    </row>
    <row r="412" s="226" customFormat="1" ht="22.5" spans="1:10">
      <c r="A412" s="231"/>
      <c r="B412" s="231"/>
      <c r="C412" s="28" t="s">
        <v>3758</v>
      </c>
      <c r="D412" s="28" t="s">
        <v>3759</v>
      </c>
      <c r="E412" s="25" t="s">
        <v>3760</v>
      </c>
      <c r="F412" s="28" t="s">
        <v>3914</v>
      </c>
      <c r="G412" s="25">
        <v>5</v>
      </c>
      <c r="H412" s="28" t="s">
        <v>3735</v>
      </c>
      <c r="I412" s="28" t="s">
        <v>3729</v>
      </c>
      <c r="J412" s="25" t="s">
        <v>3761</v>
      </c>
    </row>
    <row r="413" s="226" customFormat="1" spans="1:10">
      <c r="A413" s="229" t="s">
        <v>4456</v>
      </c>
      <c r="B413" s="229" t="s">
        <v>4457</v>
      </c>
      <c r="C413" s="213" t="s">
        <v>3724</v>
      </c>
      <c r="D413" s="213" t="s">
        <v>3725</v>
      </c>
      <c r="E413" s="25" t="s">
        <v>4435</v>
      </c>
      <c r="F413" s="28" t="s">
        <v>3727</v>
      </c>
      <c r="G413" s="25">
        <v>5</v>
      </c>
      <c r="H413" s="28" t="s">
        <v>3735</v>
      </c>
      <c r="I413" s="28" t="s">
        <v>3729</v>
      </c>
      <c r="J413" s="25" t="s">
        <v>4458</v>
      </c>
    </row>
    <row r="414" s="226" customFormat="1" spans="1:10">
      <c r="A414" s="230"/>
      <c r="B414" s="230"/>
      <c r="C414" s="234"/>
      <c r="D414" s="234"/>
      <c r="E414" s="25" t="s">
        <v>3731</v>
      </c>
      <c r="F414" s="28" t="s">
        <v>3727</v>
      </c>
      <c r="G414" s="25">
        <v>4</v>
      </c>
      <c r="H414" s="28" t="s">
        <v>3732</v>
      </c>
      <c r="I414" s="28" t="s">
        <v>3729</v>
      </c>
      <c r="J414" s="25" t="s">
        <v>3733</v>
      </c>
    </row>
    <row r="415" s="226" customFormat="1" spans="1:10">
      <c r="A415" s="230"/>
      <c r="B415" s="230"/>
      <c r="C415" s="234"/>
      <c r="D415" s="235"/>
      <c r="E415" s="25" t="s">
        <v>3734</v>
      </c>
      <c r="F415" s="28" t="s">
        <v>3727</v>
      </c>
      <c r="G415" s="25">
        <v>2</v>
      </c>
      <c r="H415" s="28" t="s">
        <v>4459</v>
      </c>
      <c r="I415" s="28" t="s">
        <v>3729</v>
      </c>
      <c r="J415" s="25" t="s">
        <v>3736</v>
      </c>
    </row>
    <row r="416" s="226" customFormat="1" spans="1:10">
      <c r="A416" s="230"/>
      <c r="B416" s="230"/>
      <c r="C416" s="235"/>
      <c r="D416" s="235" t="s">
        <v>3737</v>
      </c>
      <c r="E416" s="25" t="s">
        <v>4460</v>
      </c>
      <c r="F416" s="28" t="s">
        <v>3727</v>
      </c>
      <c r="G416" s="25">
        <v>70</v>
      </c>
      <c r="H416" s="28" t="s">
        <v>3741</v>
      </c>
      <c r="I416" s="28" t="s">
        <v>3729</v>
      </c>
      <c r="J416" s="25" t="s">
        <v>4461</v>
      </c>
    </row>
    <row r="417" s="226" customFormat="1" ht="22.5" spans="1:10">
      <c r="A417" s="230"/>
      <c r="B417" s="230"/>
      <c r="C417" s="213" t="s">
        <v>3750</v>
      </c>
      <c r="D417" s="213" t="s">
        <v>3751</v>
      </c>
      <c r="E417" s="25" t="s">
        <v>3752</v>
      </c>
      <c r="F417" s="28" t="s">
        <v>4042</v>
      </c>
      <c r="G417" s="25">
        <v>90</v>
      </c>
      <c r="H417" s="28" t="s">
        <v>3741</v>
      </c>
      <c r="I417" s="28" t="s">
        <v>3729</v>
      </c>
      <c r="J417" s="25" t="s">
        <v>3754</v>
      </c>
    </row>
    <row r="418" s="226" customFormat="1" ht="22.5" spans="1:10">
      <c r="A418" s="230"/>
      <c r="B418" s="230"/>
      <c r="C418" s="235"/>
      <c r="D418" s="235"/>
      <c r="E418" s="25" t="s">
        <v>4462</v>
      </c>
      <c r="F418" s="28" t="s">
        <v>4042</v>
      </c>
      <c r="G418" s="25">
        <v>91</v>
      </c>
      <c r="H418" s="28" t="s">
        <v>3741</v>
      </c>
      <c r="I418" s="28" t="s">
        <v>3729</v>
      </c>
      <c r="J418" s="25" t="s">
        <v>4463</v>
      </c>
    </row>
    <row r="419" s="226" customFormat="1" ht="22.5" spans="1:10">
      <c r="A419" s="231"/>
      <c r="B419" s="231"/>
      <c r="C419" s="28" t="s">
        <v>3758</v>
      </c>
      <c r="D419" s="28" t="s">
        <v>3759</v>
      </c>
      <c r="E419" s="25" t="s">
        <v>4069</v>
      </c>
      <c r="F419" s="28" t="s">
        <v>4042</v>
      </c>
      <c r="G419" s="25">
        <v>90</v>
      </c>
      <c r="H419" s="28" t="s">
        <v>3741</v>
      </c>
      <c r="I419" s="28" t="s">
        <v>3729</v>
      </c>
      <c r="J419" s="25" t="s">
        <v>3761</v>
      </c>
    </row>
    <row r="420" s="226" customFormat="1" ht="22.5" spans="1:10">
      <c r="A420" s="25" t="s">
        <v>118</v>
      </c>
      <c r="B420" s="227"/>
      <c r="C420" s="227"/>
      <c r="D420" s="227"/>
      <c r="E420" s="227"/>
      <c r="F420" s="228"/>
      <c r="G420" s="227"/>
      <c r="H420" s="228"/>
      <c r="I420" s="228"/>
      <c r="J420" s="227"/>
    </row>
    <row r="421" s="226" customFormat="1" ht="22.5" spans="1:10">
      <c r="A421" s="25" t="s">
        <v>120</v>
      </c>
      <c r="B421" s="227"/>
      <c r="C421" s="227"/>
      <c r="D421" s="227"/>
      <c r="E421" s="227"/>
      <c r="F421" s="228"/>
      <c r="G421" s="227"/>
      <c r="H421" s="228"/>
      <c r="I421" s="228"/>
      <c r="J421" s="227"/>
    </row>
    <row r="422" s="226" customFormat="1" spans="1:10">
      <c r="A422" s="229" t="s">
        <v>4464</v>
      </c>
      <c r="B422" s="229" t="s">
        <v>4465</v>
      </c>
      <c r="C422" s="28" t="s">
        <v>3724</v>
      </c>
      <c r="D422" s="28" t="s">
        <v>3725</v>
      </c>
      <c r="E422" s="25" t="s">
        <v>4408</v>
      </c>
      <c r="F422" s="28" t="s">
        <v>3727</v>
      </c>
      <c r="G422" s="25" t="s">
        <v>2561</v>
      </c>
      <c r="H422" s="28" t="s">
        <v>3735</v>
      </c>
      <c r="I422" s="28" t="s">
        <v>3729</v>
      </c>
      <c r="J422" s="25" t="s">
        <v>4409</v>
      </c>
    </row>
    <row r="423" s="226" customFormat="1" ht="22.5" spans="1:10">
      <c r="A423" s="230"/>
      <c r="B423" s="230"/>
      <c r="C423" s="28" t="s">
        <v>3724</v>
      </c>
      <c r="D423" s="28" t="s">
        <v>3747</v>
      </c>
      <c r="E423" s="25" t="s">
        <v>4466</v>
      </c>
      <c r="F423" s="28" t="s">
        <v>3727</v>
      </c>
      <c r="G423" s="25" t="s">
        <v>3765</v>
      </c>
      <c r="H423" s="28" t="s">
        <v>3741</v>
      </c>
      <c r="I423" s="28" t="s">
        <v>3729</v>
      </c>
      <c r="J423" s="25" t="s">
        <v>4413</v>
      </c>
    </row>
    <row r="424" s="226" customFormat="1" ht="22.5" spans="1:10">
      <c r="A424" s="230"/>
      <c r="B424" s="230"/>
      <c r="C424" s="28" t="s">
        <v>3750</v>
      </c>
      <c r="D424" s="28" t="s">
        <v>3751</v>
      </c>
      <c r="E424" s="25" t="s">
        <v>4430</v>
      </c>
      <c r="F424" s="28" t="s">
        <v>3727</v>
      </c>
      <c r="G424" s="25" t="s">
        <v>4467</v>
      </c>
      <c r="H424" s="28" t="s">
        <v>4226</v>
      </c>
      <c r="I424" s="28" t="s">
        <v>3729</v>
      </c>
      <c r="J424" s="25" t="s">
        <v>4431</v>
      </c>
    </row>
    <row r="425" s="226" customFormat="1" ht="22.5" spans="1:10">
      <c r="A425" s="231"/>
      <c r="B425" s="231"/>
      <c r="C425" s="28" t="s">
        <v>3758</v>
      </c>
      <c r="D425" s="28" t="s">
        <v>3759</v>
      </c>
      <c r="E425" s="25" t="s">
        <v>4069</v>
      </c>
      <c r="F425" s="28" t="s">
        <v>3727</v>
      </c>
      <c r="G425" s="25" t="s">
        <v>4229</v>
      </c>
      <c r="H425" s="28" t="s">
        <v>3741</v>
      </c>
      <c r="I425" s="28" t="s">
        <v>3729</v>
      </c>
      <c r="J425" s="25" t="s">
        <v>4432</v>
      </c>
    </row>
    <row r="426" s="226" customFormat="1" spans="1:10">
      <c r="A426" s="229" t="s">
        <v>4468</v>
      </c>
      <c r="B426" s="229" t="s">
        <v>4469</v>
      </c>
      <c r="C426" s="28" t="s">
        <v>3724</v>
      </c>
      <c r="D426" s="28" t="s">
        <v>3725</v>
      </c>
      <c r="E426" s="25" t="s">
        <v>4408</v>
      </c>
      <c r="F426" s="28" t="s">
        <v>3727</v>
      </c>
      <c r="G426" s="25" t="s">
        <v>2559</v>
      </c>
      <c r="H426" s="28" t="s">
        <v>3735</v>
      </c>
      <c r="I426" s="28" t="s">
        <v>3729</v>
      </c>
      <c r="J426" s="25" t="s">
        <v>4409</v>
      </c>
    </row>
    <row r="427" s="226" customFormat="1" ht="22.5" spans="1:10">
      <c r="A427" s="230"/>
      <c r="B427" s="230"/>
      <c r="C427" s="28" t="s">
        <v>3724</v>
      </c>
      <c r="D427" s="28" t="s">
        <v>3737</v>
      </c>
      <c r="E427" s="25" t="s">
        <v>4470</v>
      </c>
      <c r="F427" s="28" t="s">
        <v>3739</v>
      </c>
      <c r="G427" s="25" t="s">
        <v>2559</v>
      </c>
      <c r="H427" s="28" t="s">
        <v>4103</v>
      </c>
      <c r="I427" s="28" t="s">
        <v>3742</v>
      </c>
      <c r="J427" s="25" t="s">
        <v>4419</v>
      </c>
    </row>
    <row r="428" s="226" customFormat="1" ht="22.5" spans="1:10">
      <c r="A428" s="230"/>
      <c r="B428" s="230"/>
      <c r="C428" s="28" t="s">
        <v>3750</v>
      </c>
      <c r="D428" s="28" t="s">
        <v>3751</v>
      </c>
      <c r="E428" s="25" t="s">
        <v>4193</v>
      </c>
      <c r="F428" s="28" t="s">
        <v>3727</v>
      </c>
      <c r="G428" s="25" t="s">
        <v>3765</v>
      </c>
      <c r="H428" s="28" t="s">
        <v>4195</v>
      </c>
      <c r="I428" s="28" t="s">
        <v>3729</v>
      </c>
      <c r="J428" s="25" t="s">
        <v>4196</v>
      </c>
    </row>
    <row r="429" s="226" customFormat="1" ht="78.75" spans="1:10">
      <c r="A429" s="230"/>
      <c r="B429" s="230"/>
      <c r="C429" s="28" t="s">
        <v>3750</v>
      </c>
      <c r="D429" s="28" t="s">
        <v>3751</v>
      </c>
      <c r="E429" s="25" t="s">
        <v>4426</v>
      </c>
      <c r="F429" s="28" t="s">
        <v>3739</v>
      </c>
      <c r="G429" s="25" t="s">
        <v>4229</v>
      </c>
      <c r="H429" s="28" t="s">
        <v>3741</v>
      </c>
      <c r="I429" s="28" t="s">
        <v>3742</v>
      </c>
      <c r="J429" s="25" t="s">
        <v>4427</v>
      </c>
    </row>
    <row r="430" s="226" customFormat="1" ht="22.5" spans="1:10">
      <c r="A430" s="230"/>
      <c r="B430" s="230"/>
      <c r="C430" s="28" t="s">
        <v>3750</v>
      </c>
      <c r="D430" s="28" t="s">
        <v>3755</v>
      </c>
      <c r="E430" s="25" t="s">
        <v>4363</v>
      </c>
      <c r="F430" s="28" t="s">
        <v>3727</v>
      </c>
      <c r="G430" s="25" t="s">
        <v>2558</v>
      </c>
      <c r="H430" s="28" t="s">
        <v>3821</v>
      </c>
      <c r="I430" s="28" t="s">
        <v>3729</v>
      </c>
      <c r="J430" s="25" t="s">
        <v>4364</v>
      </c>
    </row>
    <row r="431" s="226" customFormat="1" ht="33.75" spans="1:10">
      <c r="A431" s="231"/>
      <c r="B431" s="231"/>
      <c r="C431" s="28" t="s">
        <v>3758</v>
      </c>
      <c r="D431" s="28" t="s">
        <v>3759</v>
      </c>
      <c r="E431" s="25" t="s">
        <v>3839</v>
      </c>
      <c r="F431" s="28" t="s">
        <v>3727</v>
      </c>
      <c r="G431" s="25" t="s">
        <v>3765</v>
      </c>
      <c r="H431" s="28" t="s">
        <v>3741</v>
      </c>
      <c r="I431" s="28" t="s">
        <v>3729</v>
      </c>
      <c r="J431" s="25" t="s">
        <v>3840</v>
      </c>
    </row>
    <row r="432" s="226" customFormat="1" spans="1:10">
      <c r="A432" s="229" t="s">
        <v>4471</v>
      </c>
      <c r="B432" s="229" t="s">
        <v>4472</v>
      </c>
      <c r="C432" s="213" t="s">
        <v>3724</v>
      </c>
      <c r="D432" s="28" t="s">
        <v>3725</v>
      </c>
      <c r="E432" s="25" t="s">
        <v>4473</v>
      </c>
      <c r="F432" s="28" t="s">
        <v>3727</v>
      </c>
      <c r="G432" s="25" t="s">
        <v>4474</v>
      </c>
      <c r="H432" s="28" t="s">
        <v>4061</v>
      </c>
      <c r="I432" s="28" t="s">
        <v>3729</v>
      </c>
      <c r="J432" s="25" t="s">
        <v>4475</v>
      </c>
    </row>
    <row r="433" s="226" customFormat="1" ht="33.75" spans="1:10">
      <c r="A433" s="230"/>
      <c r="B433" s="230"/>
      <c r="C433" s="234"/>
      <c r="D433" s="28" t="s">
        <v>3737</v>
      </c>
      <c r="E433" s="25" t="s">
        <v>4297</v>
      </c>
      <c r="F433" s="28" t="s">
        <v>3727</v>
      </c>
      <c r="G433" s="25" t="s">
        <v>3765</v>
      </c>
      <c r="H433" s="28" t="s">
        <v>3741</v>
      </c>
      <c r="I433" s="28" t="s">
        <v>3729</v>
      </c>
      <c r="J433" s="25" t="s">
        <v>4298</v>
      </c>
    </row>
    <row r="434" s="226" customFormat="1" ht="22.5" spans="1:10">
      <c r="A434" s="230"/>
      <c r="B434" s="230"/>
      <c r="C434" s="234"/>
      <c r="D434" s="28" t="s">
        <v>3747</v>
      </c>
      <c r="E434" s="25" t="s">
        <v>4476</v>
      </c>
      <c r="F434" s="28" t="s">
        <v>4121</v>
      </c>
      <c r="G434" s="25" t="s">
        <v>4477</v>
      </c>
      <c r="H434" s="28" t="s">
        <v>4195</v>
      </c>
      <c r="I434" s="28" t="s">
        <v>3729</v>
      </c>
      <c r="J434" s="25" t="s">
        <v>4478</v>
      </c>
    </row>
    <row r="435" s="226" customFormat="1" spans="1:10">
      <c r="A435" s="230"/>
      <c r="B435" s="230"/>
      <c r="C435" s="235"/>
      <c r="D435" s="28" t="s">
        <v>3850</v>
      </c>
      <c r="E435" s="25" t="s">
        <v>4479</v>
      </c>
      <c r="F435" s="28" t="s">
        <v>3774</v>
      </c>
      <c r="G435" s="25" t="s">
        <v>4480</v>
      </c>
      <c r="H435" s="28" t="s">
        <v>3866</v>
      </c>
      <c r="I435" s="28" t="s">
        <v>3729</v>
      </c>
      <c r="J435" s="25" t="s">
        <v>4481</v>
      </c>
    </row>
    <row r="436" s="226" customFormat="1" ht="22.5" spans="1:10">
      <c r="A436" s="230"/>
      <c r="B436" s="230"/>
      <c r="C436" s="28" t="s">
        <v>3750</v>
      </c>
      <c r="D436" s="28" t="s">
        <v>3751</v>
      </c>
      <c r="E436" s="25" t="s">
        <v>3832</v>
      </c>
      <c r="F436" s="28" t="s">
        <v>3774</v>
      </c>
      <c r="G436" s="25" t="s">
        <v>3775</v>
      </c>
      <c r="H436" s="28" t="s">
        <v>3735</v>
      </c>
      <c r="I436" s="28" t="s">
        <v>3729</v>
      </c>
      <c r="J436" s="25" t="s">
        <v>3833</v>
      </c>
    </row>
    <row r="437" s="226" customFormat="1" ht="22.5" spans="1:10">
      <c r="A437" s="231"/>
      <c r="B437" s="231"/>
      <c r="C437" s="28" t="s">
        <v>3758</v>
      </c>
      <c r="D437" s="28" t="s">
        <v>3759</v>
      </c>
      <c r="E437" s="25" t="s">
        <v>3834</v>
      </c>
      <c r="F437" s="28" t="s">
        <v>3727</v>
      </c>
      <c r="G437" s="25" t="s">
        <v>3765</v>
      </c>
      <c r="H437" s="28" t="s">
        <v>3741</v>
      </c>
      <c r="I437" s="28" t="s">
        <v>3729</v>
      </c>
      <c r="J437" s="25" t="s">
        <v>3835</v>
      </c>
    </row>
    <row r="438" s="226" customFormat="1" spans="1:10">
      <c r="A438" s="25" t="s">
        <v>122</v>
      </c>
      <c r="B438" s="227"/>
      <c r="C438" s="227"/>
      <c r="D438" s="227"/>
      <c r="E438" s="227"/>
      <c r="F438" s="228"/>
      <c r="G438" s="227"/>
      <c r="H438" s="228"/>
      <c r="I438" s="228"/>
      <c r="J438" s="227"/>
    </row>
    <row r="439" s="226" customFormat="1" ht="22.5" spans="1:10">
      <c r="A439" s="25" t="s">
        <v>124</v>
      </c>
      <c r="B439" s="227"/>
      <c r="C439" s="227"/>
      <c r="D439" s="239"/>
      <c r="E439" s="227"/>
      <c r="F439" s="228"/>
      <c r="G439" s="227"/>
      <c r="H439" s="228"/>
      <c r="I439" s="228"/>
      <c r="J439" s="227"/>
    </row>
    <row r="440" s="226" customFormat="1" ht="33.75" spans="1:10">
      <c r="A440" s="229" t="s">
        <v>4482</v>
      </c>
      <c r="B440" s="229" t="s">
        <v>4483</v>
      </c>
      <c r="C440" s="254" t="s">
        <v>3724</v>
      </c>
      <c r="D440" s="255" t="s">
        <v>3725</v>
      </c>
      <c r="E440" s="252" t="s">
        <v>4484</v>
      </c>
      <c r="F440" s="28" t="s">
        <v>4042</v>
      </c>
      <c r="G440" s="25">
        <v>300</v>
      </c>
      <c r="H440" s="28" t="s">
        <v>3735</v>
      </c>
      <c r="I440" s="28" t="s">
        <v>3729</v>
      </c>
      <c r="J440" s="25" t="s">
        <v>4485</v>
      </c>
    </row>
    <row r="441" s="226" customFormat="1" ht="22.5" spans="1:10">
      <c r="A441" s="233"/>
      <c r="B441" s="233"/>
      <c r="C441" s="256"/>
      <c r="D441" s="255"/>
      <c r="E441" s="252" t="s">
        <v>4486</v>
      </c>
      <c r="F441" s="28" t="s">
        <v>4042</v>
      </c>
      <c r="G441" s="25">
        <v>25</v>
      </c>
      <c r="H441" s="28" t="s">
        <v>3735</v>
      </c>
      <c r="I441" s="28" t="s">
        <v>3729</v>
      </c>
      <c r="J441" s="25" t="s">
        <v>4487</v>
      </c>
    </row>
    <row r="442" s="226" customFormat="1" ht="22.5" spans="1:10">
      <c r="A442" s="233"/>
      <c r="B442" s="233"/>
      <c r="C442" s="256"/>
      <c r="D442" s="255"/>
      <c r="E442" s="252" t="s">
        <v>4488</v>
      </c>
      <c r="F442" s="28" t="s">
        <v>4042</v>
      </c>
      <c r="G442" s="25">
        <v>96</v>
      </c>
      <c r="H442" s="28" t="s">
        <v>3735</v>
      </c>
      <c r="I442" s="28" t="s">
        <v>3729</v>
      </c>
      <c r="J442" s="25" t="s">
        <v>4489</v>
      </c>
    </row>
    <row r="443" s="226" customFormat="1" spans="1:10">
      <c r="A443" s="233"/>
      <c r="B443" s="233"/>
      <c r="C443" s="256"/>
      <c r="D443" s="257" t="s">
        <v>3737</v>
      </c>
      <c r="E443" s="252" t="s">
        <v>4490</v>
      </c>
      <c r="F443" s="28" t="s">
        <v>4042</v>
      </c>
      <c r="G443" s="25">
        <v>90</v>
      </c>
      <c r="H443" s="28" t="s">
        <v>3735</v>
      </c>
      <c r="I443" s="28" t="s">
        <v>3729</v>
      </c>
      <c r="J443" s="25" t="s">
        <v>4491</v>
      </c>
    </row>
    <row r="444" s="226" customFormat="1" ht="22.5" spans="1:10">
      <c r="A444" s="233"/>
      <c r="B444" s="233"/>
      <c r="C444" s="256"/>
      <c r="D444" s="257" t="s">
        <v>3747</v>
      </c>
      <c r="E444" s="252" t="s">
        <v>3964</v>
      </c>
      <c r="F444" s="28" t="s">
        <v>4042</v>
      </c>
      <c r="G444" s="244">
        <v>44926</v>
      </c>
      <c r="H444" s="28" t="s">
        <v>4022</v>
      </c>
      <c r="I444" s="28" t="s">
        <v>3729</v>
      </c>
      <c r="J444" s="25" t="s">
        <v>4492</v>
      </c>
    </row>
    <row r="445" s="226" customFormat="1" ht="33.75" spans="1:10">
      <c r="A445" s="233"/>
      <c r="B445" s="233"/>
      <c r="C445" s="258"/>
      <c r="D445" s="257" t="s">
        <v>3850</v>
      </c>
      <c r="E445" s="252" t="s">
        <v>4493</v>
      </c>
      <c r="F445" s="28" t="s">
        <v>4042</v>
      </c>
      <c r="G445" s="259">
        <v>0.03</v>
      </c>
      <c r="H445" s="28" t="s">
        <v>3741</v>
      </c>
      <c r="I445" s="28" t="s">
        <v>3729</v>
      </c>
      <c r="J445" s="25" t="s">
        <v>4494</v>
      </c>
    </row>
    <row r="446" s="226" customFormat="1" ht="33.75" spans="1:10">
      <c r="A446" s="230"/>
      <c r="B446" s="230"/>
      <c r="C446" s="213" t="s">
        <v>3750</v>
      </c>
      <c r="D446" s="234" t="s">
        <v>3751</v>
      </c>
      <c r="E446" s="25" t="s">
        <v>4495</v>
      </c>
      <c r="F446" s="28" t="s">
        <v>3739</v>
      </c>
      <c r="G446" s="25" t="s">
        <v>3765</v>
      </c>
      <c r="H446" s="28" t="s">
        <v>3741</v>
      </c>
      <c r="I446" s="28" t="s">
        <v>3729</v>
      </c>
      <c r="J446" s="25" t="s">
        <v>4496</v>
      </c>
    </row>
    <row r="447" s="226" customFormat="1" ht="22.5" spans="1:10">
      <c r="A447" s="230"/>
      <c r="B447" s="230"/>
      <c r="C447" s="234"/>
      <c r="D447" s="234"/>
      <c r="E447" s="25" t="s">
        <v>4497</v>
      </c>
      <c r="F447" s="28" t="s">
        <v>4042</v>
      </c>
      <c r="G447" s="25">
        <v>90</v>
      </c>
      <c r="H447" s="28" t="s">
        <v>3741</v>
      </c>
      <c r="I447" s="28" t="s">
        <v>3729</v>
      </c>
      <c r="J447" s="25" t="s">
        <v>4498</v>
      </c>
    </row>
    <row r="448" s="226" customFormat="1" ht="33.75" spans="1:10">
      <c r="A448" s="230"/>
      <c r="B448" s="230"/>
      <c r="C448" s="234"/>
      <c r="D448" s="235"/>
      <c r="E448" s="25" t="s">
        <v>4499</v>
      </c>
      <c r="F448" s="28" t="s">
        <v>3914</v>
      </c>
      <c r="G448" s="25">
        <v>0</v>
      </c>
      <c r="H448" s="28" t="s">
        <v>3735</v>
      </c>
      <c r="I448" s="28" t="s">
        <v>3729</v>
      </c>
      <c r="J448" s="25" t="s">
        <v>4500</v>
      </c>
    </row>
    <row r="449" s="226" customFormat="1" spans="1:10">
      <c r="A449" s="230"/>
      <c r="B449" s="230"/>
      <c r="C449" s="235"/>
      <c r="D449" s="235" t="s">
        <v>4501</v>
      </c>
      <c r="E449" s="25" t="s">
        <v>4502</v>
      </c>
      <c r="F449" s="28" t="s">
        <v>3914</v>
      </c>
      <c r="G449" s="25">
        <v>10</v>
      </c>
      <c r="H449" s="28" t="s">
        <v>3741</v>
      </c>
      <c r="I449" s="28" t="s">
        <v>3729</v>
      </c>
      <c r="J449" s="25" t="s">
        <v>4503</v>
      </c>
    </row>
    <row r="450" s="226" customFormat="1" ht="22.5" spans="1:10">
      <c r="A450" s="230"/>
      <c r="B450" s="230"/>
      <c r="C450" s="234" t="s">
        <v>4504</v>
      </c>
      <c r="D450" s="234" t="s">
        <v>3759</v>
      </c>
      <c r="E450" s="25" t="s">
        <v>4505</v>
      </c>
      <c r="F450" s="28" t="s">
        <v>4042</v>
      </c>
      <c r="G450" s="25">
        <v>90</v>
      </c>
      <c r="H450" s="28" t="s">
        <v>3741</v>
      </c>
      <c r="I450" s="28" t="s">
        <v>3729</v>
      </c>
      <c r="J450" s="25" t="s">
        <v>4506</v>
      </c>
    </row>
    <row r="451" s="226" customFormat="1" ht="22.5" spans="1:10">
      <c r="A451" s="230"/>
      <c r="B451" s="230"/>
      <c r="C451" s="234"/>
      <c r="D451" s="234"/>
      <c r="E451" s="25" t="s">
        <v>4069</v>
      </c>
      <c r="F451" s="28" t="s">
        <v>4042</v>
      </c>
      <c r="G451" s="25">
        <v>91</v>
      </c>
      <c r="H451" s="28" t="s">
        <v>3741</v>
      </c>
      <c r="I451" s="28" t="s">
        <v>3729</v>
      </c>
      <c r="J451" s="25" t="s">
        <v>4507</v>
      </c>
    </row>
    <row r="452" s="226" customFormat="1" ht="22.5" spans="1:10">
      <c r="A452" s="231"/>
      <c r="B452" s="231"/>
      <c r="C452" s="235"/>
      <c r="D452" s="235"/>
      <c r="E452" s="25" t="s">
        <v>3825</v>
      </c>
      <c r="F452" s="28" t="s">
        <v>4042</v>
      </c>
      <c r="G452" s="25">
        <v>90</v>
      </c>
      <c r="H452" s="28" t="s">
        <v>3741</v>
      </c>
      <c r="I452" s="28" t="s">
        <v>3729</v>
      </c>
      <c r="J452" s="25" t="s">
        <v>4508</v>
      </c>
    </row>
    <row r="453" s="226" customFormat="1" spans="1:10">
      <c r="A453" s="25" t="s">
        <v>126</v>
      </c>
      <c r="B453" s="227"/>
      <c r="C453" s="227"/>
      <c r="D453" s="227"/>
      <c r="E453" s="227"/>
      <c r="F453" s="228"/>
      <c r="G453" s="227"/>
      <c r="H453" s="228"/>
      <c r="I453" s="228"/>
      <c r="J453" s="227"/>
    </row>
    <row r="454" s="226" customFormat="1" spans="1:10">
      <c r="A454" s="25" t="s">
        <v>128</v>
      </c>
      <c r="B454" s="227"/>
      <c r="C454" s="227"/>
      <c r="D454" s="227"/>
      <c r="E454" s="227"/>
      <c r="F454" s="228"/>
      <c r="G454" s="227"/>
      <c r="H454" s="228"/>
      <c r="I454" s="228"/>
      <c r="J454" s="227"/>
    </row>
    <row r="455" s="226" customFormat="1" ht="45" spans="1:10">
      <c r="A455" s="229" t="s">
        <v>4509</v>
      </c>
      <c r="B455" s="229" t="s">
        <v>4510</v>
      </c>
      <c r="C455" s="213" t="s">
        <v>3724</v>
      </c>
      <c r="D455" s="250" t="s">
        <v>3725</v>
      </c>
      <c r="E455" s="25" t="s">
        <v>4511</v>
      </c>
      <c r="F455" s="28" t="s">
        <v>3727</v>
      </c>
      <c r="G455" s="25" t="s">
        <v>4512</v>
      </c>
      <c r="H455" s="28" t="s">
        <v>3892</v>
      </c>
      <c r="I455" s="28" t="s">
        <v>3729</v>
      </c>
      <c r="J455" s="25" t="s">
        <v>4512</v>
      </c>
    </row>
    <row r="456" s="226" customFormat="1" ht="45" spans="1:10">
      <c r="A456" s="233"/>
      <c r="B456" s="233"/>
      <c r="C456" s="234"/>
      <c r="D456" s="251"/>
      <c r="E456" s="25" t="s">
        <v>4513</v>
      </c>
      <c r="F456" s="28" t="s">
        <v>3727</v>
      </c>
      <c r="G456" s="25" t="s">
        <v>4513</v>
      </c>
      <c r="H456" s="28" t="s">
        <v>3732</v>
      </c>
      <c r="I456" s="28" t="s">
        <v>3729</v>
      </c>
      <c r="J456" s="25" t="s">
        <v>4514</v>
      </c>
    </row>
    <row r="457" s="226" customFormat="1" spans="1:10">
      <c r="A457" s="233"/>
      <c r="B457" s="233"/>
      <c r="C457" s="234"/>
      <c r="D457" s="251"/>
      <c r="E457" s="25" t="s">
        <v>4515</v>
      </c>
      <c r="F457" s="28" t="s">
        <v>3727</v>
      </c>
      <c r="G457" s="25">
        <v>12</v>
      </c>
      <c r="H457" s="28" t="s">
        <v>3735</v>
      </c>
      <c r="I457" s="28" t="s">
        <v>3729</v>
      </c>
      <c r="J457" s="25" t="s">
        <v>4516</v>
      </c>
    </row>
    <row r="458" s="226" customFormat="1" spans="1:10">
      <c r="A458" s="233"/>
      <c r="B458" s="233"/>
      <c r="C458" s="234"/>
      <c r="D458" s="251"/>
      <c r="E458" s="25" t="s">
        <v>4517</v>
      </c>
      <c r="F458" s="28" t="s">
        <v>3727</v>
      </c>
      <c r="G458" s="25">
        <v>10</v>
      </c>
      <c r="H458" s="28" t="s">
        <v>3732</v>
      </c>
      <c r="I458" s="28" t="s">
        <v>3729</v>
      </c>
      <c r="J458" s="25"/>
    </row>
    <row r="459" s="226" customFormat="1" ht="22.5" spans="1:10">
      <c r="A459" s="233"/>
      <c r="B459" s="233"/>
      <c r="C459" s="234"/>
      <c r="D459" s="251"/>
      <c r="E459" s="25" t="s">
        <v>4518</v>
      </c>
      <c r="F459" s="28" t="s">
        <v>3727</v>
      </c>
      <c r="G459" s="25">
        <v>6</v>
      </c>
      <c r="H459" s="28" t="s">
        <v>3732</v>
      </c>
      <c r="I459" s="28" t="s">
        <v>3729</v>
      </c>
      <c r="J459" s="25" t="s">
        <v>4519</v>
      </c>
    </row>
    <row r="460" s="226" customFormat="1" ht="22.5" spans="1:10">
      <c r="A460" s="233"/>
      <c r="B460" s="233"/>
      <c r="C460" s="234"/>
      <c r="D460" s="253"/>
      <c r="E460" s="25" t="s">
        <v>4520</v>
      </c>
      <c r="F460" s="28" t="s">
        <v>3727</v>
      </c>
      <c r="G460" s="25">
        <v>4</v>
      </c>
      <c r="H460" s="28" t="s">
        <v>3735</v>
      </c>
      <c r="I460" s="28" t="s">
        <v>3729</v>
      </c>
      <c r="J460" s="25" t="s">
        <v>4521</v>
      </c>
    </row>
    <row r="461" s="226" customFormat="1" spans="1:10">
      <c r="A461" s="233"/>
      <c r="B461" s="233"/>
      <c r="C461" s="234"/>
      <c r="D461" s="251" t="s">
        <v>3737</v>
      </c>
      <c r="E461" s="25" t="s">
        <v>4087</v>
      </c>
      <c r="F461" s="28" t="s">
        <v>3727</v>
      </c>
      <c r="G461" s="25">
        <v>100</v>
      </c>
      <c r="H461" s="28" t="s">
        <v>3741</v>
      </c>
      <c r="I461" s="28" t="s">
        <v>3729</v>
      </c>
      <c r="J461" s="25" t="s">
        <v>4522</v>
      </c>
    </row>
    <row r="462" s="226" customFormat="1" spans="1:10">
      <c r="A462" s="233"/>
      <c r="B462" s="233"/>
      <c r="C462" s="234"/>
      <c r="D462" s="253"/>
      <c r="E462" s="25" t="s">
        <v>4523</v>
      </c>
      <c r="F462" s="28" t="s">
        <v>3727</v>
      </c>
      <c r="G462" s="25">
        <v>101</v>
      </c>
      <c r="H462" s="28" t="s">
        <v>3741</v>
      </c>
      <c r="I462" s="28" t="s">
        <v>3729</v>
      </c>
      <c r="J462" s="25" t="s">
        <v>4524</v>
      </c>
    </row>
    <row r="463" s="226" customFormat="1" spans="1:10">
      <c r="A463" s="233"/>
      <c r="B463" s="233"/>
      <c r="C463" s="235"/>
      <c r="D463" s="253" t="s">
        <v>3850</v>
      </c>
      <c r="E463" s="25" t="s">
        <v>4493</v>
      </c>
      <c r="F463" s="28" t="s">
        <v>3914</v>
      </c>
      <c r="G463" s="25" t="s">
        <v>4525</v>
      </c>
      <c r="H463" s="28" t="s">
        <v>3892</v>
      </c>
      <c r="I463" s="28" t="s">
        <v>3729</v>
      </c>
      <c r="J463" s="25" t="s">
        <v>4526</v>
      </c>
    </row>
    <row r="464" s="226" customFormat="1" spans="1:10">
      <c r="A464" s="230"/>
      <c r="B464" s="230"/>
      <c r="C464" s="28" t="s">
        <v>3750</v>
      </c>
      <c r="D464" s="28" t="s">
        <v>3823</v>
      </c>
      <c r="E464" s="25" t="s">
        <v>4444</v>
      </c>
      <c r="F464" s="28"/>
      <c r="G464" s="25" t="s">
        <v>4527</v>
      </c>
      <c r="H464" s="28"/>
      <c r="I464" s="28" t="s">
        <v>3742</v>
      </c>
      <c r="J464" s="25" t="s">
        <v>4528</v>
      </c>
    </row>
    <row r="465" s="226" customFormat="1" ht="22.5" spans="1:10">
      <c r="A465" s="231"/>
      <c r="B465" s="231"/>
      <c r="C465" s="213" t="s">
        <v>3758</v>
      </c>
      <c r="D465" s="213" t="s">
        <v>3759</v>
      </c>
      <c r="E465" s="25" t="s">
        <v>4529</v>
      </c>
      <c r="F465" s="28" t="s">
        <v>3727</v>
      </c>
      <c r="G465" s="25">
        <v>90</v>
      </c>
      <c r="H465" s="28" t="s">
        <v>3741</v>
      </c>
      <c r="I465" s="28" t="s">
        <v>3729</v>
      </c>
      <c r="J465" s="25" t="s">
        <v>4530</v>
      </c>
    </row>
    <row r="466" s="226" customFormat="1" spans="1:10">
      <c r="A466" s="230"/>
      <c r="B466" s="230"/>
      <c r="C466" s="235"/>
      <c r="D466" s="235"/>
      <c r="E466" s="25" t="s">
        <v>4531</v>
      </c>
      <c r="F466" s="28" t="s">
        <v>3727</v>
      </c>
      <c r="G466" s="25">
        <v>91</v>
      </c>
      <c r="H466" s="28" t="s">
        <v>3741</v>
      </c>
      <c r="I466" s="28" t="s">
        <v>3729</v>
      </c>
      <c r="J466" s="25" t="s">
        <v>4532</v>
      </c>
    </row>
    <row r="467" s="226" customFormat="1" ht="56.25" spans="1:10">
      <c r="A467" s="229" t="s">
        <v>4533</v>
      </c>
      <c r="B467" s="229" t="s">
        <v>4534</v>
      </c>
      <c r="C467" s="28" t="s">
        <v>3724</v>
      </c>
      <c r="D467" s="28" t="s">
        <v>3747</v>
      </c>
      <c r="E467" s="25" t="s">
        <v>4535</v>
      </c>
      <c r="F467" s="28" t="s">
        <v>3727</v>
      </c>
      <c r="G467" s="25" t="s">
        <v>4535</v>
      </c>
      <c r="H467" s="28" t="s">
        <v>3741</v>
      </c>
      <c r="I467" s="28" t="s">
        <v>3729</v>
      </c>
      <c r="J467" s="25" t="s">
        <v>4535</v>
      </c>
    </row>
    <row r="468" s="226" customFormat="1" spans="1:10">
      <c r="A468" s="233"/>
      <c r="B468" s="233"/>
      <c r="C468" s="250" t="s">
        <v>3725</v>
      </c>
      <c r="D468" s="213" t="s">
        <v>3725</v>
      </c>
      <c r="E468" s="25" t="s">
        <v>4536</v>
      </c>
      <c r="F468" s="28" t="s">
        <v>3727</v>
      </c>
      <c r="G468" s="25">
        <v>500</v>
      </c>
      <c r="H468" s="28" t="s">
        <v>4537</v>
      </c>
      <c r="I468" s="28" t="s">
        <v>3729</v>
      </c>
      <c r="J468" s="25" t="s">
        <v>4538</v>
      </c>
    </row>
    <row r="469" s="226" customFormat="1" ht="22.5" spans="1:10">
      <c r="A469" s="233"/>
      <c r="B469" s="233"/>
      <c r="C469" s="251"/>
      <c r="D469" s="235"/>
      <c r="E469" s="25" t="s">
        <v>4539</v>
      </c>
      <c r="F469" s="28" t="s">
        <v>3727</v>
      </c>
      <c r="G469" s="25">
        <v>100</v>
      </c>
      <c r="H469" s="28" t="s">
        <v>3741</v>
      </c>
      <c r="I469" s="28" t="s">
        <v>3729</v>
      </c>
      <c r="J469" s="25" t="s">
        <v>4540</v>
      </c>
    </row>
    <row r="470" s="226" customFormat="1" ht="33.75" spans="1:10">
      <c r="A470" s="233"/>
      <c r="B470" s="233"/>
      <c r="C470" s="251"/>
      <c r="D470" s="28" t="s">
        <v>3737</v>
      </c>
      <c r="E470" s="25" t="s">
        <v>4541</v>
      </c>
      <c r="F470" s="28" t="s">
        <v>4542</v>
      </c>
      <c r="G470" s="25">
        <v>100</v>
      </c>
      <c r="H470" s="28" t="s">
        <v>3741</v>
      </c>
      <c r="I470" s="28" t="s">
        <v>3729</v>
      </c>
      <c r="J470" s="25" t="s">
        <v>4543</v>
      </c>
    </row>
    <row r="471" s="226" customFormat="1" spans="1:10">
      <c r="A471" s="233"/>
      <c r="B471" s="233"/>
      <c r="C471" s="253"/>
      <c r="D471" s="28" t="s">
        <v>3850</v>
      </c>
      <c r="E471" s="25" t="s">
        <v>3913</v>
      </c>
      <c r="F471" s="28" t="s">
        <v>3914</v>
      </c>
      <c r="G471" s="25">
        <v>1000</v>
      </c>
      <c r="H471" s="28" t="s">
        <v>4001</v>
      </c>
      <c r="I471" s="28" t="s">
        <v>3729</v>
      </c>
      <c r="J471" s="25" t="s">
        <v>4544</v>
      </c>
    </row>
    <row r="472" s="226" customFormat="1" ht="22.5" spans="1:10">
      <c r="A472" s="230"/>
      <c r="B472" s="230"/>
      <c r="C472" s="28" t="s">
        <v>3750</v>
      </c>
      <c r="D472" s="28" t="s">
        <v>3751</v>
      </c>
      <c r="E472" s="25" t="s">
        <v>4545</v>
      </c>
      <c r="F472" s="28" t="s">
        <v>3727</v>
      </c>
      <c r="G472" s="25">
        <v>100</v>
      </c>
      <c r="H472" s="28" t="s">
        <v>3741</v>
      </c>
      <c r="I472" s="28" t="s">
        <v>3729</v>
      </c>
      <c r="J472" s="25" t="s">
        <v>4546</v>
      </c>
    </row>
    <row r="473" s="226" customFormat="1" ht="22.5" spans="1:10">
      <c r="A473" s="231"/>
      <c r="B473" s="231"/>
      <c r="C473" s="28" t="s">
        <v>3758</v>
      </c>
      <c r="D473" s="28" t="s">
        <v>3759</v>
      </c>
      <c r="E473" s="25" t="s">
        <v>4547</v>
      </c>
      <c r="F473" s="28" t="s">
        <v>3727</v>
      </c>
      <c r="G473" s="25">
        <v>90</v>
      </c>
      <c r="H473" s="28" t="s">
        <v>3741</v>
      </c>
      <c r="I473" s="28" t="s">
        <v>3729</v>
      </c>
      <c r="J473" s="25" t="s">
        <v>4548</v>
      </c>
    </row>
    <row r="474" s="226" customFormat="1" ht="22.5" spans="1:10">
      <c r="A474" s="25" t="s">
        <v>130</v>
      </c>
      <c r="B474" s="227"/>
      <c r="C474" s="227"/>
      <c r="D474" s="227"/>
      <c r="E474" s="227"/>
      <c r="F474" s="228"/>
      <c r="G474" s="227"/>
      <c r="H474" s="228"/>
      <c r="I474" s="228"/>
      <c r="J474" s="227"/>
    </row>
    <row r="475" s="226" customFormat="1" ht="22.5" spans="1:10">
      <c r="A475" s="25" t="s">
        <v>132</v>
      </c>
      <c r="B475" s="227"/>
      <c r="C475" s="227"/>
      <c r="D475" s="227"/>
      <c r="E475" s="227"/>
      <c r="F475" s="228"/>
      <c r="G475" s="227"/>
      <c r="H475" s="228"/>
      <c r="I475" s="228"/>
      <c r="J475" s="227"/>
    </row>
    <row r="476" s="226" customFormat="1" spans="1:10">
      <c r="A476" s="229" t="s">
        <v>4549</v>
      </c>
      <c r="B476" s="229" t="s">
        <v>4550</v>
      </c>
      <c r="C476" s="213" t="s">
        <v>3724</v>
      </c>
      <c r="D476" s="213" t="s">
        <v>3725</v>
      </c>
      <c r="E476" s="25" t="s">
        <v>4551</v>
      </c>
      <c r="F476" s="28" t="s">
        <v>3727</v>
      </c>
      <c r="G476" s="25">
        <v>4000</v>
      </c>
      <c r="H476" s="28" t="s">
        <v>3931</v>
      </c>
      <c r="I476" s="28" t="s">
        <v>3729</v>
      </c>
      <c r="J476" s="25" t="s">
        <v>4552</v>
      </c>
    </row>
    <row r="477" s="226" customFormat="1" spans="1:10">
      <c r="A477" s="233"/>
      <c r="B477" s="233"/>
      <c r="C477" s="234"/>
      <c r="D477" s="234"/>
      <c r="E477" s="25" t="s">
        <v>4553</v>
      </c>
      <c r="F477" s="28" t="s">
        <v>3727</v>
      </c>
      <c r="G477" s="25">
        <v>40000</v>
      </c>
      <c r="H477" s="28" t="s">
        <v>3931</v>
      </c>
      <c r="I477" s="28" t="s">
        <v>3729</v>
      </c>
      <c r="J477" s="25" t="s">
        <v>4554</v>
      </c>
    </row>
    <row r="478" s="226" customFormat="1" ht="22.5" spans="1:10">
      <c r="A478" s="230"/>
      <c r="B478" s="230"/>
      <c r="C478" s="234"/>
      <c r="D478" s="234"/>
      <c r="E478" s="25" t="s">
        <v>4555</v>
      </c>
      <c r="F478" s="28" t="s">
        <v>3727</v>
      </c>
      <c r="G478" s="25" t="s">
        <v>4556</v>
      </c>
      <c r="H478" s="28" t="s">
        <v>3931</v>
      </c>
      <c r="I478" s="28" t="s">
        <v>3729</v>
      </c>
      <c r="J478" s="25" t="s">
        <v>4557</v>
      </c>
    </row>
    <row r="479" s="226" customFormat="1" ht="22.5" spans="1:10">
      <c r="A479" s="230"/>
      <c r="B479" s="230"/>
      <c r="C479" s="234"/>
      <c r="D479" s="234"/>
      <c r="E479" s="25" t="s">
        <v>4558</v>
      </c>
      <c r="F479" s="28" t="s">
        <v>3727</v>
      </c>
      <c r="G479" s="25">
        <v>30000</v>
      </c>
      <c r="H479" s="28" t="s">
        <v>4155</v>
      </c>
      <c r="I479" s="28" t="s">
        <v>3729</v>
      </c>
      <c r="J479" s="25" t="s">
        <v>4559</v>
      </c>
    </row>
    <row r="480" s="226" customFormat="1" spans="1:10">
      <c r="A480" s="230"/>
      <c r="B480" s="230"/>
      <c r="C480" s="234"/>
      <c r="D480" s="234"/>
      <c r="E480" s="25" t="s">
        <v>4560</v>
      </c>
      <c r="F480" s="28" t="s">
        <v>4183</v>
      </c>
      <c r="G480" s="25">
        <v>1</v>
      </c>
      <c r="H480" s="28" t="s">
        <v>3735</v>
      </c>
      <c r="I480" s="28" t="s">
        <v>3729</v>
      </c>
      <c r="J480" s="25" t="s">
        <v>4561</v>
      </c>
    </row>
    <row r="481" s="226" customFormat="1" spans="1:10">
      <c r="A481" s="230"/>
      <c r="B481" s="230"/>
      <c r="C481" s="234"/>
      <c r="D481" s="235"/>
      <c r="E481" s="25" t="s">
        <v>4562</v>
      </c>
      <c r="F481" s="28" t="s">
        <v>3727</v>
      </c>
      <c r="G481" s="25" t="s">
        <v>2558</v>
      </c>
      <c r="H481" s="28" t="s">
        <v>3735</v>
      </c>
      <c r="I481" s="28" t="s">
        <v>3729</v>
      </c>
      <c r="J481" s="25" t="s">
        <v>4563</v>
      </c>
    </row>
    <row r="482" s="226" customFormat="1" ht="22.5" spans="1:10">
      <c r="A482" s="230"/>
      <c r="B482" s="230"/>
      <c r="C482" s="234"/>
      <c r="D482" s="28" t="s">
        <v>3737</v>
      </c>
      <c r="E482" s="25" t="s">
        <v>4564</v>
      </c>
      <c r="F482" s="28"/>
      <c r="G482" s="25" t="s">
        <v>4565</v>
      </c>
      <c r="H482" s="28" t="s">
        <v>3931</v>
      </c>
      <c r="I482" s="28" t="s">
        <v>3742</v>
      </c>
      <c r="J482" s="25" t="s">
        <v>4566</v>
      </c>
    </row>
    <row r="483" s="226" customFormat="1" spans="1:10">
      <c r="A483" s="230"/>
      <c r="B483" s="230"/>
      <c r="C483" s="234"/>
      <c r="D483" s="28" t="s">
        <v>3747</v>
      </c>
      <c r="E483" s="25" t="s">
        <v>4567</v>
      </c>
      <c r="F483" s="28"/>
      <c r="G483" s="25" t="s">
        <v>4568</v>
      </c>
      <c r="H483" s="28"/>
      <c r="I483" s="28" t="s">
        <v>3742</v>
      </c>
      <c r="J483" s="25" t="s">
        <v>4569</v>
      </c>
    </row>
    <row r="484" s="226" customFormat="1" spans="1:10">
      <c r="A484" s="230"/>
      <c r="B484" s="230"/>
      <c r="C484" s="235"/>
      <c r="D484" s="28" t="s">
        <v>3850</v>
      </c>
      <c r="E484" s="25" t="s">
        <v>4570</v>
      </c>
      <c r="F484" s="28" t="s">
        <v>4121</v>
      </c>
      <c r="G484" s="25">
        <v>100</v>
      </c>
      <c r="H484" s="28" t="s">
        <v>3741</v>
      </c>
      <c r="I484" s="28" t="s">
        <v>3729</v>
      </c>
      <c r="J484" s="25" t="s">
        <v>4571</v>
      </c>
    </row>
    <row r="485" s="226" customFormat="1" ht="22.5" spans="1:10">
      <c r="A485" s="230"/>
      <c r="B485" s="230"/>
      <c r="C485" s="213" t="s">
        <v>3750</v>
      </c>
      <c r="D485" s="213" t="s">
        <v>3751</v>
      </c>
      <c r="E485" s="25" t="s">
        <v>4572</v>
      </c>
      <c r="F485" s="28" t="s">
        <v>4121</v>
      </c>
      <c r="G485" s="25">
        <v>1</v>
      </c>
      <c r="H485" s="28" t="s">
        <v>3735</v>
      </c>
      <c r="I485" s="28" t="s">
        <v>3729</v>
      </c>
      <c r="J485" s="25" t="s">
        <v>4573</v>
      </c>
    </row>
    <row r="486" s="226" customFormat="1" ht="22.5" spans="1:10">
      <c r="A486" s="230"/>
      <c r="B486" s="230"/>
      <c r="C486" s="235"/>
      <c r="D486" s="235"/>
      <c r="E486" s="25" t="s">
        <v>4574</v>
      </c>
      <c r="F486" s="28" t="s">
        <v>4183</v>
      </c>
      <c r="G486" s="25" t="s">
        <v>3797</v>
      </c>
      <c r="H486" s="28" t="s">
        <v>3741</v>
      </c>
      <c r="I486" s="28" t="s">
        <v>3729</v>
      </c>
      <c r="J486" s="25" t="s">
        <v>4574</v>
      </c>
    </row>
    <row r="487" s="226" customFormat="1" ht="22.5" spans="1:10">
      <c r="A487" s="231"/>
      <c r="B487" s="231"/>
      <c r="C487" s="28" t="s">
        <v>3758</v>
      </c>
      <c r="D487" s="28" t="s">
        <v>3759</v>
      </c>
      <c r="E487" s="25" t="s">
        <v>4575</v>
      </c>
      <c r="F487" s="28" t="s">
        <v>4183</v>
      </c>
      <c r="G487" s="25">
        <v>80</v>
      </c>
      <c r="H487" s="28" t="s">
        <v>3741</v>
      </c>
      <c r="I487" s="28" t="s">
        <v>3729</v>
      </c>
      <c r="J487" s="25" t="s">
        <v>4576</v>
      </c>
    </row>
    <row r="488" s="226" customFormat="1" spans="1:10">
      <c r="A488" s="229" t="s">
        <v>4577</v>
      </c>
      <c r="B488" s="229" t="s">
        <v>4578</v>
      </c>
      <c r="C488" s="28" t="s">
        <v>3724</v>
      </c>
      <c r="D488" s="28" t="s">
        <v>3725</v>
      </c>
      <c r="E488" s="25" t="s">
        <v>3734</v>
      </c>
      <c r="F488" s="28" t="s">
        <v>3727</v>
      </c>
      <c r="G488" s="25" t="s">
        <v>3753</v>
      </c>
      <c r="H488" s="28" t="s">
        <v>3735</v>
      </c>
      <c r="I488" s="28" t="s">
        <v>3729</v>
      </c>
      <c r="J488" s="25" t="s">
        <v>3736</v>
      </c>
    </row>
    <row r="489" s="226" customFormat="1" ht="33.75" spans="1:10">
      <c r="A489" s="230"/>
      <c r="B489" s="230"/>
      <c r="C489" s="28" t="s">
        <v>3724</v>
      </c>
      <c r="D489" s="28" t="s">
        <v>3737</v>
      </c>
      <c r="E489" s="25" t="s">
        <v>3738</v>
      </c>
      <c r="F489" s="28" t="s">
        <v>3727</v>
      </c>
      <c r="G489" s="25" t="s">
        <v>3745</v>
      </c>
      <c r="H489" s="28" t="s">
        <v>3741</v>
      </c>
      <c r="I489" s="28" t="s">
        <v>3729</v>
      </c>
      <c r="J489" s="25" t="s">
        <v>3743</v>
      </c>
    </row>
    <row r="490" s="226" customFormat="1" ht="33.75" spans="1:10">
      <c r="A490" s="230"/>
      <c r="B490" s="230"/>
      <c r="C490" s="28" t="s">
        <v>3724</v>
      </c>
      <c r="D490" s="28" t="s">
        <v>3737</v>
      </c>
      <c r="E490" s="25" t="s">
        <v>3744</v>
      </c>
      <c r="F490" s="28" t="s">
        <v>3727</v>
      </c>
      <c r="G490" s="25" t="s">
        <v>4229</v>
      </c>
      <c r="H490" s="28" t="s">
        <v>3741</v>
      </c>
      <c r="I490" s="28" t="s">
        <v>3729</v>
      </c>
      <c r="J490" s="25" t="s">
        <v>3746</v>
      </c>
    </row>
    <row r="491" s="226" customFormat="1" ht="33.75" spans="1:10">
      <c r="A491" s="230"/>
      <c r="B491" s="230"/>
      <c r="C491" s="28" t="s">
        <v>3724</v>
      </c>
      <c r="D491" s="28" t="s">
        <v>3747</v>
      </c>
      <c r="E491" s="25" t="s">
        <v>3748</v>
      </c>
      <c r="F491" s="28" t="s">
        <v>3727</v>
      </c>
      <c r="G491" s="25" t="s">
        <v>3745</v>
      </c>
      <c r="H491" s="28" t="s">
        <v>3741</v>
      </c>
      <c r="I491" s="28" t="s">
        <v>3729</v>
      </c>
      <c r="J491" s="25" t="s">
        <v>3749</v>
      </c>
    </row>
    <row r="492" s="226" customFormat="1" ht="33.75" spans="1:10">
      <c r="A492" s="230"/>
      <c r="B492" s="230"/>
      <c r="C492" s="28" t="s">
        <v>3750</v>
      </c>
      <c r="D492" s="28" t="s">
        <v>3751</v>
      </c>
      <c r="E492" s="25" t="s">
        <v>4579</v>
      </c>
      <c r="F492" s="28" t="s">
        <v>3739</v>
      </c>
      <c r="G492" s="25" t="s">
        <v>4579</v>
      </c>
      <c r="H492" s="28" t="s">
        <v>4580</v>
      </c>
      <c r="I492" s="28" t="s">
        <v>3742</v>
      </c>
      <c r="J492" s="25" t="s">
        <v>3754</v>
      </c>
    </row>
    <row r="493" s="226" customFormat="1" ht="22.5" spans="1:10">
      <c r="A493" s="230"/>
      <c r="B493" s="230"/>
      <c r="C493" s="28" t="s">
        <v>3750</v>
      </c>
      <c r="D493" s="28" t="s">
        <v>3751</v>
      </c>
      <c r="E493" s="25" t="s">
        <v>4581</v>
      </c>
      <c r="F493" s="28" t="s">
        <v>3774</v>
      </c>
      <c r="G493" s="25" t="s">
        <v>2577</v>
      </c>
      <c r="H493" s="28" t="s">
        <v>3741</v>
      </c>
      <c r="I493" s="28" t="s">
        <v>3729</v>
      </c>
      <c r="J493" s="25" t="s">
        <v>3754</v>
      </c>
    </row>
    <row r="494" s="226" customFormat="1" ht="22.5" spans="1:10">
      <c r="A494" s="231"/>
      <c r="B494" s="231"/>
      <c r="C494" s="28" t="s">
        <v>3758</v>
      </c>
      <c r="D494" s="28" t="s">
        <v>3759</v>
      </c>
      <c r="E494" s="25" t="s">
        <v>3825</v>
      </c>
      <c r="F494" s="28" t="s">
        <v>3727</v>
      </c>
      <c r="G494" s="25" t="s">
        <v>4081</v>
      </c>
      <c r="H494" s="28" t="s">
        <v>3741</v>
      </c>
      <c r="I494" s="28" t="s">
        <v>3729</v>
      </c>
      <c r="J494" s="25" t="s">
        <v>3761</v>
      </c>
    </row>
    <row r="495" s="226" customFormat="1" ht="22.5" spans="1:10">
      <c r="A495" s="229" t="s">
        <v>4582</v>
      </c>
      <c r="B495" s="229" t="s">
        <v>4583</v>
      </c>
      <c r="C495" s="213" t="s">
        <v>3724</v>
      </c>
      <c r="D495" s="213" t="s">
        <v>3725</v>
      </c>
      <c r="E495" s="25" t="s">
        <v>4584</v>
      </c>
      <c r="F495" s="28" t="s">
        <v>3727</v>
      </c>
      <c r="G495" s="25">
        <v>5</v>
      </c>
      <c r="H495" s="28" t="s">
        <v>3732</v>
      </c>
      <c r="I495" s="28" t="s">
        <v>3729</v>
      </c>
      <c r="J495" s="25" t="s">
        <v>4585</v>
      </c>
    </row>
    <row r="496" s="226" customFormat="1" spans="1:10">
      <c r="A496" s="233"/>
      <c r="B496" s="233"/>
      <c r="C496" s="234"/>
      <c r="D496" s="234"/>
      <c r="E496" s="25" t="s">
        <v>4586</v>
      </c>
      <c r="F496" s="28" t="s">
        <v>3727</v>
      </c>
      <c r="G496" s="25">
        <v>100000</v>
      </c>
      <c r="H496" s="28" t="s">
        <v>4587</v>
      </c>
      <c r="I496" s="28" t="s">
        <v>3729</v>
      </c>
      <c r="J496" s="25" t="s">
        <v>4586</v>
      </c>
    </row>
    <row r="497" s="226" customFormat="1" spans="1:10">
      <c r="A497" s="233"/>
      <c r="B497" s="233"/>
      <c r="C497" s="234"/>
      <c r="D497" s="234"/>
      <c r="E497" s="25" t="s">
        <v>4588</v>
      </c>
      <c r="F497" s="28" t="s">
        <v>3727</v>
      </c>
      <c r="G497" s="25">
        <v>1</v>
      </c>
      <c r="H497" s="28" t="s">
        <v>3732</v>
      </c>
      <c r="I497" s="28" t="s">
        <v>3729</v>
      </c>
      <c r="J497" s="25" t="s">
        <v>4589</v>
      </c>
    </row>
    <row r="498" s="226" customFormat="1" ht="22.5" spans="1:10">
      <c r="A498" s="233"/>
      <c r="B498" s="233"/>
      <c r="C498" s="234"/>
      <c r="D498" s="235"/>
      <c r="E498" s="25" t="s">
        <v>4590</v>
      </c>
      <c r="F498" s="28" t="s">
        <v>3727</v>
      </c>
      <c r="G498" s="25">
        <v>40</v>
      </c>
      <c r="H498" s="28" t="s">
        <v>3732</v>
      </c>
      <c r="I498" s="28" t="s">
        <v>3729</v>
      </c>
      <c r="J498" s="25" t="s">
        <v>4591</v>
      </c>
    </row>
    <row r="499" s="226" customFormat="1" spans="1:10">
      <c r="A499" s="230"/>
      <c r="B499" s="230"/>
      <c r="C499" s="234"/>
      <c r="D499" s="28" t="s">
        <v>3737</v>
      </c>
      <c r="E499" s="25" t="s">
        <v>4592</v>
      </c>
      <c r="F499" s="28" t="s">
        <v>3727</v>
      </c>
      <c r="G499" s="25">
        <v>90</v>
      </c>
      <c r="H499" s="28" t="s">
        <v>3741</v>
      </c>
      <c r="I499" s="28" t="s">
        <v>3729</v>
      </c>
      <c r="J499" s="25" t="s">
        <v>4593</v>
      </c>
    </row>
    <row r="500" s="226" customFormat="1" spans="1:10">
      <c r="A500" s="230"/>
      <c r="B500" s="230"/>
      <c r="C500" s="234"/>
      <c r="D500" s="28" t="s">
        <v>3747</v>
      </c>
      <c r="E500" s="25" t="s">
        <v>4594</v>
      </c>
      <c r="F500" s="28" t="s">
        <v>3727</v>
      </c>
      <c r="G500" s="25">
        <v>80</v>
      </c>
      <c r="H500" s="28" t="s">
        <v>3741</v>
      </c>
      <c r="I500" s="28" t="s">
        <v>3729</v>
      </c>
      <c r="J500" s="25" t="s">
        <v>4595</v>
      </c>
    </row>
    <row r="501" s="226" customFormat="1" spans="1:10">
      <c r="A501" s="230"/>
      <c r="B501" s="230"/>
      <c r="C501" s="235"/>
      <c r="D501" s="28" t="s">
        <v>3850</v>
      </c>
      <c r="E501" s="25" t="s">
        <v>4596</v>
      </c>
      <c r="F501" s="28" t="s">
        <v>4121</v>
      </c>
      <c r="G501" s="25">
        <v>100</v>
      </c>
      <c r="H501" s="28" t="s">
        <v>3741</v>
      </c>
      <c r="I501" s="28" t="s">
        <v>3729</v>
      </c>
      <c r="J501" s="25" t="s">
        <v>4596</v>
      </c>
    </row>
    <row r="502" s="226" customFormat="1" ht="22.5" spans="1:10">
      <c r="A502" s="230"/>
      <c r="B502" s="230"/>
      <c r="C502" s="28" t="s">
        <v>3750</v>
      </c>
      <c r="D502" s="28" t="s">
        <v>3751</v>
      </c>
      <c r="E502" s="25" t="s">
        <v>4597</v>
      </c>
      <c r="F502" s="28" t="s">
        <v>4121</v>
      </c>
      <c r="G502" s="25">
        <v>1</v>
      </c>
      <c r="H502" s="28" t="s">
        <v>3735</v>
      </c>
      <c r="I502" s="28" t="s">
        <v>3729</v>
      </c>
      <c r="J502" s="25" t="s">
        <v>4573</v>
      </c>
    </row>
    <row r="503" s="226" customFormat="1" ht="22.5" spans="1:10">
      <c r="A503" s="231"/>
      <c r="B503" s="231"/>
      <c r="C503" s="28" t="s">
        <v>3758</v>
      </c>
      <c r="D503" s="28" t="s">
        <v>3759</v>
      </c>
      <c r="E503" s="25" t="s">
        <v>4576</v>
      </c>
      <c r="F503" s="28" t="s">
        <v>3727</v>
      </c>
      <c r="G503" s="25">
        <v>80</v>
      </c>
      <c r="H503" s="28" t="s">
        <v>3741</v>
      </c>
      <c r="I503" s="28" t="s">
        <v>3729</v>
      </c>
      <c r="J503" s="25" t="s">
        <v>4576</v>
      </c>
    </row>
    <row r="504" s="226" customFormat="1" spans="1:10">
      <c r="A504" s="25" t="s">
        <v>134</v>
      </c>
      <c r="B504" s="227"/>
      <c r="C504" s="227"/>
      <c r="D504" s="227"/>
      <c r="E504" s="227"/>
      <c r="F504" s="228"/>
      <c r="G504" s="227"/>
      <c r="H504" s="228"/>
      <c r="I504" s="228"/>
      <c r="J504" s="227"/>
    </row>
    <row r="505" s="226" customFormat="1" spans="1:10">
      <c r="A505" s="25" t="s">
        <v>136</v>
      </c>
      <c r="B505" s="227"/>
      <c r="C505" s="227"/>
      <c r="D505" s="227"/>
      <c r="E505" s="227"/>
      <c r="F505" s="228"/>
      <c r="G505" s="227"/>
      <c r="H505" s="228"/>
      <c r="I505" s="228"/>
      <c r="J505" s="227"/>
    </row>
    <row r="506" s="226" customFormat="1" ht="33.75" spans="1:10">
      <c r="A506" s="229" t="s">
        <v>4598</v>
      </c>
      <c r="B506" s="229" t="s">
        <v>4599</v>
      </c>
      <c r="C506" s="28" t="s">
        <v>3724</v>
      </c>
      <c r="D506" s="28" t="s">
        <v>3725</v>
      </c>
      <c r="E506" s="25" t="s">
        <v>3848</v>
      </c>
      <c r="F506" s="28" t="s">
        <v>3739</v>
      </c>
      <c r="G506" s="25" t="s">
        <v>3797</v>
      </c>
      <c r="H506" s="28" t="s">
        <v>3741</v>
      </c>
      <c r="I506" s="28" t="s">
        <v>3742</v>
      </c>
      <c r="J506" s="25" t="s">
        <v>3849</v>
      </c>
    </row>
    <row r="507" s="226" customFormat="1" ht="22.5" spans="1:10">
      <c r="A507" s="230"/>
      <c r="B507" s="230"/>
      <c r="C507" s="28" t="s">
        <v>3750</v>
      </c>
      <c r="D507" s="28" t="s">
        <v>3755</v>
      </c>
      <c r="E507" s="25" t="s">
        <v>4236</v>
      </c>
      <c r="F507" s="28" t="s">
        <v>3739</v>
      </c>
      <c r="G507" s="25" t="s">
        <v>2559</v>
      </c>
      <c r="H507" s="28" t="s">
        <v>3821</v>
      </c>
      <c r="I507" s="28" t="s">
        <v>3742</v>
      </c>
      <c r="J507" s="25" t="s">
        <v>4290</v>
      </c>
    </row>
    <row r="508" s="226" customFormat="1" ht="33.75" spans="1:10">
      <c r="A508" s="231"/>
      <c r="B508" s="231"/>
      <c r="C508" s="28" t="s">
        <v>3758</v>
      </c>
      <c r="D508" s="28" t="s">
        <v>3759</v>
      </c>
      <c r="E508" s="25" t="s">
        <v>4129</v>
      </c>
      <c r="F508" s="28" t="s">
        <v>3739</v>
      </c>
      <c r="G508" s="25" t="s">
        <v>3797</v>
      </c>
      <c r="H508" s="28" t="s">
        <v>3741</v>
      </c>
      <c r="I508" s="28" t="s">
        <v>3742</v>
      </c>
      <c r="J508" s="25" t="s">
        <v>4130</v>
      </c>
    </row>
    <row r="509" s="226" customFormat="1" ht="33.75" spans="1:10">
      <c r="A509" s="229" t="s">
        <v>4600</v>
      </c>
      <c r="B509" s="229" t="s">
        <v>4601</v>
      </c>
      <c r="C509" s="28" t="s">
        <v>3724</v>
      </c>
      <c r="D509" s="28" t="s">
        <v>3725</v>
      </c>
      <c r="E509" s="25" t="s">
        <v>3848</v>
      </c>
      <c r="F509" s="28" t="s">
        <v>3739</v>
      </c>
      <c r="G509" s="25" t="s">
        <v>4602</v>
      </c>
      <c r="H509" s="28" t="s">
        <v>4603</v>
      </c>
      <c r="I509" s="28" t="s">
        <v>3742</v>
      </c>
      <c r="J509" s="25" t="s">
        <v>3849</v>
      </c>
    </row>
    <row r="510" s="226" customFormat="1" ht="22.5" spans="1:10">
      <c r="A510" s="230"/>
      <c r="B510" s="230"/>
      <c r="C510" s="28" t="s">
        <v>3750</v>
      </c>
      <c r="D510" s="28" t="s">
        <v>3755</v>
      </c>
      <c r="E510" s="25" t="s">
        <v>4236</v>
      </c>
      <c r="F510" s="28" t="s">
        <v>3739</v>
      </c>
      <c r="G510" s="25" t="s">
        <v>2562</v>
      </c>
      <c r="H510" s="28" t="s">
        <v>3821</v>
      </c>
      <c r="I510" s="28" t="s">
        <v>3742</v>
      </c>
      <c r="J510" s="25" t="s">
        <v>4290</v>
      </c>
    </row>
    <row r="511" s="226" customFormat="1" ht="33.75" spans="1:10">
      <c r="A511" s="231"/>
      <c r="B511" s="231"/>
      <c r="C511" s="28" t="s">
        <v>3758</v>
      </c>
      <c r="D511" s="28" t="s">
        <v>3759</v>
      </c>
      <c r="E511" s="25" t="s">
        <v>4129</v>
      </c>
      <c r="F511" s="28" t="s">
        <v>3727</v>
      </c>
      <c r="G511" s="25" t="s">
        <v>3745</v>
      </c>
      <c r="H511" s="28" t="s">
        <v>3741</v>
      </c>
      <c r="I511" s="28" t="s">
        <v>3729</v>
      </c>
      <c r="J511" s="25" t="s">
        <v>4130</v>
      </c>
    </row>
    <row r="512" s="226" customFormat="1" ht="33.75" spans="1:10">
      <c r="A512" s="229" t="s">
        <v>4604</v>
      </c>
      <c r="B512" s="229" t="s">
        <v>4605</v>
      </c>
      <c r="C512" s="28" t="s">
        <v>3724</v>
      </c>
      <c r="D512" s="28" t="s">
        <v>3737</v>
      </c>
      <c r="E512" s="25" t="s">
        <v>3738</v>
      </c>
      <c r="F512" s="28" t="s">
        <v>3727</v>
      </c>
      <c r="G512" s="25" t="s">
        <v>3765</v>
      </c>
      <c r="H512" s="28" t="s">
        <v>3741</v>
      </c>
      <c r="I512" s="28" t="s">
        <v>3729</v>
      </c>
      <c r="J512" s="25" t="s">
        <v>3743</v>
      </c>
    </row>
    <row r="513" s="226" customFormat="1" ht="22.5" spans="1:10">
      <c r="A513" s="230"/>
      <c r="B513" s="230"/>
      <c r="C513" s="28" t="s">
        <v>3750</v>
      </c>
      <c r="D513" s="28" t="s">
        <v>3751</v>
      </c>
      <c r="E513" s="25" t="s">
        <v>3752</v>
      </c>
      <c r="F513" s="28" t="s">
        <v>3739</v>
      </c>
      <c r="G513" s="25" t="s">
        <v>4081</v>
      </c>
      <c r="H513" s="28" t="s">
        <v>3741</v>
      </c>
      <c r="I513" s="28" t="s">
        <v>3742</v>
      </c>
      <c r="J513" s="25" t="s">
        <v>3754</v>
      </c>
    </row>
    <row r="514" s="226" customFormat="1" ht="22.5" spans="1:10">
      <c r="A514" s="231"/>
      <c r="B514" s="231"/>
      <c r="C514" s="28" t="s">
        <v>3758</v>
      </c>
      <c r="D514" s="28" t="s">
        <v>3759</v>
      </c>
      <c r="E514" s="25" t="s">
        <v>3760</v>
      </c>
      <c r="F514" s="28" t="s">
        <v>3774</v>
      </c>
      <c r="G514" s="25" t="s">
        <v>3775</v>
      </c>
      <c r="H514" s="28" t="s">
        <v>3735</v>
      </c>
      <c r="I514" s="28" t="s">
        <v>3729</v>
      </c>
      <c r="J514" s="25" t="s">
        <v>3761</v>
      </c>
    </row>
    <row r="515" s="226" customFormat="1" spans="1:10">
      <c r="A515" s="25" t="s">
        <v>138</v>
      </c>
      <c r="B515" s="227"/>
      <c r="C515" s="227"/>
      <c r="D515" s="227"/>
      <c r="E515" s="227"/>
      <c r="F515" s="228"/>
      <c r="G515" s="227"/>
      <c r="H515" s="228"/>
      <c r="I515" s="228"/>
      <c r="J515" s="227"/>
    </row>
    <row r="516" s="226" customFormat="1" spans="1:10">
      <c r="A516" s="25" t="s">
        <v>140</v>
      </c>
      <c r="B516" s="227"/>
      <c r="C516" s="227"/>
      <c r="D516" s="227"/>
      <c r="E516" s="227"/>
      <c r="F516" s="228"/>
      <c r="G516" s="227"/>
      <c r="H516" s="228"/>
      <c r="I516" s="228"/>
      <c r="J516" s="227"/>
    </row>
    <row r="517" s="226" customFormat="1" spans="1:10">
      <c r="A517" s="229" t="s">
        <v>4606</v>
      </c>
      <c r="B517" s="229" t="s">
        <v>4607</v>
      </c>
      <c r="C517" s="213" t="s">
        <v>3724</v>
      </c>
      <c r="D517" s="213" t="s">
        <v>3725</v>
      </c>
      <c r="E517" s="25" t="s">
        <v>4608</v>
      </c>
      <c r="F517" s="28" t="s">
        <v>3727</v>
      </c>
      <c r="G517" s="25">
        <v>3</v>
      </c>
      <c r="H517" s="28" t="s">
        <v>3732</v>
      </c>
      <c r="I517" s="28" t="s">
        <v>3729</v>
      </c>
      <c r="J517" s="25" t="s">
        <v>4608</v>
      </c>
    </row>
    <row r="518" s="226" customFormat="1" spans="1:10">
      <c r="A518" s="230"/>
      <c r="B518" s="230"/>
      <c r="C518" s="234"/>
      <c r="D518" s="234"/>
      <c r="E518" s="25" t="s">
        <v>4609</v>
      </c>
      <c r="F518" s="28" t="s">
        <v>3727</v>
      </c>
      <c r="G518" s="25">
        <v>20</v>
      </c>
      <c r="H518" s="28" t="s">
        <v>4610</v>
      </c>
      <c r="I518" s="28" t="s">
        <v>3729</v>
      </c>
      <c r="J518" s="25" t="s">
        <v>4611</v>
      </c>
    </row>
    <row r="519" s="226" customFormat="1" spans="1:10">
      <c r="A519" s="230"/>
      <c r="B519" s="230"/>
      <c r="C519" s="234"/>
      <c r="D519" s="234"/>
      <c r="E519" s="25" t="s">
        <v>4612</v>
      </c>
      <c r="F519" s="28" t="s">
        <v>3774</v>
      </c>
      <c r="G519" s="25">
        <v>360</v>
      </c>
      <c r="H519" s="28" t="s">
        <v>3728</v>
      </c>
      <c r="I519" s="28" t="s">
        <v>3729</v>
      </c>
      <c r="J519" s="25" t="s">
        <v>4613</v>
      </c>
    </row>
    <row r="520" s="226" customFormat="1" spans="1:10">
      <c r="A520" s="230"/>
      <c r="B520" s="230"/>
      <c r="C520" s="234"/>
      <c r="D520" s="235"/>
      <c r="E520" s="25" t="s">
        <v>4614</v>
      </c>
      <c r="F520" s="28" t="s">
        <v>3727</v>
      </c>
      <c r="G520" s="25">
        <v>20</v>
      </c>
      <c r="H520" s="28" t="s">
        <v>3732</v>
      </c>
      <c r="I520" s="28" t="s">
        <v>3729</v>
      </c>
      <c r="J520" s="25" t="s">
        <v>4615</v>
      </c>
    </row>
    <row r="521" s="226" customFormat="1" ht="22.5" spans="1:10">
      <c r="A521" s="230"/>
      <c r="B521" s="230"/>
      <c r="C521" s="234"/>
      <c r="D521" s="213" t="s">
        <v>3737</v>
      </c>
      <c r="E521" s="25" t="s">
        <v>4616</v>
      </c>
      <c r="F521" s="28" t="s">
        <v>3727</v>
      </c>
      <c r="G521" s="25">
        <v>2</v>
      </c>
      <c r="H521" s="28" t="s">
        <v>4617</v>
      </c>
      <c r="I521" s="28" t="s">
        <v>3729</v>
      </c>
      <c r="J521" s="25" t="s">
        <v>4618</v>
      </c>
    </row>
    <row r="522" s="226" customFormat="1" ht="22.5" spans="1:10">
      <c r="A522" s="230"/>
      <c r="B522" s="230"/>
      <c r="C522" s="234"/>
      <c r="D522" s="235"/>
      <c r="E522" s="25" t="s">
        <v>4619</v>
      </c>
      <c r="F522" s="28" t="s">
        <v>3727</v>
      </c>
      <c r="G522" s="25">
        <v>3</v>
      </c>
      <c r="H522" s="28" t="s">
        <v>4617</v>
      </c>
      <c r="I522" s="28" t="s">
        <v>3729</v>
      </c>
      <c r="J522" s="25" t="s">
        <v>4620</v>
      </c>
    </row>
    <row r="523" s="226" customFormat="1" spans="1:10">
      <c r="A523" s="230"/>
      <c r="B523" s="230"/>
      <c r="C523" s="234"/>
      <c r="D523" s="235" t="s">
        <v>3850</v>
      </c>
      <c r="E523" s="25" t="s">
        <v>3913</v>
      </c>
      <c r="F523" s="28" t="s">
        <v>3774</v>
      </c>
      <c r="G523" s="25">
        <v>100</v>
      </c>
      <c r="H523" s="28" t="s">
        <v>3741</v>
      </c>
      <c r="I523" s="28" t="s">
        <v>3729</v>
      </c>
      <c r="J523" s="25" t="s">
        <v>4621</v>
      </c>
    </row>
    <row r="524" s="226" customFormat="1" spans="1:10">
      <c r="A524" s="230"/>
      <c r="B524" s="230"/>
      <c r="C524" s="235"/>
      <c r="D524" s="235" t="s">
        <v>3747</v>
      </c>
      <c r="E524" s="25" t="s">
        <v>4622</v>
      </c>
      <c r="F524" s="28" t="s">
        <v>4121</v>
      </c>
      <c r="G524" s="244">
        <v>44926</v>
      </c>
      <c r="H524" s="28" t="s">
        <v>4022</v>
      </c>
      <c r="I524" s="28" t="s">
        <v>3729</v>
      </c>
      <c r="J524" s="25" t="s">
        <v>4623</v>
      </c>
    </row>
    <row r="525" s="226" customFormat="1" ht="22.5" spans="1:10">
      <c r="A525" s="230"/>
      <c r="B525" s="230"/>
      <c r="C525" s="213" t="s">
        <v>3750</v>
      </c>
      <c r="D525" s="28" t="s">
        <v>3751</v>
      </c>
      <c r="E525" s="25" t="s">
        <v>4624</v>
      </c>
      <c r="F525" s="28" t="s">
        <v>3727</v>
      </c>
      <c r="G525" s="25">
        <v>4</v>
      </c>
      <c r="H525" s="28" t="s">
        <v>4617</v>
      </c>
      <c r="I525" s="28" t="s">
        <v>3729</v>
      </c>
      <c r="J525" s="25" t="s">
        <v>4625</v>
      </c>
    </row>
    <row r="526" s="226" customFormat="1" spans="1:10">
      <c r="A526" s="230"/>
      <c r="B526" s="230"/>
      <c r="C526" s="234"/>
      <c r="D526" s="213" t="s">
        <v>3755</v>
      </c>
      <c r="E526" s="25" t="s">
        <v>4626</v>
      </c>
      <c r="F526" s="28" t="s">
        <v>3727</v>
      </c>
      <c r="G526" s="25">
        <v>2</v>
      </c>
      <c r="H526" s="28" t="s">
        <v>3732</v>
      </c>
      <c r="I526" s="28" t="s">
        <v>3729</v>
      </c>
      <c r="J526" s="25" t="s">
        <v>4626</v>
      </c>
    </row>
    <row r="527" s="226" customFormat="1" ht="45" spans="1:10">
      <c r="A527" s="230"/>
      <c r="B527" s="230"/>
      <c r="C527" s="235"/>
      <c r="D527" s="235"/>
      <c r="E527" s="25" t="s">
        <v>4627</v>
      </c>
      <c r="F527" s="28" t="s">
        <v>3727</v>
      </c>
      <c r="G527" s="25">
        <v>1</v>
      </c>
      <c r="H527" s="28" t="s">
        <v>4628</v>
      </c>
      <c r="I527" s="28" t="s">
        <v>3729</v>
      </c>
      <c r="J527" s="25" t="s">
        <v>4629</v>
      </c>
    </row>
    <row r="528" s="226" customFormat="1" ht="22.5" spans="1:10">
      <c r="A528" s="231"/>
      <c r="B528" s="231"/>
      <c r="C528" s="28" t="s">
        <v>3758</v>
      </c>
      <c r="D528" s="28" t="s">
        <v>3759</v>
      </c>
      <c r="E528" s="25" t="s">
        <v>4630</v>
      </c>
      <c r="F528" s="28" t="s">
        <v>3727</v>
      </c>
      <c r="G528" s="25">
        <v>90</v>
      </c>
      <c r="H528" s="28" t="s">
        <v>3741</v>
      </c>
      <c r="I528" s="28" t="s">
        <v>3729</v>
      </c>
      <c r="J528" s="25" t="s">
        <v>4631</v>
      </c>
    </row>
    <row r="529" s="226" customFormat="1" spans="1:10">
      <c r="A529" s="229" t="s">
        <v>4632</v>
      </c>
      <c r="B529" s="229" t="s">
        <v>4633</v>
      </c>
      <c r="C529" s="28" t="s">
        <v>3724</v>
      </c>
      <c r="D529" s="28" t="s">
        <v>3725</v>
      </c>
      <c r="E529" s="25" t="s">
        <v>4608</v>
      </c>
      <c r="F529" s="28" t="s">
        <v>3727</v>
      </c>
      <c r="G529" s="25" t="s">
        <v>2560</v>
      </c>
      <c r="H529" s="28" t="s">
        <v>3732</v>
      </c>
      <c r="I529" s="28" t="s">
        <v>3729</v>
      </c>
      <c r="J529" s="25" t="s">
        <v>4608</v>
      </c>
    </row>
    <row r="530" s="226" customFormat="1" spans="1:10">
      <c r="A530" s="230"/>
      <c r="B530" s="230"/>
      <c r="C530" s="28" t="s">
        <v>3724</v>
      </c>
      <c r="D530" s="28" t="s">
        <v>3725</v>
      </c>
      <c r="E530" s="25" t="s">
        <v>4634</v>
      </c>
      <c r="F530" s="28" t="s">
        <v>3727</v>
      </c>
      <c r="G530" s="25" t="s">
        <v>2586</v>
      </c>
      <c r="H530" s="28" t="s">
        <v>3732</v>
      </c>
      <c r="I530" s="28" t="s">
        <v>3729</v>
      </c>
      <c r="J530" s="25" t="s">
        <v>4611</v>
      </c>
    </row>
    <row r="531" s="226" customFormat="1" ht="22.5" spans="1:10">
      <c r="A531" s="230"/>
      <c r="B531" s="230"/>
      <c r="C531" s="28" t="s">
        <v>3724</v>
      </c>
      <c r="D531" s="28" t="s">
        <v>3725</v>
      </c>
      <c r="E531" s="25" t="s">
        <v>4635</v>
      </c>
      <c r="F531" s="28" t="s">
        <v>3727</v>
      </c>
      <c r="G531" s="25" t="s">
        <v>2586</v>
      </c>
      <c r="H531" s="28" t="s">
        <v>3732</v>
      </c>
      <c r="I531" s="28" t="s">
        <v>3729</v>
      </c>
      <c r="J531" s="25" t="s">
        <v>4636</v>
      </c>
    </row>
    <row r="532" s="226" customFormat="1" spans="1:10">
      <c r="A532" s="230"/>
      <c r="B532" s="230"/>
      <c r="C532" s="28" t="s">
        <v>3724</v>
      </c>
      <c r="D532" s="28" t="s">
        <v>3725</v>
      </c>
      <c r="E532" s="25" t="s">
        <v>4637</v>
      </c>
      <c r="F532" s="28" t="s">
        <v>3774</v>
      </c>
      <c r="G532" s="25" t="s">
        <v>4638</v>
      </c>
      <c r="H532" s="28" t="s">
        <v>3728</v>
      </c>
      <c r="I532" s="28" t="s">
        <v>3729</v>
      </c>
      <c r="J532" s="25" t="s">
        <v>4612</v>
      </c>
    </row>
    <row r="533" s="226" customFormat="1" spans="1:10">
      <c r="A533" s="230"/>
      <c r="B533" s="230"/>
      <c r="C533" s="28" t="s">
        <v>3724</v>
      </c>
      <c r="D533" s="28" t="s">
        <v>3725</v>
      </c>
      <c r="E533" s="25" t="s">
        <v>4639</v>
      </c>
      <c r="F533" s="28" t="s">
        <v>3727</v>
      </c>
      <c r="G533" s="25" t="s">
        <v>2586</v>
      </c>
      <c r="H533" s="28" t="s">
        <v>3732</v>
      </c>
      <c r="I533" s="28" t="s">
        <v>3729</v>
      </c>
      <c r="J533" s="25" t="s">
        <v>4615</v>
      </c>
    </row>
    <row r="534" s="226" customFormat="1" spans="1:10">
      <c r="A534" s="230"/>
      <c r="B534" s="230"/>
      <c r="C534" s="28" t="s">
        <v>3724</v>
      </c>
      <c r="D534" s="28" t="s">
        <v>3725</v>
      </c>
      <c r="E534" s="25" t="s">
        <v>4640</v>
      </c>
      <c r="F534" s="28" t="s">
        <v>3727</v>
      </c>
      <c r="G534" s="25" t="s">
        <v>2559</v>
      </c>
      <c r="H534" s="28" t="s">
        <v>3732</v>
      </c>
      <c r="I534" s="28" t="s">
        <v>3729</v>
      </c>
      <c r="J534" s="25" t="s">
        <v>4641</v>
      </c>
    </row>
    <row r="535" s="226" customFormat="1" ht="33.75" spans="1:10">
      <c r="A535" s="230"/>
      <c r="B535" s="230"/>
      <c r="C535" s="28" t="s">
        <v>3724</v>
      </c>
      <c r="D535" s="28" t="s">
        <v>3737</v>
      </c>
      <c r="E535" s="25" t="s">
        <v>4642</v>
      </c>
      <c r="F535" s="28" t="s">
        <v>3727</v>
      </c>
      <c r="G535" s="25" t="s">
        <v>2558</v>
      </c>
      <c r="H535" s="28" t="s">
        <v>4617</v>
      </c>
      <c r="I535" s="28" t="s">
        <v>3729</v>
      </c>
      <c r="J535" s="25" t="s">
        <v>4642</v>
      </c>
    </row>
    <row r="536" s="226" customFormat="1" ht="33.75" spans="1:10">
      <c r="A536" s="230"/>
      <c r="B536" s="230"/>
      <c r="C536" s="28" t="s">
        <v>3724</v>
      </c>
      <c r="D536" s="28" t="s">
        <v>3737</v>
      </c>
      <c r="E536" s="25" t="s">
        <v>4643</v>
      </c>
      <c r="F536" s="28" t="s">
        <v>3727</v>
      </c>
      <c r="G536" s="25" t="s">
        <v>2559</v>
      </c>
      <c r="H536" s="28" t="s">
        <v>4617</v>
      </c>
      <c r="I536" s="28" t="s">
        <v>3729</v>
      </c>
      <c r="J536" s="25" t="s">
        <v>4643</v>
      </c>
    </row>
    <row r="537" s="226" customFormat="1" ht="22.5" spans="1:10">
      <c r="A537" s="230"/>
      <c r="B537" s="230"/>
      <c r="C537" s="28" t="s">
        <v>3724</v>
      </c>
      <c r="D537" s="28" t="s">
        <v>3737</v>
      </c>
      <c r="E537" s="25" t="s">
        <v>4644</v>
      </c>
      <c r="F537" s="28" t="s">
        <v>3727</v>
      </c>
      <c r="G537" s="25" t="s">
        <v>2558</v>
      </c>
      <c r="H537" s="28" t="s">
        <v>4617</v>
      </c>
      <c r="I537" s="28" t="s">
        <v>3729</v>
      </c>
      <c r="J537" s="25" t="s">
        <v>4644</v>
      </c>
    </row>
    <row r="538" s="226" customFormat="1" ht="22.5" spans="1:10">
      <c r="A538" s="230"/>
      <c r="B538" s="230"/>
      <c r="C538" s="28" t="s">
        <v>3724</v>
      </c>
      <c r="D538" s="28" t="s">
        <v>3737</v>
      </c>
      <c r="E538" s="25" t="s">
        <v>4645</v>
      </c>
      <c r="F538" s="28" t="s">
        <v>3727</v>
      </c>
      <c r="G538" s="25" t="s">
        <v>2558</v>
      </c>
      <c r="H538" s="28" t="s">
        <v>4617</v>
      </c>
      <c r="I538" s="28" t="s">
        <v>3729</v>
      </c>
      <c r="J538" s="25" t="s">
        <v>4645</v>
      </c>
    </row>
    <row r="539" s="226" customFormat="1" ht="33.75" spans="1:10">
      <c r="A539" s="230"/>
      <c r="B539" s="230"/>
      <c r="C539" s="28" t="s">
        <v>3750</v>
      </c>
      <c r="D539" s="28" t="s">
        <v>3751</v>
      </c>
      <c r="E539" s="25" t="s">
        <v>4646</v>
      </c>
      <c r="F539" s="28" t="s">
        <v>3727</v>
      </c>
      <c r="G539" s="25" t="s">
        <v>2559</v>
      </c>
      <c r="H539" s="28" t="s">
        <v>3735</v>
      </c>
      <c r="I539" s="28" t="s">
        <v>3729</v>
      </c>
      <c r="J539" s="25" t="s">
        <v>4646</v>
      </c>
    </row>
    <row r="540" s="226" customFormat="1" ht="22.5" spans="1:10">
      <c r="A540" s="230"/>
      <c r="B540" s="230"/>
      <c r="C540" s="28" t="s">
        <v>3750</v>
      </c>
      <c r="D540" s="28" t="s">
        <v>3751</v>
      </c>
      <c r="E540" s="25" t="s">
        <v>4647</v>
      </c>
      <c r="F540" s="28" t="s">
        <v>3727</v>
      </c>
      <c r="G540" s="25" t="s">
        <v>2559</v>
      </c>
      <c r="H540" s="28" t="s">
        <v>3735</v>
      </c>
      <c r="I540" s="28" t="s">
        <v>3729</v>
      </c>
      <c r="J540" s="25" t="s">
        <v>4647</v>
      </c>
    </row>
    <row r="541" s="226" customFormat="1" ht="22.5" spans="1:10">
      <c r="A541" s="230"/>
      <c r="B541" s="230"/>
      <c r="C541" s="28" t="s">
        <v>3750</v>
      </c>
      <c r="D541" s="28" t="s">
        <v>3751</v>
      </c>
      <c r="E541" s="25" t="s">
        <v>4648</v>
      </c>
      <c r="F541" s="28" t="s">
        <v>3727</v>
      </c>
      <c r="G541" s="25" t="s">
        <v>2559</v>
      </c>
      <c r="H541" s="28" t="s">
        <v>3735</v>
      </c>
      <c r="I541" s="28" t="s">
        <v>3729</v>
      </c>
      <c r="J541" s="25" t="s">
        <v>4649</v>
      </c>
    </row>
    <row r="542" s="226" customFormat="1" ht="45" spans="1:10">
      <c r="A542" s="230"/>
      <c r="B542" s="230"/>
      <c r="C542" s="28" t="s">
        <v>3750</v>
      </c>
      <c r="D542" s="28" t="s">
        <v>3755</v>
      </c>
      <c r="E542" s="25" t="s">
        <v>4650</v>
      </c>
      <c r="F542" s="28" t="s">
        <v>3739</v>
      </c>
      <c r="G542" s="25" t="s">
        <v>2558</v>
      </c>
      <c r="H542" s="28" t="s">
        <v>3732</v>
      </c>
      <c r="I542" s="28" t="s">
        <v>3729</v>
      </c>
      <c r="J542" s="25" t="s">
        <v>4629</v>
      </c>
    </row>
    <row r="543" s="226" customFormat="1" ht="33.75" spans="1:10">
      <c r="A543" s="230"/>
      <c r="B543" s="230"/>
      <c r="C543" s="28" t="s">
        <v>3750</v>
      </c>
      <c r="D543" s="28" t="s">
        <v>3755</v>
      </c>
      <c r="E543" s="25" t="s">
        <v>4651</v>
      </c>
      <c r="F543" s="28" t="s">
        <v>3739</v>
      </c>
      <c r="G543" s="25" t="s">
        <v>2558</v>
      </c>
      <c r="H543" s="28" t="s">
        <v>3732</v>
      </c>
      <c r="I543" s="28" t="s">
        <v>3729</v>
      </c>
      <c r="J543" s="25" t="s">
        <v>4652</v>
      </c>
    </row>
    <row r="544" s="226" customFormat="1" ht="22.5" spans="1:10">
      <c r="A544" s="230"/>
      <c r="B544" s="230"/>
      <c r="C544" s="28" t="s">
        <v>3750</v>
      </c>
      <c r="D544" s="28" t="s">
        <v>3755</v>
      </c>
      <c r="E544" s="25" t="s">
        <v>4653</v>
      </c>
      <c r="F544" s="28" t="s">
        <v>3739</v>
      </c>
      <c r="G544" s="25" t="s">
        <v>2558</v>
      </c>
      <c r="H544" s="28" t="s">
        <v>3732</v>
      </c>
      <c r="I544" s="28" t="s">
        <v>3729</v>
      </c>
      <c r="J544" s="25" t="s">
        <v>4654</v>
      </c>
    </row>
    <row r="545" s="226" customFormat="1" ht="22.5" spans="1:10">
      <c r="A545" s="230"/>
      <c r="B545" s="230"/>
      <c r="C545" s="28" t="s">
        <v>3750</v>
      </c>
      <c r="D545" s="28" t="s">
        <v>3755</v>
      </c>
      <c r="E545" s="25" t="s">
        <v>4655</v>
      </c>
      <c r="F545" s="28" t="s">
        <v>3739</v>
      </c>
      <c r="G545" s="25" t="s">
        <v>2558</v>
      </c>
      <c r="H545" s="28" t="s">
        <v>4628</v>
      </c>
      <c r="I545" s="28" t="s">
        <v>3729</v>
      </c>
      <c r="J545" s="25" t="s">
        <v>4656</v>
      </c>
    </row>
    <row r="546" s="226" customFormat="1" ht="22.5" spans="1:10">
      <c r="A546" s="230"/>
      <c r="B546" s="230"/>
      <c r="C546" s="28" t="s">
        <v>3750</v>
      </c>
      <c r="D546" s="28" t="s">
        <v>3755</v>
      </c>
      <c r="E546" s="25" t="s">
        <v>4626</v>
      </c>
      <c r="F546" s="28" t="s">
        <v>3727</v>
      </c>
      <c r="G546" s="25" t="s">
        <v>2559</v>
      </c>
      <c r="H546" s="28" t="s">
        <v>3732</v>
      </c>
      <c r="I546" s="28" t="s">
        <v>3729</v>
      </c>
      <c r="J546" s="25" t="s">
        <v>4657</v>
      </c>
    </row>
    <row r="547" s="226" customFormat="1" ht="22.5" spans="1:10">
      <c r="A547" s="230"/>
      <c r="B547" s="230"/>
      <c r="C547" s="28" t="s">
        <v>3758</v>
      </c>
      <c r="D547" s="28" t="s">
        <v>3759</v>
      </c>
      <c r="E547" s="25" t="s">
        <v>4658</v>
      </c>
      <c r="F547" s="28" t="s">
        <v>3727</v>
      </c>
      <c r="G547" s="25" t="s">
        <v>3797</v>
      </c>
      <c r="H547" s="28" t="s">
        <v>3741</v>
      </c>
      <c r="I547" s="28" t="s">
        <v>3729</v>
      </c>
      <c r="J547" s="25" t="s">
        <v>4659</v>
      </c>
    </row>
    <row r="548" s="226" customFormat="1" ht="22.5" spans="1:10">
      <c r="A548" s="231"/>
      <c r="B548" s="231"/>
      <c r="C548" s="28" t="s">
        <v>3758</v>
      </c>
      <c r="D548" s="28" t="s">
        <v>3759</v>
      </c>
      <c r="E548" s="25" t="s">
        <v>4660</v>
      </c>
      <c r="F548" s="28" t="s">
        <v>3727</v>
      </c>
      <c r="G548" s="25" t="s">
        <v>3797</v>
      </c>
      <c r="H548" s="28" t="s">
        <v>3741</v>
      </c>
      <c r="I548" s="28" t="s">
        <v>3729</v>
      </c>
      <c r="J548" s="25" t="s">
        <v>4661</v>
      </c>
    </row>
    <row r="549" s="226" customFormat="1" spans="1:10">
      <c r="A549" s="25" t="s">
        <v>142</v>
      </c>
      <c r="B549" s="227"/>
      <c r="C549" s="227"/>
      <c r="D549" s="227"/>
      <c r="E549" s="227"/>
      <c r="F549" s="228"/>
      <c r="G549" s="227"/>
      <c r="H549" s="228"/>
      <c r="I549" s="228"/>
      <c r="J549" s="227"/>
    </row>
    <row r="550" s="226" customFormat="1" spans="1:10">
      <c r="A550" s="25" t="s">
        <v>144</v>
      </c>
      <c r="B550" s="227"/>
      <c r="C550" s="227"/>
      <c r="D550" s="227"/>
      <c r="E550" s="227"/>
      <c r="F550" s="228"/>
      <c r="G550" s="227"/>
      <c r="H550" s="228"/>
      <c r="I550" s="228"/>
      <c r="J550" s="227"/>
    </row>
    <row r="551" s="226" customFormat="1" ht="22.5" spans="1:10">
      <c r="A551" s="229" t="s">
        <v>4662</v>
      </c>
      <c r="B551" s="229" t="s">
        <v>4663</v>
      </c>
      <c r="C551" s="213" t="s">
        <v>3724</v>
      </c>
      <c r="D551" s="28" t="s">
        <v>3725</v>
      </c>
      <c r="E551" s="25" t="s">
        <v>4664</v>
      </c>
      <c r="F551" s="28" t="s">
        <v>3727</v>
      </c>
      <c r="G551" s="25">
        <v>2</v>
      </c>
      <c r="H551" s="28" t="s">
        <v>3735</v>
      </c>
      <c r="I551" s="28" t="s">
        <v>3729</v>
      </c>
      <c r="J551" s="25" t="s">
        <v>4665</v>
      </c>
    </row>
    <row r="552" s="226" customFormat="1" spans="1:10">
      <c r="A552" s="233"/>
      <c r="B552" s="233"/>
      <c r="C552" s="234"/>
      <c r="D552" s="28" t="s">
        <v>3737</v>
      </c>
      <c r="E552" s="25" t="s">
        <v>4666</v>
      </c>
      <c r="F552" s="28" t="s">
        <v>3727</v>
      </c>
      <c r="G552" s="25">
        <v>172</v>
      </c>
      <c r="H552" s="28" t="s">
        <v>4667</v>
      </c>
      <c r="I552" s="28" t="s">
        <v>3729</v>
      </c>
      <c r="J552" s="25" t="s">
        <v>4668</v>
      </c>
    </row>
    <row r="553" s="226" customFormat="1" ht="22.5" spans="1:10">
      <c r="A553" s="233"/>
      <c r="B553" s="233"/>
      <c r="C553" s="235"/>
      <c r="D553" s="28" t="s">
        <v>3747</v>
      </c>
      <c r="E553" s="25" t="s">
        <v>4669</v>
      </c>
      <c r="F553" s="28" t="s">
        <v>3774</v>
      </c>
      <c r="G553" s="25" t="s">
        <v>4670</v>
      </c>
      <c r="H553" s="28" t="s">
        <v>4022</v>
      </c>
      <c r="I553" s="28" t="s">
        <v>3729</v>
      </c>
      <c r="J553" s="25" t="s">
        <v>4671</v>
      </c>
    </row>
    <row r="554" s="226" customFormat="1" ht="22.5" spans="1:10">
      <c r="A554" s="230"/>
      <c r="B554" s="230"/>
      <c r="C554" s="28" t="s">
        <v>3750</v>
      </c>
      <c r="D554" s="28" t="s">
        <v>3751</v>
      </c>
      <c r="E554" s="25" t="s">
        <v>4672</v>
      </c>
      <c r="F554" s="28"/>
      <c r="G554" s="25" t="s">
        <v>4673</v>
      </c>
      <c r="H554" s="28"/>
      <c r="I554" s="28" t="s">
        <v>3729</v>
      </c>
      <c r="J554" s="25" t="s">
        <v>4674</v>
      </c>
    </row>
    <row r="555" s="226" customFormat="1" ht="22.5" spans="1:10">
      <c r="A555" s="231"/>
      <c r="B555" s="231"/>
      <c r="C555" s="28" t="s">
        <v>3758</v>
      </c>
      <c r="D555" s="28" t="s">
        <v>3759</v>
      </c>
      <c r="E555" s="25" t="s">
        <v>3825</v>
      </c>
      <c r="F555" s="28" t="s">
        <v>3727</v>
      </c>
      <c r="G555" s="25">
        <v>90</v>
      </c>
      <c r="H555" s="28" t="s">
        <v>3741</v>
      </c>
      <c r="I555" s="28" t="s">
        <v>3729</v>
      </c>
      <c r="J555" s="25" t="s">
        <v>3990</v>
      </c>
    </row>
    <row r="556" s="226" customFormat="1" spans="1:10">
      <c r="A556" s="229" t="s">
        <v>4675</v>
      </c>
      <c r="B556" s="229" t="s">
        <v>4663</v>
      </c>
      <c r="C556" s="213" t="s">
        <v>3724</v>
      </c>
      <c r="D556" s="28" t="s">
        <v>3725</v>
      </c>
      <c r="E556" s="25" t="s">
        <v>4676</v>
      </c>
      <c r="F556" s="28" t="s">
        <v>3727</v>
      </c>
      <c r="G556" s="25" t="s">
        <v>2562</v>
      </c>
      <c r="H556" s="28" t="s">
        <v>3732</v>
      </c>
      <c r="I556" s="28" t="s">
        <v>3729</v>
      </c>
      <c r="J556" s="25" t="s">
        <v>4677</v>
      </c>
    </row>
    <row r="557" s="226" customFormat="1" spans="1:10">
      <c r="A557" s="233"/>
      <c r="B557" s="233"/>
      <c r="C557" s="234"/>
      <c r="D557" s="28" t="s">
        <v>3737</v>
      </c>
      <c r="E557" s="25" t="s">
        <v>4678</v>
      </c>
      <c r="F557" s="28" t="s">
        <v>3727</v>
      </c>
      <c r="G557" s="25">
        <v>100</v>
      </c>
      <c r="H557" s="28" t="s">
        <v>3741</v>
      </c>
      <c r="I557" s="28" t="s">
        <v>3729</v>
      </c>
      <c r="J557" s="25" t="s">
        <v>4679</v>
      </c>
    </row>
    <row r="558" s="226" customFormat="1" ht="22.5" spans="1:10">
      <c r="A558" s="233"/>
      <c r="B558" s="233"/>
      <c r="C558" s="234"/>
      <c r="D558" s="28" t="s">
        <v>3747</v>
      </c>
      <c r="E558" s="25" t="s">
        <v>4680</v>
      </c>
      <c r="F558" s="28" t="s">
        <v>3774</v>
      </c>
      <c r="G558" s="25" t="s">
        <v>4670</v>
      </c>
      <c r="H558" s="28" t="s">
        <v>4022</v>
      </c>
      <c r="I558" s="28" t="s">
        <v>3729</v>
      </c>
      <c r="J558" s="25" t="s">
        <v>4681</v>
      </c>
    </row>
    <row r="559" s="226" customFormat="1" spans="1:10">
      <c r="A559" s="233"/>
      <c r="B559" s="233"/>
      <c r="C559" s="235"/>
      <c r="D559" s="28" t="s">
        <v>3850</v>
      </c>
      <c r="E559" s="25" t="s">
        <v>4493</v>
      </c>
      <c r="F559" s="28" t="s">
        <v>3727</v>
      </c>
      <c r="G559" s="25">
        <v>100</v>
      </c>
      <c r="H559" s="28" t="s">
        <v>3741</v>
      </c>
      <c r="I559" s="28" t="s">
        <v>3729</v>
      </c>
      <c r="J559" s="25" t="s">
        <v>4682</v>
      </c>
    </row>
    <row r="560" s="226" customFormat="1" ht="22.5" spans="1:10">
      <c r="A560" s="230"/>
      <c r="B560" s="230"/>
      <c r="C560" s="28" t="s">
        <v>3750</v>
      </c>
      <c r="D560" s="28" t="s">
        <v>3751</v>
      </c>
      <c r="E560" s="25" t="s">
        <v>4683</v>
      </c>
      <c r="F560" s="28"/>
      <c r="G560" s="25"/>
      <c r="H560" s="28"/>
      <c r="I560" s="28" t="s">
        <v>3742</v>
      </c>
      <c r="J560" s="25" t="s">
        <v>4684</v>
      </c>
    </row>
    <row r="561" s="226" customFormat="1" ht="22.5" spans="1:10">
      <c r="A561" s="231"/>
      <c r="B561" s="231"/>
      <c r="C561" s="28" t="s">
        <v>3758</v>
      </c>
      <c r="D561" s="28" t="s">
        <v>3759</v>
      </c>
      <c r="E561" s="25" t="s">
        <v>3825</v>
      </c>
      <c r="F561" s="28" t="s">
        <v>3727</v>
      </c>
      <c r="G561" s="25">
        <v>100</v>
      </c>
      <c r="H561" s="28" t="s">
        <v>3741</v>
      </c>
      <c r="I561" s="28" t="s">
        <v>3729</v>
      </c>
      <c r="J561" s="25" t="s">
        <v>3990</v>
      </c>
    </row>
    <row r="562" s="226" customFormat="1" spans="1:10">
      <c r="A562" s="229" t="s">
        <v>4685</v>
      </c>
      <c r="B562" s="229" t="s">
        <v>4663</v>
      </c>
      <c r="C562" s="213" t="s">
        <v>3724</v>
      </c>
      <c r="D562" s="28" t="s">
        <v>3725</v>
      </c>
      <c r="E562" s="25" t="s">
        <v>4686</v>
      </c>
      <c r="F562" s="28" t="s">
        <v>3727</v>
      </c>
      <c r="G562" s="25" t="s">
        <v>3765</v>
      </c>
      <c r="H562" s="28" t="s">
        <v>3741</v>
      </c>
      <c r="I562" s="28" t="s">
        <v>3729</v>
      </c>
      <c r="J562" s="25" t="s">
        <v>4687</v>
      </c>
    </row>
    <row r="563" s="226" customFormat="1" spans="1:10">
      <c r="A563" s="233"/>
      <c r="B563" s="233"/>
      <c r="C563" s="234"/>
      <c r="D563" s="28" t="s">
        <v>3737</v>
      </c>
      <c r="E563" s="25" t="s">
        <v>4688</v>
      </c>
      <c r="F563" s="28" t="s">
        <v>3727</v>
      </c>
      <c r="G563" s="25">
        <v>100</v>
      </c>
      <c r="H563" s="28" t="s">
        <v>3741</v>
      </c>
      <c r="I563" s="28" t="s">
        <v>3729</v>
      </c>
      <c r="J563" s="25" t="s">
        <v>4689</v>
      </c>
    </row>
    <row r="564" s="226" customFormat="1" ht="22.5" spans="1:10">
      <c r="A564" s="233"/>
      <c r="B564" s="233"/>
      <c r="C564" s="234"/>
      <c r="D564" s="28" t="s">
        <v>3747</v>
      </c>
      <c r="E564" s="25" t="s">
        <v>4690</v>
      </c>
      <c r="F564" s="28" t="s">
        <v>3774</v>
      </c>
      <c r="G564" s="25" t="s">
        <v>4670</v>
      </c>
      <c r="H564" s="28" t="s">
        <v>4022</v>
      </c>
      <c r="I564" s="28" t="s">
        <v>3729</v>
      </c>
      <c r="J564" s="25" t="s">
        <v>4691</v>
      </c>
    </row>
    <row r="565" s="226" customFormat="1" spans="1:10">
      <c r="A565" s="233"/>
      <c r="B565" s="233"/>
      <c r="C565" s="235"/>
      <c r="D565" s="28" t="s">
        <v>3850</v>
      </c>
      <c r="E565" s="25" t="s">
        <v>3913</v>
      </c>
      <c r="F565" s="28" t="s">
        <v>3774</v>
      </c>
      <c r="G565" s="25">
        <v>100</v>
      </c>
      <c r="H565" s="28" t="s">
        <v>3741</v>
      </c>
      <c r="I565" s="28" t="s">
        <v>3729</v>
      </c>
      <c r="J565" s="25" t="s">
        <v>4026</v>
      </c>
    </row>
    <row r="566" s="226" customFormat="1" ht="22.5" spans="1:10">
      <c r="A566" s="230"/>
      <c r="B566" s="230"/>
      <c r="C566" s="28" t="s">
        <v>3750</v>
      </c>
      <c r="D566" s="28" t="s">
        <v>3751</v>
      </c>
      <c r="E566" s="25" t="s">
        <v>4692</v>
      </c>
      <c r="F566" s="28" t="s">
        <v>3727</v>
      </c>
      <c r="G566" s="25">
        <v>100</v>
      </c>
      <c r="H566" s="28" t="s">
        <v>3741</v>
      </c>
      <c r="I566" s="28" t="s">
        <v>3729</v>
      </c>
      <c r="J566" s="25" t="s">
        <v>4693</v>
      </c>
    </row>
    <row r="567" s="226" customFormat="1" ht="22.5" spans="1:10">
      <c r="A567" s="231"/>
      <c r="B567" s="231"/>
      <c r="C567" s="28" t="s">
        <v>3758</v>
      </c>
      <c r="D567" s="28" t="s">
        <v>3759</v>
      </c>
      <c r="E567" s="25" t="s">
        <v>3825</v>
      </c>
      <c r="F567" s="28" t="s">
        <v>3727</v>
      </c>
      <c r="G567" s="25" t="s">
        <v>3765</v>
      </c>
      <c r="H567" s="28" t="s">
        <v>3741</v>
      </c>
      <c r="I567" s="28" t="s">
        <v>3729</v>
      </c>
      <c r="J567" s="25" t="s">
        <v>3990</v>
      </c>
    </row>
    <row r="568" s="226" customFormat="1" ht="33.75" spans="1:10">
      <c r="A568" s="229" t="s">
        <v>4694</v>
      </c>
      <c r="B568" s="229" t="s">
        <v>4663</v>
      </c>
      <c r="C568" s="213" t="s">
        <v>3724</v>
      </c>
      <c r="D568" s="28" t="s">
        <v>3725</v>
      </c>
      <c r="E568" s="25" t="s">
        <v>4695</v>
      </c>
      <c r="F568" s="28" t="s">
        <v>3727</v>
      </c>
      <c r="G568" s="25">
        <v>1</v>
      </c>
      <c r="H568" s="28" t="s">
        <v>3735</v>
      </c>
      <c r="I568" s="28" t="s">
        <v>3729</v>
      </c>
      <c r="J568" s="25" t="s">
        <v>4696</v>
      </c>
    </row>
    <row r="569" s="226" customFormat="1" ht="22.5" spans="1:10">
      <c r="A569" s="233"/>
      <c r="B569" s="233"/>
      <c r="C569" s="234"/>
      <c r="D569" s="28" t="s">
        <v>3737</v>
      </c>
      <c r="E569" s="25" t="s">
        <v>4697</v>
      </c>
      <c r="F569" s="28" t="s">
        <v>3727</v>
      </c>
      <c r="G569" s="25">
        <v>10</v>
      </c>
      <c r="H569" s="28" t="s">
        <v>3741</v>
      </c>
      <c r="I569" s="28" t="s">
        <v>3729</v>
      </c>
      <c r="J569" s="25" t="s">
        <v>4698</v>
      </c>
    </row>
    <row r="570" s="226" customFormat="1" ht="33.75" spans="1:10">
      <c r="A570" s="233"/>
      <c r="B570" s="233"/>
      <c r="C570" s="234"/>
      <c r="D570" s="28" t="s">
        <v>3747</v>
      </c>
      <c r="E570" s="25" t="s">
        <v>4699</v>
      </c>
      <c r="F570" s="28" t="s">
        <v>3774</v>
      </c>
      <c r="G570" s="25" t="s">
        <v>4670</v>
      </c>
      <c r="H570" s="28" t="s">
        <v>4022</v>
      </c>
      <c r="I570" s="28" t="s">
        <v>3729</v>
      </c>
      <c r="J570" s="25" t="s">
        <v>4700</v>
      </c>
    </row>
    <row r="571" s="226" customFormat="1" spans="1:10">
      <c r="A571" s="233"/>
      <c r="B571" s="233"/>
      <c r="C571" s="235"/>
      <c r="D571" s="28" t="s">
        <v>3850</v>
      </c>
      <c r="E571" s="25" t="s">
        <v>4493</v>
      </c>
      <c r="F571" s="28" t="s">
        <v>3727</v>
      </c>
      <c r="G571" s="25">
        <v>100</v>
      </c>
      <c r="H571" s="28" t="s">
        <v>3741</v>
      </c>
      <c r="I571" s="28" t="s">
        <v>3729</v>
      </c>
      <c r="J571" s="25" t="s">
        <v>4701</v>
      </c>
    </row>
    <row r="572" s="226" customFormat="1" ht="22.5" spans="1:10">
      <c r="A572" s="230"/>
      <c r="B572" s="230"/>
      <c r="C572" s="28" t="s">
        <v>3750</v>
      </c>
      <c r="D572" s="28" t="s">
        <v>3751</v>
      </c>
      <c r="E572" s="25" t="s">
        <v>4702</v>
      </c>
      <c r="F572" s="28" t="s">
        <v>3727</v>
      </c>
      <c r="G572" s="25">
        <v>10</v>
      </c>
      <c r="H572" s="28" t="s">
        <v>3741</v>
      </c>
      <c r="I572" s="28" t="s">
        <v>3729</v>
      </c>
      <c r="J572" s="25" t="s">
        <v>4698</v>
      </c>
    </row>
    <row r="573" s="226" customFormat="1" ht="22.5" spans="1:10">
      <c r="A573" s="231"/>
      <c r="B573" s="231"/>
      <c r="C573" s="28" t="s">
        <v>3758</v>
      </c>
      <c r="D573" s="28" t="s">
        <v>3759</v>
      </c>
      <c r="E573" s="25" t="s">
        <v>3825</v>
      </c>
      <c r="F573" s="28" t="s">
        <v>3727</v>
      </c>
      <c r="G573" s="25">
        <v>90</v>
      </c>
      <c r="H573" s="28" t="s">
        <v>3741</v>
      </c>
      <c r="I573" s="28" t="s">
        <v>3729</v>
      </c>
      <c r="J573" s="25" t="s">
        <v>3990</v>
      </c>
    </row>
    <row r="574" s="226" customFormat="1" spans="1:10">
      <c r="A574" s="25" t="s">
        <v>146</v>
      </c>
      <c r="B574" s="227"/>
      <c r="C574" s="227"/>
      <c r="D574" s="227"/>
      <c r="E574" s="227"/>
      <c r="F574" s="228"/>
      <c r="G574" s="227"/>
      <c r="H574" s="228"/>
      <c r="I574" s="228"/>
      <c r="J574" s="227"/>
    </row>
    <row r="575" s="226" customFormat="1" spans="1:10">
      <c r="A575" s="25" t="s">
        <v>148</v>
      </c>
      <c r="B575" s="227"/>
      <c r="C575" s="227"/>
      <c r="D575" s="227"/>
      <c r="E575" s="227"/>
      <c r="F575" s="228"/>
      <c r="G575" s="227"/>
      <c r="H575" s="228"/>
      <c r="I575" s="228"/>
      <c r="J575" s="227"/>
    </row>
    <row r="576" s="226" customFormat="1" spans="1:10">
      <c r="A576" s="229" t="s">
        <v>4015</v>
      </c>
      <c r="B576" s="229" t="s">
        <v>4703</v>
      </c>
      <c r="C576" s="28" t="s">
        <v>3724</v>
      </c>
      <c r="D576" s="28" t="s">
        <v>3737</v>
      </c>
      <c r="E576" s="25" t="s">
        <v>4704</v>
      </c>
      <c r="F576" s="28" t="s">
        <v>3727</v>
      </c>
      <c r="G576" s="25" t="s">
        <v>4705</v>
      </c>
      <c r="H576" s="28" t="s">
        <v>3741</v>
      </c>
      <c r="I576" s="28" t="s">
        <v>3729</v>
      </c>
      <c r="J576" s="25" t="s">
        <v>3741</v>
      </c>
    </row>
    <row r="577" s="226" customFormat="1" ht="22.5" spans="1:10">
      <c r="A577" s="230"/>
      <c r="B577" s="230"/>
      <c r="C577" s="28" t="s">
        <v>3750</v>
      </c>
      <c r="D577" s="28" t="s">
        <v>3751</v>
      </c>
      <c r="E577" s="25" t="s">
        <v>3825</v>
      </c>
      <c r="F577" s="28" t="s">
        <v>3727</v>
      </c>
      <c r="G577" s="25" t="s">
        <v>4705</v>
      </c>
      <c r="H577" s="28" t="s">
        <v>3741</v>
      </c>
      <c r="I577" s="28" t="s">
        <v>3729</v>
      </c>
      <c r="J577" s="25" t="s">
        <v>3741</v>
      </c>
    </row>
    <row r="578" s="226" customFormat="1" ht="22.5" spans="1:10">
      <c r="A578" s="231"/>
      <c r="B578" s="231"/>
      <c r="C578" s="28" t="s">
        <v>3758</v>
      </c>
      <c r="D578" s="28" t="s">
        <v>3759</v>
      </c>
      <c r="E578" s="25" t="s">
        <v>4182</v>
      </c>
      <c r="F578" s="28" t="s">
        <v>3727</v>
      </c>
      <c r="G578" s="25" t="s">
        <v>4705</v>
      </c>
      <c r="H578" s="28" t="s">
        <v>3741</v>
      </c>
      <c r="I578" s="28" t="s">
        <v>3729</v>
      </c>
      <c r="J578" s="25" t="s">
        <v>3741</v>
      </c>
    </row>
    <row r="579" s="226" customFormat="1" spans="1:10">
      <c r="A579" s="25" t="s">
        <v>150</v>
      </c>
      <c r="B579" s="227"/>
      <c r="C579" s="227"/>
      <c r="D579" s="227"/>
      <c r="E579" s="227"/>
      <c r="F579" s="228"/>
      <c r="G579" s="227"/>
      <c r="H579" s="228"/>
      <c r="I579" s="228"/>
      <c r="J579" s="227"/>
    </row>
    <row r="580" s="226" customFormat="1" spans="1:10">
      <c r="A580" s="25" t="s">
        <v>152</v>
      </c>
      <c r="B580" s="227"/>
      <c r="C580" s="227"/>
      <c r="D580" s="227"/>
      <c r="E580" s="227"/>
      <c r="F580" s="228"/>
      <c r="G580" s="227"/>
      <c r="H580" s="228"/>
      <c r="I580" s="228"/>
      <c r="J580" s="227"/>
    </row>
    <row r="581" s="226" customFormat="1" ht="33.75" spans="1:10">
      <c r="A581" s="229" t="s">
        <v>4706</v>
      </c>
      <c r="B581" s="229" t="s">
        <v>4707</v>
      </c>
      <c r="C581" s="28" t="s">
        <v>3724</v>
      </c>
      <c r="D581" s="28" t="s">
        <v>3725</v>
      </c>
      <c r="E581" s="25" t="s">
        <v>3373</v>
      </c>
      <c r="F581" s="28" t="s">
        <v>3727</v>
      </c>
      <c r="G581" s="25" t="s">
        <v>3765</v>
      </c>
      <c r="H581" s="28" t="s">
        <v>3892</v>
      </c>
      <c r="I581" s="28" t="s">
        <v>3729</v>
      </c>
      <c r="J581" s="25" t="s">
        <v>3373</v>
      </c>
    </row>
    <row r="582" s="226" customFormat="1" ht="33.75" spans="1:10">
      <c r="A582" s="230"/>
      <c r="B582" s="230"/>
      <c r="C582" s="28" t="s">
        <v>3750</v>
      </c>
      <c r="D582" s="28" t="s">
        <v>3767</v>
      </c>
      <c r="E582" s="25" t="s">
        <v>3373</v>
      </c>
      <c r="F582" s="28" t="s">
        <v>3727</v>
      </c>
      <c r="G582" s="25" t="s">
        <v>3765</v>
      </c>
      <c r="H582" s="28" t="s">
        <v>3892</v>
      </c>
      <c r="I582" s="28" t="s">
        <v>3729</v>
      </c>
      <c r="J582" s="25" t="s">
        <v>3373</v>
      </c>
    </row>
    <row r="583" s="226" customFormat="1" ht="33.75" spans="1:10">
      <c r="A583" s="231"/>
      <c r="B583" s="231"/>
      <c r="C583" s="28" t="s">
        <v>3758</v>
      </c>
      <c r="D583" s="28" t="s">
        <v>3759</v>
      </c>
      <c r="E583" s="25" t="s">
        <v>3373</v>
      </c>
      <c r="F583" s="28" t="s">
        <v>3727</v>
      </c>
      <c r="G583" s="25" t="s">
        <v>3765</v>
      </c>
      <c r="H583" s="28" t="s">
        <v>3892</v>
      </c>
      <c r="I583" s="28" t="s">
        <v>3729</v>
      </c>
      <c r="J583" s="25" t="s">
        <v>3373</v>
      </c>
    </row>
    <row r="584" s="226" customFormat="1" ht="22.5" spans="1:10">
      <c r="A584" s="25" t="s">
        <v>158</v>
      </c>
      <c r="B584" s="227"/>
      <c r="C584" s="227"/>
      <c r="D584" s="227"/>
      <c r="E584" s="227"/>
      <c r="F584" s="228"/>
      <c r="G584" s="227"/>
      <c r="H584" s="228"/>
      <c r="I584" s="228"/>
      <c r="J584" s="227"/>
    </row>
    <row r="585" s="226" customFormat="1" ht="22.5" spans="1:10">
      <c r="A585" s="25" t="s">
        <v>160</v>
      </c>
      <c r="B585" s="227"/>
      <c r="C585" s="227"/>
      <c r="D585" s="227"/>
      <c r="E585" s="227"/>
      <c r="F585" s="228"/>
      <c r="G585" s="227"/>
      <c r="H585" s="228"/>
      <c r="I585" s="228"/>
      <c r="J585" s="227"/>
    </row>
    <row r="586" s="226" customFormat="1" spans="1:10">
      <c r="A586" s="229" t="s">
        <v>4708</v>
      </c>
      <c r="B586" s="229" t="s">
        <v>4709</v>
      </c>
      <c r="C586" s="213" t="s">
        <v>3724</v>
      </c>
      <c r="D586" s="28" t="s">
        <v>3737</v>
      </c>
      <c r="E586" s="25" t="s">
        <v>4710</v>
      </c>
      <c r="F586" s="28" t="s">
        <v>4711</v>
      </c>
      <c r="G586" s="25">
        <v>40</v>
      </c>
      <c r="H586" s="28" t="s">
        <v>3741</v>
      </c>
      <c r="I586" s="28" t="s">
        <v>3729</v>
      </c>
      <c r="J586" s="25" t="s">
        <v>4712</v>
      </c>
    </row>
    <row r="587" s="226" customFormat="1" spans="1:10">
      <c r="A587" s="233"/>
      <c r="B587" s="233"/>
      <c r="C587" s="234"/>
      <c r="D587" s="28" t="s">
        <v>3725</v>
      </c>
      <c r="E587" s="25" t="s">
        <v>4713</v>
      </c>
      <c r="F587" s="28" t="s">
        <v>4711</v>
      </c>
      <c r="G587" s="25">
        <v>40</v>
      </c>
      <c r="H587" s="28" t="s">
        <v>3728</v>
      </c>
      <c r="I587" s="28" t="s">
        <v>3729</v>
      </c>
      <c r="J587" s="25" t="s">
        <v>4712</v>
      </c>
    </row>
    <row r="588" s="226" customFormat="1" spans="1:10">
      <c r="A588" s="233"/>
      <c r="B588" s="233"/>
      <c r="C588" s="235"/>
      <c r="D588" s="28" t="s">
        <v>3747</v>
      </c>
      <c r="E588" s="25" t="s">
        <v>4714</v>
      </c>
      <c r="F588" s="28" t="s">
        <v>4711</v>
      </c>
      <c r="G588" s="25">
        <v>80</v>
      </c>
      <c r="H588" s="28" t="s">
        <v>3741</v>
      </c>
      <c r="I588" s="28" t="s">
        <v>3729</v>
      </c>
      <c r="J588" s="25" t="s">
        <v>4715</v>
      </c>
    </row>
    <row r="589" s="226" customFormat="1" ht="22.5" spans="1:10">
      <c r="A589" s="230"/>
      <c r="B589" s="230"/>
      <c r="C589" s="213" t="s">
        <v>3750</v>
      </c>
      <c r="D589" s="213" t="s">
        <v>3751</v>
      </c>
      <c r="E589" s="25" t="s">
        <v>4716</v>
      </c>
      <c r="F589" s="28" t="s">
        <v>3727</v>
      </c>
      <c r="G589" s="25" t="s">
        <v>3797</v>
      </c>
      <c r="H589" s="28" t="s">
        <v>3741</v>
      </c>
      <c r="I589" s="28" t="s">
        <v>3729</v>
      </c>
      <c r="J589" s="25" t="s">
        <v>4717</v>
      </c>
    </row>
    <row r="590" s="226" customFormat="1" spans="1:10">
      <c r="A590" s="230"/>
      <c r="B590" s="230"/>
      <c r="C590" s="235"/>
      <c r="D590" s="235"/>
      <c r="E590" s="25" t="s">
        <v>4718</v>
      </c>
      <c r="F590" s="28" t="s">
        <v>3727</v>
      </c>
      <c r="G590" s="25">
        <v>90</v>
      </c>
      <c r="H590" s="28" t="s">
        <v>3741</v>
      </c>
      <c r="I590" s="28" t="s">
        <v>3729</v>
      </c>
      <c r="J590" s="25" t="s">
        <v>4719</v>
      </c>
    </row>
    <row r="591" s="226" customFormat="1" ht="22.5" spans="1:10">
      <c r="A591" s="231"/>
      <c r="B591" s="231"/>
      <c r="C591" s="28" t="s">
        <v>3758</v>
      </c>
      <c r="D591" s="28" t="s">
        <v>3759</v>
      </c>
      <c r="E591" s="25" t="s">
        <v>4720</v>
      </c>
      <c r="F591" s="28" t="s">
        <v>3727</v>
      </c>
      <c r="G591" s="25" t="s">
        <v>3797</v>
      </c>
      <c r="H591" s="28" t="s">
        <v>3741</v>
      </c>
      <c r="I591" s="28" t="s">
        <v>3729</v>
      </c>
      <c r="J591" s="25" t="s">
        <v>4721</v>
      </c>
    </row>
    <row r="592" s="226" customFormat="1" spans="1:10">
      <c r="A592" s="229" t="s">
        <v>4722</v>
      </c>
      <c r="B592" s="229" t="s">
        <v>4723</v>
      </c>
      <c r="C592" s="213" t="s">
        <v>3724</v>
      </c>
      <c r="D592" s="28" t="s">
        <v>3737</v>
      </c>
      <c r="E592" s="25" t="s">
        <v>4724</v>
      </c>
      <c r="F592" s="28" t="s">
        <v>3727</v>
      </c>
      <c r="G592" s="25">
        <v>100</v>
      </c>
      <c r="H592" s="28" t="s">
        <v>3741</v>
      </c>
      <c r="I592" s="28" t="s">
        <v>3729</v>
      </c>
      <c r="J592" s="25" t="s">
        <v>4725</v>
      </c>
    </row>
    <row r="593" s="226" customFormat="1" spans="1:10">
      <c r="A593" s="233"/>
      <c r="B593" s="233"/>
      <c r="C593" s="234"/>
      <c r="D593" s="28" t="s">
        <v>3725</v>
      </c>
      <c r="E593" s="25" t="s">
        <v>4726</v>
      </c>
      <c r="F593" s="28" t="s">
        <v>3727</v>
      </c>
      <c r="G593" s="25">
        <v>2</v>
      </c>
      <c r="H593" s="28" t="s">
        <v>3735</v>
      </c>
      <c r="I593" s="28" t="s">
        <v>3729</v>
      </c>
      <c r="J593" s="25" t="s">
        <v>4727</v>
      </c>
    </row>
    <row r="594" s="226" customFormat="1" ht="22.5" spans="1:10">
      <c r="A594" s="233"/>
      <c r="B594" s="233"/>
      <c r="C594" s="235"/>
      <c r="D594" s="28" t="s">
        <v>3747</v>
      </c>
      <c r="E594" s="25" t="s">
        <v>4728</v>
      </c>
      <c r="F594" s="28" t="s">
        <v>3774</v>
      </c>
      <c r="G594" s="25">
        <v>1</v>
      </c>
      <c r="H594" s="28" t="s">
        <v>4729</v>
      </c>
      <c r="I594" s="28" t="s">
        <v>3729</v>
      </c>
      <c r="J594" s="25" t="s">
        <v>4730</v>
      </c>
    </row>
    <row r="595" s="226" customFormat="1" spans="1:10">
      <c r="A595" s="230"/>
      <c r="B595" s="230"/>
      <c r="C595" s="213" t="s">
        <v>3750</v>
      </c>
      <c r="D595" s="213" t="s">
        <v>3751</v>
      </c>
      <c r="E595" s="25" t="s">
        <v>4731</v>
      </c>
      <c r="F595" s="28" t="s">
        <v>3727</v>
      </c>
      <c r="G595" s="25" t="s">
        <v>3797</v>
      </c>
      <c r="H595" s="28" t="s">
        <v>3741</v>
      </c>
      <c r="I595" s="28" t="s">
        <v>3729</v>
      </c>
      <c r="J595" s="25" t="s">
        <v>4732</v>
      </c>
    </row>
    <row r="596" s="226" customFormat="1" spans="1:10">
      <c r="A596" s="230"/>
      <c r="B596" s="230"/>
      <c r="C596" s="235"/>
      <c r="D596" s="235"/>
      <c r="E596" s="25" t="s">
        <v>4733</v>
      </c>
      <c r="F596" s="28" t="s">
        <v>3727</v>
      </c>
      <c r="G596" s="25">
        <v>90</v>
      </c>
      <c r="H596" s="28" t="s">
        <v>3741</v>
      </c>
      <c r="I596" s="28" t="s">
        <v>3729</v>
      </c>
      <c r="J596" s="25" t="s">
        <v>4734</v>
      </c>
    </row>
    <row r="597" s="226" customFormat="1" ht="22.5" spans="1:10">
      <c r="A597" s="231"/>
      <c r="B597" s="231"/>
      <c r="C597" s="28" t="s">
        <v>3758</v>
      </c>
      <c r="D597" s="28" t="s">
        <v>3759</v>
      </c>
      <c r="E597" s="25" t="s">
        <v>4069</v>
      </c>
      <c r="F597" s="28" t="s">
        <v>3727</v>
      </c>
      <c r="G597" s="25" t="s">
        <v>3797</v>
      </c>
      <c r="H597" s="28" t="s">
        <v>3741</v>
      </c>
      <c r="I597" s="28" t="s">
        <v>3729</v>
      </c>
      <c r="J597" s="25" t="s">
        <v>4735</v>
      </c>
    </row>
    <row r="598" s="226" customFormat="1" ht="22.5" spans="1:10">
      <c r="A598" s="229" t="s">
        <v>4736</v>
      </c>
      <c r="B598" s="229" t="s">
        <v>4737</v>
      </c>
      <c r="C598" s="213" t="s">
        <v>3724</v>
      </c>
      <c r="D598" s="28" t="s">
        <v>3737</v>
      </c>
      <c r="E598" s="25" t="s">
        <v>4738</v>
      </c>
      <c r="F598" s="28" t="s">
        <v>3727</v>
      </c>
      <c r="G598" s="25" t="s">
        <v>3797</v>
      </c>
      <c r="H598" s="28" t="s">
        <v>3741</v>
      </c>
      <c r="I598" s="28" t="s">
        <v>3729</v>
      </c>
      <c r="J598" s="25" t="s">
        <v>4739</v>
      </c>
    </row>
    <row r="599" s="226" customFormat="1" spans="1:10">
      <c r="A599" s="233"/>
      <c r="B599" s="233"/>
      <c r="C599" s="234"/>
      <c r="D599" s="28" t="s">
        <v>3725</v>
      </c>
      <c r="E599" s="25" t="s">
        <v>4740</v>
      </c>
      <c r="F599" s="28" t="s">
        <v>3727</v>
      </c>
      <c r="G599" s="25">
        <v>100</v>
      </c>
      <c r="H599" s="28" t="s">
        <v>3741</v>
      </c>
      <c r="I599" s="28" t="s">
        <v>3729</v>
      </c>
      <c r="J599" s="25" t="s">
        <v>4741</v>
      </c>
    </row>
    <row r="600" s="226" customFormat="1" ht="22.5" spans="1:10">
      <c r="A600" s="233"/>
      <c r="B600" s="233"/>
      <c r="C600" s="234"/>
      <c r="D600" s="28" t="s">
        <v>3747</v>
      </c>
      <c r="E600" s="25" t="s">
        <v>4742</v>
      </c>
      <c r="F600" s="28" t="s">
        <v>3727</v>
      </c>
      <c r="G600" s="25">
        <v>90</v>
      </c>
      <c r="H600" s="28" t="s">
        <v>3741</v>
      </c>
      <c r="I600" s="28" t="s">
        <v>3729</v>
      </c>
      <c r="J600" s="25" t="s">
        <v>4743</v>
      </c>
    </row>
    <row r="601" s="226" customFormat="1" spans="1:10">
      <c r="A601" s="233"/>
      <c r="B601" s="233"/>
      <c r="C601" s="235"/>
      <c r="D601" s="28" t="s">
        <v>3850</v>
      </c>
      <c r="E601" s="25" t="s">
        <v>4744</v>
      </c>
      <c r="F601" s="28" t="s">
        <v>3774</v>
      </c>
      <c r="G601" s="25">
        <v>10</v>
      </c>
      <c r="H601" s="28" t="s">
        <v>4745</v>
      </c>
      <c r="I601" s="28" t="s">
        <v>3729</v>
      </c>
      <c r="J601" s="25" t="s">
        <v>4746</v>
      </c>
    </row>
    <row r="602" s="226" customFormat="1" ht="22.5" spans="1:10">
      <c r="A602" s="230"/>
      <c r="B602" s="230"/>
      <c r="C602" s="28" t="s">
        <v>3750</v>
      </c>
      <c r="D602" s="28" t="s">
        <v>3767</v>
      </c>
      <c r="E602" s="25" t="s">
        <v>4747</v>
      </c>
      <c r="F602" s="28" t="s">
        <v>3739</v>
      </c>
      <c r="G602" s="25">
        <v>100</v>
      </c>
      <c r="H602" s="28" t="s">
        <v>3741</v>
      </c>
      <c r="I602" s="28" t="s">
        <v>3729</v>
      </c>
      <c r="J602" s="25" t="s">
        <v>4748</v>
      </c>
    </row>
    <row r="603" s="226" customFormat="1" ht="22.5" spans="1:10">
      <c r="A603" s="231"/>
      <c r="B603" s="231"/>
      <c r="C603" s="28" t="s">
        <v>3758</v>
      </c>
      <c r="D603" s="28" t="s">
        <v>3759</v>
      </c>
      <c r="E603" s="25" t="s">
        <v>4749</v>
      </c>
      <c r="F603" s="28" t="s">
        <v>3727</v>
      </c>
      <c r="G603" s="25" t="s">
        <v>3797</v>
      </c>
      <c r="H603" s="28" t="s">
        <v>3741</v>
      </c>
      <c r="I603" s="28" t="s">
        <v>3729</v>
      </c>
      <c r="J603" s="25" t="s">
        <v>4750</v>
      </c>
    </row>
    <row r="604" s="226" customFormat="1" ht="22.5" spans="1:10">
      <c r="A604" s="229" t="s">
        <v>4751</v>
      </c>
      <c r="B604" s="229" t="s">
        <v>4752</v>
      </c>
      <c r="C604" s="28" t="s">
        <v>3724</v>
      </c>
      <c r="D604" s="28" t="s">
        <v>3725</v>
      </c>
      <c r="E604" s="25" t="s">
        <v>4753</v>
      </c>
      <c r="F604" s="28" t="s">
        <v>3727</v>
      </c>
      <c r="G604" s="25">
        <v>2</v>
      </c>
      <c r="H604" s="28" t="s">
        <v>3735</v>
      </c>
      <c r="I604" s="28" t="s">
        <v>3729</v>
      </c>
      <c r="J604" s="25" t="s">
        <v>4754</v>
      </c>
    </row>
    <row r="605" s="226" customFormat="1" ht="22.5" spans="1:10">
      <c r="A605" s="233"/>
      <c r="B605" s="233"/>
      <c r="C605" s="28"/>
      <c r="D605" s="28" t="s">
        <v>3737</v>
      </c>
      <c r="E605" s="25" t="s">
        <v>4755</v>
      </c>
      <c r="F605" s="28" t="s">
        <v>3727</v>
      </c>
      <c r="G605" s="25">
        <v>90</v>
      </c>
      <c r="H605" s="28" t="s">
        <v>3741</v>
      </c>
      <c r="I605" s="28" t="s">
        <v>3729</v>
      </c>
      <c r="J605" s="25" t="s">
        <v>4756</v>
      </c>
    </row>
    <row r="606" s="226" customFormat="1" spans="1:10">
      <c r="A606" s="233"/>
      <c r="B606" s="233"/>
      <c r="C606" s="28"/>
      <c r="D606" s="28" t="s">
        <v>3747</v>
      </c>
      <c r="E606" s="25" t="s">
        <v>4757</v>
      </c>
      <c r="F606" s="28" t="s">
        <v>3727</v>
      </c>
      <c r="G606" s="25">
        <v>1</v>
      </c>
      <c r="H606" s="28" t="s">
        <v>3821</v>
      </c>
      <c r="I606" s="28" t="s">
        <v>3729</v>
      </c>
      <c r="J606" s="25" t="s">
        <v>4758</v>
      </c>
    </row>
    <row r="607" s="226" customFormat="1" ht="22.5" spans="1:10">
      <c r="A607" s="233"/>
      <c r="B607" s="233"/>
      <c r="C607" s="28"/>
      <c r="D607" s="28" t="s">
        <v>3850</v>
      </c>
      <c r="E607" s="25" t="s">
        <v>4759</v>
      </c>
      <c r="F607" s="28" t="s">
        <v>3774</v>
      </c>
      <c r="G607" s="25">
        <v>6</v>
      </c>
      <c r="H607" s="28" t="s">
        <v>4001</v>
      </c>
      <c r="I607" s="28" t="s">
        <v>3729</v>
      </c>
      <c r="J607" s="25" t="s">
        <v>4760</v>
      </c>
    </row>
    <row r="608" s="226" customFormat="1" ht="22.5" spans="1:10">
      <c r="A608" s="230"/>
      <c r="B608" s="230"/>
      <c r="C608" s="28" t="s">
        <v>3750</v>
      </c>
      <c r="D608" s="28" t="s">
        <v>3751</v>
      </c>
      <c r="E608" s="25" t="s">
        <v>4761</v>
      </c>
      <c r="F608" s="28" t="s">
        <v>3727</v>
      </c>
      <c r="G608" s="25" t="s">
        <v>3797</v>
      </c>
      <c r="H608" s="28" t="s">
        <v>3741</v>
      </c>
      <c r="I608" s="28" t="s">
        <v>3729</v>
      </c>
      <c r="J608" s="25" t="s">
        <v>4762</v>
      </c>
    </row>
    <row r="609" s="226" customFormat="1" ht="22.5" spans="1:10">
      <c r="A609" s="231"/>
      <c r="B609" s="231"/>
      <c r="C609" s="28" t="s">
        <v>3758</v>
      </c>
      <c r="D609" s="28" t="s">
        <v>3759</v>
      </c>
      <c r="E609" s="25" t="s">
        <v>4044</v>
      </c>
      <c r="F609" s="28" t="s">
        <v>3727</v>
      </c>
      <c r="G609" s="25" t="s">
        <v>3797</v>
      </c>
      <c r="H609" s="28" t="s">
        <v>3741</v>
      </c>
      <c r="I609" s="28" t="s">
        <v>3729</v>
      </c>
      <c r="J609" s="25" t="s">
        <v>4763</v>
      </c>
    </row>
    <row r="610" s="226" customFormat="1" ht="22.5" spans="1:10">
      <c r="A610" s="229" t="s">
        <v>4764</v>
      </c>
      <c r="B610" s="229" t="s">
        <v>4765</v>
      </c>
      <c r="C610" s="213" t="s">
        <v>3724</v>
      </c>
      <c r="D610" s="28" t="s">
        <v>3725</v>
      </c>
      <c r="E610" s="25" t="s">
        <v>4766</v>
      </c>
      <c r="F610" s="28" t="s">
        <v>3739</v>
      </c>
      <c r="G610" s="25">
        <v>100</v>
      </c>
      <c r="H610" s="28" t="s">
        <v>3741</v>
      </c>
      <c r="I610" s="28" t="s">
        <v>3729</v>
      </c>
      <c r="J610" s="25" t="s">
        <v>4767</v>
      </c>
    </row>
    <row r="611" s="226" customFormat="1" spans="1:10">
      <c r="A611" s="233"/>
      <c r="B611" s="233"/>
      <c r="C611" s="234"/>
      <c r="D611" s="28" t="s">
        <v>3737</v>
      </c>
      <c r="E611" s="25" t="s">
        <v>4768</v>
      </c>
      <c r="F611" s="28" t="s">
        <v>3727</v>
      </c>
      <c r="G611" s="25">
        <v>100</v>
      </c>
      <c r="H611" s="28" t="s">
        <v>3741</v>
      </c>
      <c r="I611" s="28" t="s">
        <v>3729</v>
      </c>
      <c r="J611" s="25" t="s">
        <v>4769</v>
      </c>
    </row>
    <row r="612" s="226" customFormat="1" spans="1:10">
      <c r="A612" s="233"/>
      <c r="B612" s="233"/>
      <c r="C612" s="235"/>
      <c r="D612" s="28" t="s">
        <v>3747</v>
      </c>
      <c r="E612" s="25" t="s">
        <v>4770</v>
      </c>
      <c r="F612" s="28" t="s">
        <v>3739</v>
      </c>
      <c r="G612" s="25">
        <v>200</v>
      </c>
      <c r="H612" s="28" t="s">
        <v>4001</v>
      </c>
      <c r="I612" s="28" t="s">
        <v>3729</v>
      </c>
      <c r="J612" s="25" t="s">
        <v>4771</v>
      </c>
    </row>
    <row r="613" s="226" customFormat="1" ht="22.5" spans="1:10">
      <c r="A613" s="230"/>
      <c r="B613" s="230"/>
      <c r="C613" s="213" t="s">
        <v>3750</v>
      </c>
      <c r="D613" s="28" t="s">
        <v>3751</v>
      </c>
      <c r="E613" s="25" t="s">
        <v>4772</v>
      </c>
      <c r="F613" s="28" t="s">
        <v>3727</v>
      </c>
      <c r="G613" s="25" t="s">
        <v>3797</v>
      </c>
      <c r="H613" s="28" t="s">
        <v>3741</v>
      </c>
      <c r="I613" s="28" t="s">
        <v>3729</v>
      </c>
      <c r="J613" s="25" t="s">
        <v>4773</v>
      </c>
    </row>
    <row r="614" s="226" customFormat="1" ht="22.5" spans="1:10">
      <c r="A614" s="230"/>
      <c r="B614" s="230"/>
      <c r="C614" s="235"/>
      <c r="D614" s="28" t="s">
        <v>4774</v>
      </c>
      <c r="E614" s="25" t="s">
        <v>4775</v>
      </c>
      <c r="F614" s="28" t="s">
        <v>3727</v>
      </c>
      <c r="G614" s="25">
        <v>90</v>
      </c>
      <c r="H614" s="28" t="s">
        <v>3741</v>
      </c>
      <c r="I614" s="28" t="s">
        <v>3729</v>
      </c>
      <c r="J614" s="25" t="s">
        <v>4776</v>
      </c>
    </row>
    <row r="615" s="226" customFormat="1" ht="22.5" spans="1:10">
      <c r="A615" s="231"/>
      <c r="B615" s="231"/>
      <c r="C615" s="28" t="s">
        <v>3758</v>
      </c>
      <c r="D615" s="28" t="s">
        <v>3759</v>
      </c>
      <c r="E615" s="25" t="s">
        <v>4777</v>
      </c>
      <c r="F615" s="28" t="s">
        <v>3727</v>
      </c>
      <c r="G615" s="25" t="s">
        <v>3797</v>
      </c>
      <c r="H615" s="28" t="s">
        <v>3741</v>
      </c>
      <c r="I615" s="28" t="s">
        <v>3742</v>
      </c>
      <c r="J615" s="25" t="s">
        <v>4778</v>
      </c>
    </row>
    <row r="616" s="226" customFormat="1" spans="1:10">
      <c r="A616" s="229" t="s">
        <v>4779</v>
      </c>
      <c r="B616" s="229" t="s">
        <v>4780</v>
      </c>
      <c r="C616" s="213" t="s">
        <v>3724</v>
      </c>
      <c r="D616" s="28" t="s">
        <v>3747</v>
      </c>
      <c r="E616" s="25" t="s">
        <v>4781</v>
      </c>
      <c r="F616" s="28" t="s">
        <v>3727</v>
      </c>
      <c r="G616" s="25" t="s">
        <v>2558</v>
      </c>
      <c r="H616" s="28" t="s">
        <v>4782</v>
      </c>
      <c r="I616" s="28" t="s">
        <v>3729</v>
      </c>
      <c r="J616" s="25" t="s">
        <v>4781</v>
      </c>
    </row>
    <row r="617" s="226" customFormat="1" ht="22.5" spans="1:10">
      <c r="A617" s="233"/>
      <c r="B617" s="233"/>
      <c r="C617" s="234"/>
      <c r="D617" s="28" t="s">
        <v>3725</v>
      </c>
      <c r="E617" s="25" t="s">
        <v>4783</v>
      </c>
      <c r="F617" s="28" t="s">
        <v>3727</v>
      </c>
      <c r="G617" s="25">
        <v>100</v>
      </c>
      <c r="H617" s="28" t="s">
        <v>3741</v>
      </c>
      <c r="I617" s="28" t="s">
        <v>3729</v>
      </c>
      <c r="J617" s="25" t="s">
        <v>4784</v>
      </c>
    </row>
    <row r="618" s="226" customFormat="1" ht="22.5" spans="1:10">
      <c r="A618" s="233"/>
      <c r="B618" s="233"/>
      <c r="C618" s="235"/>
      <c r="D618" s="28" t="s">
        <v>3737</v>
      </c>
      <c r="E618" s="25" t="s">
        <v>4785</v>
      </c>
      <c r="F618" s="28" t="s">
        <v>3739</v>
      </c>
      <c r="G618" s="25">
        <v>100</v>
      </c>
      <c r="H618" s="28" t="s">
        <v>3741</v>
      </c>
      <c r="I618" s="28" t="s">
        <v>3729</v>
      </c>
      <c r="J618" s="25" t="s">
        <v>4786</v>
      </c>
    </row>
    <row r="619" s="226" customFormat="1" ht="22.5" spans="1:10">
      <c r="A619" s="230"/>
      <c r="B619" s="230"/>
      <c r="C619" s="28" t="s">
        <v>3750</v>
      </c>
      <c r="D619" s="28" t="s">
        <v>3751</v>
      </c>
      <c r="E619" s="25" t="s">
        <v>4787</v>
      </c>
      <c r="F619" s="28" t="s">
        <v>3727</v>
      </c>
      <c r="G619" s="25">
        <v>95</v>
      </c>
      <c r="H619" s="28" t="s">
        <v>3741</v>
      </c>
      <c r="I619" s="28" t="s">
        <v>3729</v>
      </c>
      <c r="J619" s="25" t="s">
        <v>4788</v>
      </c>
    </row>
    <row r="620" s="226" customFormat="1" ht="22.5" spans="1:10">
      <c r="A620" s="231"/>
      <c r="B620" s="231"/>
      <c r="C620" s="28" t="s">
        <v>3758</v>
      </c>
      <c r="D620" s="28" t="s">
        <v>3759</v>
      </c>
      <c r="E620" s="25" t="s">
        <v>4789</v>
      </c>
      <c r="F620" s="28" t="s">
        <v>3727</v>
      </c>
      <c r="G620" s="25" t="s">
        <v>3745</v>
      </c>
      <c r="H620" s="28" t="s">
        <v>3741</v>
      </c>
      <c r="I620" s="28" t="s">
        <v>3729</v>
      </c>
      <c r="J620" s="25" t="s">
        <v>4790</v>
      </c>
    </row>
    <row r="621" s="226" customFormat="1" ht="22.5" spans="1:10">
      <c r="A621" s="229" t="s">
        <v>4791</v>
      </c>
      <c r="B621" s="229" t="s">
        <v>4792</v>
      </c>
      <c r="C621" s="213" t="s">
        <v>3724</v>
      </c>
      <c r="D621" s="28" t="s">
        <v>3725</v>
      </c>
      <c r="E621" s="25" t="s">
        <v>4793</v>
      </c>
      <c r="F621" s="28" t="s">
        <v>3739</v>
      </c>
      <c r="G621" s="25" t="s">
        <v>2581</v>
      </c>
      <c r="H621" s="28" t="s">
        <v>4001</v>
      </c>
      <c r="I621" s="28" t="s">
        <v>3729</v>
      </c>
      <c r="J621" s="25" t="s">
        <v>4767</v>
      </c>
    </row>
    <row r="622" s="226" customFormat="1" spans="1:10">
      <c r="A622" s="233"/>
      <c r="B622" s="233"/>
      <c r="C622" s="234"/>
      <c r="D622" s="28" t="s">
        <v>3737</v>
      </c>
      <c r="E622" s="25" t="s">
        <v>4768</v>
      </c>
      <c r="F622" s="28" t="s">
        <v>3727</v>
      </c>
      <c r="G622" s="25">
        <v>100</v>
      </c>
      <c r="H622" s="28" t="s">
        <v>3741</v>
      </c>
      <c r="I622" s="28" t="s">
        <v>3729</v>
      </c>
      <c r="J622" s="25" t="s">
        <v>4769</v>
      </c>
    </row>
    <row r="623" s="226" customFormat="1" ht="22.5" spans="1:10">
      <c r="A623" s="233"/>
      <c r="B623" s="233"/>
      <c r="C623" s="234"/>
      <c r="D623" s="28" t="s">
        <v>3747</v>
      </c>
      <c r="E623" s="25" t="s">
        <v>4794</v>
      </c>
      <c r="F623" s="28" t="s">
        <v>3774</v>
      </c>
      <c r="G623" s="25">
        <v>1</v>
      </c>
      <c r="H623" s="28" t="s">
        <v>4238</v>
      </c>
      <c r="I623" s="28" t="s">
        <v>3729</v>
      </c>
      <c r="J623" s="25" t="s">
        <v>4795</v>
      </c>
    </row>
    <row r="624" s="226" customFormat="1" spans="1:10">
      <c r="A624" s="233"/>
      <c r="B624" s="233"/>
      <c r="C624" s="235"/>
      <c r="D624" s="28" t="s">
        <v>3850</v>
      </c>
      <c r="E624" s="25" t="s">
        <v>4796</v>
      </c>
      <c r="F624" s="28" t="s">
        <v>3774</v>
      </c>
      <c r="G624" s="25">
        <v>15</v>
      </c>
      <c r="H624" s="28" t="s">
        <v>4001</v>
      </c>
      <c r="I624" s="28" t="s">
        <v>3729</v>
      </c>
      <c r="J624" s="25" t="s">
        <v>4797</v>
      </c>
    </row>
    <row r="625" s="226" customFormat="1" ht="22.5" spans="1:10">
      <c r="A625" s="230"/>
      <c r="B625" s="230"/>
      <c r="C625" s="28" t="s">
        <v>3750</v>
      </c>
      <c r="D625" s="28" t="s">
        <v>3751</v>
      </c>
      <c r="E625" s="25" t="s">
        <v>4798</v>
      </c>
      <c r="F625" s="28" t="s">
        <v>3727</v>
      </c>
      <c r="G625" s="25" t="s">
        <v>3797</v>
      </c>
      <c r="H625" s="28" t="s">
        <v>3741</v>
      </c>
      <c r="I625" s="28" t="s">
        <v>3729</v>
      </c>
      <c r="J625" s="25" t="s">
        <v>4799</v>
      </c>
    </row>
    <row r="626" s="226" customFormat="1" ht="22.5" spans="1:10">
      <c r="A626" s="231"/>
      <c r="B626" s="231"/>
      <c r="C626" s="28" t="s">
        <v>3758</v>
      </c>
      <c r="D626" s="28" t="s">
        <v>3759</v>
      </c>
      <c r="E626" s="25" t="s">
        <v>4800</v>
      </c>
      <c r="F626" s="28" t="s">
        <v>3727</v>
      </c>
      <c r="G626" s="25" t="s">
        <v>3797</v>
      </c>
      <c r="H626" s="28" t="s">
        <v>3741</v>
      </c>
      <c r="I626" s="28" t="s">
        <v>3729</v>
      </c>
      <c r="J626" s="25" t="s">
        <v>4801</v>
      </c>
    </row>
    <row r="627" s="226" customFormat="1" spans="1:10">
      <c r="A627" s="229" t="s">
        <v>4802</v>
      </c>
      <c r="B627" s="229" t="s">
        <v>4803</v>
      </c>
      <c r="C627" s="213" t="s">
        <v>3724</v>
      </c>
      <c r="D627" s="28" t="s">
        <v>3747</v>
      </c>
      <c r="E627" s="25" t="s">
        <v>4757</v>
      </c>
      <c r="F627" s="28" t="s">
        <v>3739</v>
      </c>
      <c r="G627" s="25" t="s">
        <v>3797</v>
      </c>
      <c r="H627" s="28" t="s">
        <v>3741</v>
      </c>
      <c r="I627" s="28" t="s">
        <v>3729</v>
      </c>
      <c r="J627" s="25" t="s">
        <v>4804</v>
      </c>
    </row>
    <row r="628" s="226" customFormat="1" spans="1:10">
      <c r="A628" s="233"/>
      <c r="B628" s="233"/>
      <c r="C628" s="234"/>
      <c r="D628" s="28" t="s">
        <v>3725</v>
      </c>
      <c r="E628" s="25" t="s">
        <v>4805</v>
      </c>
      <c r="F628" s="28" t="s">
        <v>3727</v>
      </c>
      <c r="G628" s="25">
        <v>100</v>
      </c>
      <c r="H628" s="28" t="s">
        <v>3741</v>
      </c>
      <c r="I628" s="28" t="s">
        <v>3729</v>
      </c>
      <c r="J628" s="25" t="s">
        <v>4806</v>
      </c>
    </row>
    <row r="629" s="226" customFormat="1" ht="22.5" spans="1:10">
      <c r="A629" s="233"/>
      <c r="B629" s="233"/>
      <c r="C629" s="234"/>
      <c r="D629" s="28" t="s">
        <v>3737</v>
      </c>
      <c r="E629" s="25" t="s">
        <v>4807</v>
      </c>
      <c r="F629" s="28" t="s">
        <v>3727</v>
      </c>
      <c r="G629" s="25">
        <v>90</v>
      </c>
      <c r="H629" s="28" t="s">
        <v>3741</v>
      </c>
      <c r="I629" s="28" t="s">
        <v>3729</v>
      </c>
      <c r="J629" s="25" t="s">
        <v>4808</v>
      </c>
    </row>
    <row r="630" s="226" customFormat="1" spans="1:10">
      <c r="A630" s="233"/>
      <c r="B630" s="233"/>
      <c r="C630" s="235"/>
      <c r="D630" s="28" t="s">
        <v>3850</v>
      </c>
      <c r="E630" s="25" t="s">
        <v>4759</v>
      </c>
      <c r="F630" s="28" t="s">
        <v>3774</v>
      </c>
      <c r="G630" s="25">
        <v>10</v>
      </c>
      <c r="H630" s="28" t="s">
        <v>4001</v>
      </c>
      <c r="I630" s="28" t="s">
        <v>3729</v>
      </c>
      <c r="J630" s="25" t="s">
        <v>4809</v>
      </c>
    </row>
    <row r="631" s="226" customFormat="1" ht="22.5" spans="1:10">
      <c r="A631" s="230"/>
      <c r="B631" s="230"/>
      <c r="C631" s="28" t="s">
        <v>3750</v>
      </c>
      <c r="D631" s="28" t="s">
        <v>3751</v>
      </c>
      <c r="E631" s="25" t="s">
        <v>4810</v>
      </c>
      <c r="F631" s="28" t="s">
        <v>3727</v>
      </c>
      <c r="G631" s="25" t="s">
        <v>3797</v>
      </c>
      <c r="H631" s="28" t="s">
        <v>3741</v>
      </c>
      <c r="I631" s="28" t="s">
        <v>3729</v>
      </c>
      <c r="J631" s="25" t="s">
        <v>4810</v>
      </c>
    </row>
    <row r="632" s="226" customFormat="1" ht="22.5" spans="1:10">
      <c r="A632" s="231"/>
      <c r="B632" s="231"/>
      <c r="C632" s="28" t="s">
        <v>3758</v>
      </c>
      <c r="D632" s="28" t="s">
        <v>3759</v>
      </c>
      <c r="E632" s="25" t="s">
        <v>4044</v>
      </c>
      <c r="F632" s="28" t="s">
        <v>3739</v>
      </c>
      <c r="G632" s="25" t="s">
        <v>3797</v>
      </c>
      <c r="H632" s="28" t="s">
        <v>3741</v>
      </c>
      <c r="I632" s="28" t="s">
        <v>3729</v>
      </c>
      <c r="J632" s="25" t="s">
        <v>4811</v>
      </c>
    </row>
    <row r="633" s="226" customFormat="1" ht="22.5" spans="1:10">
      <c r="A633" s="229" t="s">
        <v>4812</v>
      </c>
      <c r="B633" s="229" t="s">
        <v>4813</v>
      </c>
      <c r="C633" s="213" t="s">
        <v>3724</v>
      </c>
      <c r="D633" s="28" t="s">
        <v>3725</v>
      </c>
      <c r="E633" s="25" t="s">
        <v>4814</v>
      </c>
      <c r="F633" s="28" t="s">
        <v>3727</v>
      </c>
      <c r="G633" s="25">
        <v>4</v>
      </c>
      <c r="H633" s="28" t="s">
        <v>3735</v>
      </c>
      <c r="I633" s="28" t="s">
        <v>3729</v>
      </c>
      <c r="J633" s="25" t="s">
        <v>4815</v>
      </c>
    </row>
    <row r="634" s="226" customFormat="1" ht="22.5" spans="1:10">
      <c r="A634" s="233"/>
      <c r="B634" s="233"/>
      <c r="C634" s="234"/>
      <c r="D634" s="28" t="s">
        <v>3737</v>
      </c>
      <c r="E634" s="25" t="s">
        <v>4816</v>
      </c>
      <c r="F634" s="28" t="s">
        <v>3727</v>
      </c>
      <c r="G634" s="25">
        <v>90</v>
      </c>
      <c r="H634" s="28" t="s">
        <v>3741</v>
      </c>
      <c r="I634" s="28" t="s">
        <v>3729</v>
      </c>
      <c r="J634" s="25" t="s">
        <v>4815</v>
      </c>
    </row>
    <row r="635" s="226" customFormat="1" spans="1:10">
      <c r="A635" s="233"/>
      <c r="B635" s="233"/>
      <c r="C635" s="234"/>
      <c r="D635" s="28" t="s">
        <v>3747</v>
      </c>
      <c r="E635" s="25" t="s">
        <v>4757</v>
      </c>
      <c r="F635" s="28" t="s">
        <v>3774</v>
      </c>
      <c r="G635" s="25">
        <v>1</v>
      </c>
      <c r="H635" s="28" t="s">
        <v>3821</v>
      </c>
      <c r="I635" s="28" t="s">
        <v>3729</v>
      </c>
      <c r="J635" s="25" t="s">
        <v>4758</v>
      </c>
    </row>
    <row r="636" s="226" customFormat="1" ht="22.5" spans="1:10">
      <c r="A636" s="233"/>
      <c r="B636" s="233"/>
      <c r="C636" s="235"/>
      <c r="D636" s="28" t="s">
        <v>3850</v>
      </c>
      <c r="E636" s="25" t="s">
        <v>4759</v>
      </c>
      <c r="F636" s="28" t="s">
        <v>3774</v>
      </c>
      <c r="G636" s="25">
        <v>2</v>
      </c>
      <c r="H636" s="28" t="s">
        <v>4001</v>
      </c>
      <c r="I636" s="28" t="s">
        <v>3729</v>
      </c>
      <c r="J636" s="25" t="s">
        <v>4817</v>
      </c>
    </row>
    <row r="637" s="226" customFormat="1" ht="22.5" spans="1:10">
      <c r="A637" s="230"/>
      <c r="B637" s="230"/>
      <c r="C637" s="28" t="s">
        <v>3750</v>
      </c>
      <c r="D637" s="28" t="s">
        <v>3751</v>
      </c>
      <c r="E637" s="25" t="s">
        <v>4818</v>
      </c>
      <c r="F637" s="28" t="s">
        <v>3727</v>
      </c>
      <c r="G637" s="25" t="s">
        <v>3797</v>
      </c>
      <c r="H637" s="28" t="s">
        <v>3741</v>
      </c>
      <c r="I637" s="28" t="s">
        <v>3729</v>
      </c>
      <c r="J637" s="25" t="s">
        <v>4819</v>
      </c>
    </row>
    <row r="638" s="226" customFormat="1" ht="22.5" spans="1:10">
      <c r="A638" s="231"/>
      <c r="B638" s="231"/>
      <c r="C638" s="28" t="s">
        <v>3758</v>
      </c>
      <c r="D638" s="28" t="s">
        <v>3759</v>
      </c>
      <c r="E638" s="25" t="s">
        <v>4044</v>
      </c>
      <c r="F638" s="28" t="s">
        <v>3727</v>
      </c>
      <c r="G638" s="25" t="s">
        <v>3797</v>
      </c>
      <c r="H638" s="28" t="s">
        <v>3741</v>
      </c>
      <c r="I638" s="28" t="s">
        <v>3729</v>
      </c>
      <c r="J638" s="25" t="s">
        <v>4820</v>
      </c>
    </row>
    <row r="639" s="226" customFormat="1" ht="22.5" spans="1:10">
      <c r="A639" s="229" t="s">
        <v>4821</v>
      </c>
      <c r="B639" s="229" t="s">
        <v>4822</v>
      </c>
      <c r="C639" s="213" t="s">
        <v>3724</v>
      </c>
      <c r="D639" s="28" t="s">
        <v>3737</v>
      </c>
      <c r="E639" s="25" t="s">
        <v>4823</v>
      </c>
      <c r="F639" s="28" t="s">
        <v>3727</v>
      </c>
      <c r="G639" s="25" t="s">
        <v>3797</v>
      </c>
      <c r="H639" s="28" t="s">
        <v>3741</v>
      </c>
      <c r="I639" s="28" t="s">
        <v>3729</v>
      </c>
      <c r="J639" s="25" t="s">
        <v>4824</v>
      </c>
    </row>
    <row r="640" s="226" customFormat="1" spans="1:10">
      <c r="A640" s="233"/>
      <c r="B640" s="233"/>
      <c r="C640" s="234"/>
      <c r="D640" s="28" t="s">
        <v>3725</v>
      </c>
      <c r="E640" s="25" t="s">
        <v>4825</v>
      </c>
      <c r="F640" s="28" t="s">
        <v>3727</v>
      </c>
      <c r="G640" s="25">
        <v>90</v>
      </c>
      <c r="H640" s="28" t="s">
        <v>3741</v>
      </c>
      <c r="I640" s="28" t="s">
        <v>3729</v>
      </c>
      <c r="J640" s="25" t="s">
        <v>4826</v>
      </c>
    </row>
    <row r="641" s="226" customFormat="1" spans="1:10">
      <c r="A641" s="233"/>
      <c r="B641" s="233"/>
      <c r="C641" s="234"/>
      <c r="D641" s="28" t="s">
        <v>3747</v>
      </c>
      <c r="E641" s="25" t="s">
        <v>4827</v>
      </c>
      <c r="F641" s="28" t="s">
        <v>3727</v>
      </c>
      <c r="G641" s="25">
        <v>90</v>
      </c>
      <c r="H641" s="28" t="s">
        <v>3741</v>
      </c>
      <c r="I641" s="28" t="s">
        <v>3729</v>
      </c>
      <c r="J641" s="25" t="s">
        <v>4828</v>
      </c>
    </row>
    <row r="642" s="226" customFormat="1" spans="1:10">
      <c r="A642" s="233"/>
      <c r="B642" s="233"/>
      <c r="C642" s="235"/>
      <c r="D642" s="28" t="s">
        <v>3850</v>
      </c>
      <c r="E642" s="25" t="s">
        <v>3913</v>
      </c>
      <c r="F642" s="28" t="s">
        <v>3774</v>
      </c>
      <c r="G642" s="25">
        <v>100</v>
      </c>
      <c r="H642" s="28" t="s">
        <v>3741</v>
      </c>
      <c r="I642" s="28" t="s">
        <v>3729</v>
      </c>
      <c r="J642" s="25" t="s">
        <v>4829</v>
      </c>
    </row>
    <row r="643" s="226" customFormat="1" ht="22.5" spans="1:10">
      <c r="A643" s="230"/>
      <c r="B643" s="230"/>
      <c r="C643" s="28" t="s">
        <v>3750</v>
      </c>
      <c r="D643" s="28" t="s">
        <v>3751</v>
      </c>
      <c r="E643" s="25" t="s">
        <v>4830</v>
      </c>
      <c r="F643" s="28" t="s">
        <v>3727</v>
      </c>
      <c r="G643" s="25" t="s">
        <v>3797</v>
      </c>
      <c r="H643" s="28" t="s">
        <v>3741</v>
      </c>
      <c r="I643" s="28" t="s">
        <v>3729</v>
      </c>
      <c r="J643" s="25" t="s">
        <v>4831</v>
      </c>
    </row>
    <row r="644" s="226" customFormat="1" ht="22.5" spans="1:10">
      <c r="A644" s="231"/>
      <c r="B644" s="231"/>
      <c r="C644" s="28" t="s">
        <v>3758</v>
      </c>
      <c r="D644" s="28" t="s">
        <v>3759</v>
      </c>
      <c r="E644" s="25" t="s">
        <v>4832</v>
      </c>
      <c r="F644" s="28" t="s">
        <v>3739</v>
      </c>
      <c r="G644" s="25" t="s">
        <v>3797</v>
      </c>
      <c r="H644" s="28" t="s">
        <v>3741</v>
      </c>
      <c r="I644" s="28" t="s">
        <v>3729</v>
      </c>
      <c r="J644" s="25" t="s">
        <v>4833</v>
      </c>
    </row>
    <row r="645" s="226" customFormat="1" spans="1:10">
      <c r="A645" s="229" t="s">
        <v>4834</v>
      </c>
      <c r="B645" s="229" t="s">
        <v>4835</v>
      </c>
      <c r="C645" s="28" t="s">
        <v>3724</v>
      </c>
      <c r="D645" s="28" t="s">
        <v>3737</v>
      </c>
      <c r="E645" s="25" t="s">
        <v>4836</v>
      </c>
      <c r="F645" s="28" t="s">
        <v>3739</v>
      </c>
      <c r="G645" s="25" t="s">
        <v>3745</v>
      </c>
      <c r="H645" s="28" t="s">
        <v>3741</v>
      </c>
      <c r="I645" s="28" t="s">
        <v>3729</v>
      </c>
      <c r="J645" s="25" t="s">
        <v>4837</v>
      </c>
    </row>
    <row r="646" s="226" customFormat="1" spans="1:10">
      <c r="A646" s="233"/>
      <c r="B646" s="233"/>
      <c r="C646" s="28"/>
      <c r="D646" s="28" t="s">
        <v>3725</v>
      </c>
      <c r="E646" s="25" t="s">
        <v>4838</v>
      </c>
      <c r="F646" s="28" t="s">
        <v>3739</v>
      </c>
      <c r="G646" s="25">
        <v>100</v>
      </c>
      <c r="H646" s="28" t="s">
        <v>3741</v>
      </c>
      <c r="I646" s="28" t="s">
        <v>3729</v>
      </c>
      <c r="J646" s="25" t="s">
        <v>4839</v>
      </c>
    </row>
    <row r="647" s="226" customFormat="1" spans="1:10">
      <c r="A647" s="233"/>
      <c r="B647" s="233"/>
      <c r="C647" s="28"/>
      <c r="D647" s="28" t="s">
        <v>3747</v>
      </c>
      <c r="E647" s="25" t="s">
        <v>4840</v>
      </c>
      <c r="F647" s="28" t="s">
        <v>3739</v>
      </c>
      <c r="G647" s="25">
        <v>100</v>
      </c>
      <c r="H647" s="28" t="s">
        <v>3741</v>
      </c>
      <c r="I647" s="28" t="s">
        <v>3729</v>
      </c>
      <c r="J647" s="25" t="s">
        <v>4841</v>
      </c>
    </row>
    <row r="648" s="226" customFormat="1" ht="22.5" spans="1:10">
      <c r="A648" s="230"/>
      <c r="B648" s="230"/>
      <c r="C648" s="28" t="s">
        <v>3750</v>
      </c>
      <c r="D648" s="28" t="s">
        <v>3751</v>
      </c>
      <c r="E648" s="25" t="s">
        <v>4842</v>
      </c>
      <c r="F648" s="28" t="s">
        <v>3727</v>
      </c>
      <c r="G648" s="25">
        <v>6</v>
      </c>
      <c r="H648" s="28" t="s">
        <v>3741</v>
      </c>
      <c r="I648" s="28" t="s">
        <v>3729</v>
      </c>
      <c r="J648" s="25" t="s">
        <v>4843</v>
      </c>
    </row>
    <row r="649" s="226" customFormat="1" ht="22.5" spans="1:10">
      <c r="A649" s="231"/>
      <c r="B649" s="231"/>
      <c r="C649" s="28" t="s">
        <v>3758</v>
      </c>
      <c r="D649" s="28" t="s">
        <v>3759</v>
      </c>
      <c r="E649" s="25" t="s">
        <v>4044</v>
      </c>
      <c r="F649" s="28" t="s">
        <v>3727</v>
      </c>
      <c r="G649" s="25" t="s">
        <v>3797</v>
      </c>
      <c r="H649" s="28" t="s">
        <v>3741</v>
      </c>
      <c r="I649" s="28" t="s">
        <v>3729</v>
      </c>
      <c r="J649" s="25" t="s">
        <v>4844</v>
      </c>
    </row>
    <row r="650" s="226" customFormat="1" spans="1:10">
      <c r="A650" s="229" t="s">
        <v>4845</v>
      </c>
      <c r="B650" s="229" t="s">
        <v>4846</v>
      </c>
      <c r="C650" s="213" t="s">
        <v>3724</v>
      </c>
      <c r="D650" s="28" t="s">
        <v>3737</v>
      </c>
      <c r="E650" s="25" t="s">
        <v>4847</v>
      </c>
      <c r="F650" s="28" t="s">
        <v>3727</v>
      </c>
      <c r="G650" s="25" t="s">
        <v>3797</v>
      </c>
      <c r="H650" s="28" t="s">
        <v>3741</v>
      </c>
      <c r="I650" s="28" t="s">
        <v>3729</v>
      </c>
      <c r="J650" s="25" t="s">
        <v>4848</v>
      </c>
    </row>
    <row r="651" s="226" customFormat="1" ht="22.5" spans="1:10">
      <c r="A651" s="233"/>
      <c r="B651" s="233"/>
      <c r="C651" s="234"/>
      <c r="D651" s="28" t="s">
        <v>3725</v>
      </c>
      <c r="E651" s="25" t="s">
        <v>4849</v>
      </c>
      <c r="F651" s="28" t="s">
        <v>3727</v>
      </c>
      <c r="G651" s="25">
        <v>4</v>
      </c>
      <c r="H651" s="28" t="s">
        <v>3735</v>
      </c>
      <c r="I651" s="28" t="s">
        <v>3729</v>
      </c>
      <c r="J651" s="25" t="s">
        <v>4850</v>
      </c>
    </row>
    <row r="652" s="226" customFormat="1" spans="1:10">
      <c r="A652" s="233"/>
      <c r="B652" s="233"/>
      <c r="C652" s="235"/>
      <c r="D652" s="28" t="s">
        <v>3747</v>
      </c>
      <c r="E652" s="25" t="s">
        <v>3964</v>
      </c>
      <c r="F652" s="28" t="s">
        <v>3774</v>
      </c>
      <c r="G652" s="25">
        <v>1</v>
      </c>
      <c r="H652" s="28" t="s">
        <v>3821</v>
      </c>
      <c r="I652" s="28" t="s">
        <v>3729</v>
      </c>
      <c r="J652" s="25" t="s">
        <v>4758</v>
      </c>
    </row>
    <row r="653" s="226" customFormat="1" ht="22.5" spans="1:10">
      <c r="A653" s="230"/>
      <c r="B653" s="230"/>
      <c r="C653" s="28" t="s">
        <v>3750</v>
      </c>
      <c r="D653" s="28" t="s">
        <v>3751</v>
      </c>
      <c r="E653" s="25" t="s">
        <v>4851</v>
      </c>
      <c r="F653" s="28" t="s">
        <v>3727</v>
      </c>
      <c r="G653" s="25">
        <v>100</v>
      </c>
      <c r="H653" s="28" t="s">
        <v>3741</v>
      </c>
      <c r="I653" s="28" t="s">
        <v>3729</v>
      </c>
      <c r="J653" s="25" t="s">
        <v>4852</v>
      </c>
    </row>
    <row r="654" s="226" customFormat="1" ht="22.5" spans="1:10">
      <c r="A654" s="231"/>
      <c r="B654" s="231"/>
      <c r="C654" s="28" t="s">
        <v>3758</v>
      </c>
      <c r="D654" s="28" t="s">
        <v>3759</v>
      </c>
      <c r="E654" s="25" t="s">
        <v>4832</v>
      </c>
      <c r="F654" s="28" t="s">
        <v>3727</v>
      </c>
      <c r="G654" s="25" t="s">
        <v>3797</v>
      </c>
      <c r="H654" s="28" t="s">
        <v>3741</v>
      </c>
      <c r="I654" s="28" t="s">
        <v>3729</v>
      </c>
      <c r="J654" s="25" t="s">
        <v>4853</v>
      </c>
    </row>
    <row r="655" s="226" customFormat="1" ht="22.5" spans="1:10">
      <c r="A655" s="229" t="s">
        <v>4854</v>
      </c>
      <c r="B655" s="229" t="s">
        <v>4855</v>
      </c>
      <c r="C655" s="213" t="s">
        <v>3724</v>
      </c>
      <c r="D655" s="28" t="s">
        <v>3737</v>
      </c>
      <c r="E655" s="25" t="s">
        <v>4856</v>
      </c>
      <c r="F655" s="28" t="s">
        <v>3727</v>
      </c>
      <c r="G655" s="25" t="s">
        <v>3797</v>
      </c>
      <c r="H655" s="28" t="s">
        <v>3741</v>
      </c>
      <c r="I655" s="28" t="s">
        <v>3729</v>
      </c>
      <c r="J655" s="25" t="s">
        <v>4857</v>
      </c>
    </row>
    <row r="656" s="226" customFormat="1" ht="22.5" spans="1:10">
      <c r="A656" s="233"/>
      <c r="B656" s="233"/>
      <c r="C656" s="234"/>
      <c r="D656" s="28" t="s">
        <v>3725</v>
      </c>
      <c r="E656" s="25" t="s">
        <v>4858</v>
      </c>
      <c r="F656" s="28" t="s">
        <v>3727</v>
      </c>
      <c r="G656" s="25">
        <v>80</v>
      </c>
      <c r="H656" s="28" t="s">
        <v>3741</v>
      </c>
      <c r="I656" s="28" t="s">
        <v>3729</v>
      </c>
      <c r="J656" s="25" t="s">
        <v>4859</v>
      </c>
    </row>
    <row r="657" s="226" customFormat="1" ht="22.5" spans="1:10">
      <c r="A657" s="233"/>
      <c r="B657" s="233"/>
      <c r="C657" s="235"/>
      <c r="D657" s="28" t="s">
        <v>3747</v>
      </c>
      <c r="E657" s="25" t="s">
        <v>4860</v>
      </c>
      <c r="F657" s="28" t="s">
        <v>3774</v>
      </c>
      <c r="G657" s="25">
        <v>1</v>
      </c>
      <c r="H657" s="28" t="s">
        <v>3821</v>
      </c>
      <c r="I657" s="28" t="s">
        <v>3729</v>
      </c>
      <c r="J657" s="25" t="s">
        <v>4861</v>
      </c>
    </row>
    <row r="658" s="226" customFormat="1" ht="22.5" spans="1:10">
      <c r="A658" s="230"/>
      <c r="B658" s="230"/>
      <c r="C658" s="28" t="s">
        <v>3750</v>
      </c>
      <c r="D658" s="28" t="s">
        <v>3751</v>
      </c>
      <c r="E658" s="25" t="s">
        <v>4862</v>
      </c>
      <c r="F658" s="28" t="s">
        <v>3727</v>
      </c>
      <c r="G658" s="25" t="s">
        <v>4081</v>
      </c>
      <c r="H658" s="28" t="s">
        <v>3741</v>
      </c>
      <c r="I658" s="28" t="s">
        <v>3729</v>
      </c>
      <c r="J658" s="25" t="s">
        <v>4863</v>
      </c>
    </row>
    <row r="659" s="226" customFormat="1" ht="22.5" spans="1:10">
      <c r="A659" s="231"/>
      <c r="B659" s="231"/>
      <c r="C659" s="28" t="s">
        <v>3758</v>
      </c>
      <c r="D659" s="28" t="s">
        <v>3759</v>
      </c>
      <c r="E659" s="25" t="s">
        <v>4069</v>
      </c>
      <c r="F659" s="28" t="s">
        <v>3727</v>
      </c>
      <c r="G659" s="25">
        <v>90</v>
      </c>
      <c r="H659" s="28" t="s">
        <v>3741</v>
      </c>
      <c r="I659" s="28" t="s">
        <v>3729</v>
      </c>
      <c r="J659" s="25" t="s">
        <v>4864</v>
      </c>
    </row>
    <row r="660" s="226" customFormat="1" spans="1:10">
      <c r="A660" s="229" t="s">
        <v>4865</v>
      </c>
      <c r="B660" s="229" t="s">
        <v>4866</v>
      </c>
      <c r="C660" s="213" t="s">
        <v>3724</v>
      </c>
      <c r="D660" s="28" t="s">
        <v>3737</v>
      </c>
      <c r="E660" s="25" t="s">
        <v>4867</v>
      </c>
      <c r="F660" s="28" t="s">
        <v>3727</v>
      </c>
      <c r="G660" s="25" t="s">
        <v>3797</v>
      </c>
      <c r="H660" s="28" t="s">
        <v>3741</v>
      </c>
      <c r="I660" s="28" t="s">
        <v>3729</v>
      </c>
      <c r="J660" s="25" t="s">
        <v>4868</v>
      </c>
    </row>
    <row r="661" s="226" customFormat="1" ht="22.5" spans="1:10">
      <c r="A661" s="233"/>
      <c r="B661" s="233"/>
      <c r="C661" s="234"/>
      <c r="D661" s="28" t="s">
        <v>3725</v>
      </c>
      <c r="E661" s="25" t="s">
        <v>4869</v>
      </c>
      <c r="F661" s="28" t="s">
        <v>3727</v>
      </c>
      <c r="G661" s="25">
        <v>100</v>
      </c>
      <c r="H661" s="28" t="s">
        <v>3741</v>
      </c>
      <c r="I661" s="28" t="s">
        <v>3729</v>
      </c>
      <c r="J661" s="25" t="s">
        <v>4870</v>
      </c>
    </row>
    <row r="662" s="226" customFormat="1" spans="1:10">
      <c r="A662" s="233"/>
      <c r="B662" s="233"/>
      <c r="C662" s="235"/>
      <c r="D662" s="28" t="s">
        <v>3747</v>
      </c>
      <c r="E662" s="25" t="s">
        <v>4757</v>
      </c>
      <c r="F662" s="28" t="s">
        <v>3774</v>
      </c>
      <c r="G662" s="25">
        <v>1</v>
      </c>
      <c r="H662" s="28" t="s">
        <v>3821</v>
      </c>
      <c r="I662" s="28" t="s">
        <v>3729</v>
      </c>
      <c r="J662" s="25" t="s">
        <v>4758</v>
      </c>
    </row>
    <row r="663" s="226" customFormat="1" ht="22.5" spans="1:10">
      <c r="A663" s="230"/>
      <c r="B663" s="230"/>
      <c r="C663" s="28" t="s">
        <v>3750</v>
      </c>
      <c r="D663" s="28" t="s">
        <v>3767</v>
      </c>
      <c r="E663" s="25" t="s">
        <v>4871</v>
      </c>
      <c r="F663" s="28" t="s">
        <v>3727</v>
      </c>
      <c r="G663" s="25">
        <v>5</v>
      </c>
      <c r="H663" s="28" t="s">
        <v>3741</v>
      </c>
      <c r="I663" s="28" t="s">
        <v>3729</v>
      </c>
      <c r="J663" s="25" t="s">
        <v>4872</v>
      </c>
    </row>
    <row r="664" s="226" customFormat="1" ht="22.5" spans="1:10">
      <c r="A664" s="231"/>
      <c r="B664" s="231"/>
      <c r="C664" s="28" t="s">
        <v>3758</v>
      </c>
      <c r="D664" s="28" t="s">
        <v>3759</v>
      </c>
      <c r="E664" s="25" t="s">
        <v>4044</v>
      </c>
      <c r="F664" s="28" t="s">
        <v>3739</v>
      </c>
      <c r="G664" s="25" t="s">
        <v>3797</v>
      </c>
      <c r="H664" s="28" t="s">
        <v>3741</v>
      </c>
      <c r="I664" s="28" t="s">
        <v>3729</v>
      </c>
      <c r="J664" s="25" t="s">
        <v>4873</v>
      </c>
    </row>
    <row r="665" s="226" customFormat="1" spans="1:10">
      <c r="A665" s="229" t="s">
        <v>4874</v>
      </c>
      <c r="B665" s="229" t="s">
        <v>4875</v>
      </c>
      <c r="C665" s="213" t="s">
        <v>3724</v>
      </c>
      <c r="D665" s="28" t="s">
        <v>3737</v>
      </c>
      <c r="E665" s="25" t="s">
        <v>4710</v>
      </c>
      <c r="F665" s="28"/>
      <c r="G665" s="25">
        <v>80</v>
      </c>
      <c r="H665" s="28" t="s">
        <v>3741</v>
      </c>
      <c r="I665" s="28" t="s">
        <v>3729</v>
      </c>
      <c r="J665" s="25" t="s">
        <v>4876</v>
      </c>
    </row>
    <row r="666" s="226" customFormat="1" spans="1:10">
      <c r="A666" s="233"/>
      <c r="B666" s="233"/>
      <c r="C666" s="234"/>
      <c r="D666" s="28" t="s">
        <v>3725</v>
      </c>
      <c r="E666" s="25" t="s">
        <v>4713</v>
      </c>
      <c r="F666" s="28" t="s">
        <v>4711</v>
      </c>
      <c r="G666" s="25">
        <v>40</v>
      </c>
      <c r="H666" s="28" t="s">
        <v>3728</v>
      </c>
      <c r="I666" s="28" t="s">
        <v>3729</v>
      </c>
      <c r="J666" s="25" t="s">
        <v>4877</v>
      </c>
    </row>
    <row r="667" s="226" customFormat="1" spans="1:10">
      <c r="A667" s="233"/>
      <c r="B667" s="233"/>
      <c r="C667" s="235"/>
      <c r="D667" s="28" t="s">
        <v>3747</v>
      </c>
      <c r="E667" s="25" t="s">
        <v>4714</v>
      </c>
      <c r="F667" s="28" t="s">
        <v>4711</v>
      </c>
      <c r="G667" s="25">
        <v>80</v>
      </c>
      <c r="H667" s="28" t="s">
        <v>3741</v>
      </c>
      <c r="I667" s="28" t="s">
        <v>3729</v>
      </c>
      <c r="J667" s="25" t="s">
        <v>4715</v>
      </c>
    </row>
    <row r="668" s="226" customFormat="1" ht="22.5" spans="1:10">
      <c r="A668" s="230"/>
      <c r="B668" s="230"/>
      <c r="C668" s="213" t="s">
        <v>3750</v>
      </c>
      <c r="D668" s="213" t="s">
        <v>3751</v>
      </c>
      <c r="E668" s="25" t="s">
        <v>4716</v>
      </c>
      <c r="F668" s="28" t="s">
        <v>4711</v>
      </c>
      <c r="G668" s="25" t="s">
        <v>3797</v>
      </c>
      <c r="H668" s="28" t="s">
        <v>3741</v>
      </c>
      <c r="I668" s="28" t="s">
        <v>3729</v>
      </c>
      <c r="J668" s="25" t="s">
        <v>4878</v>
      </c>
    </row>
    <row r="669" s="226" customFormat="1" ht="22.5" spans="1:10">
      <c r="A669" s="230"/>
      <c r="B669" s="230"/>
      <c r="C669" s="235"/>
      <c r="D669" s="235"/>
      <c r="E669" s="25" t="s">
        <v>4879</v>
      </c>
      <c r="F669" s="28" t="s">
        <v>4711</v>
      </c>
      <c r="G669" s="25">
        <v>90</v>
      </c>
      <c r="H669" s="28" t="s">
        <v>3741</v>
      </c>
      <c r="I669" s="28" t="s">
        <v>3729</v>
      </c>
      <c r="J669" s="25" t="s">
        <v>4879</v>
      </c>
    </row>
    <row r="670" s="226" customFormat="1" ht="22.5" spans="1:10">
      <c r="A670" s="231"/>
      <c r="B670" s="231"/>
      <c r="C670" s="28" t="s">
        <v>3758</v>
      </c>
      <c r="D670" s="28" t="s">
        <v>3759</v>
      </c>
      <c r="E670" s="25" t="s">
        <v>4720</v>
      </c>
      <c r="F670" s="28" t="s">
        <v>4711</v>
      </c>
      <c r="G670" s="25" t="s">
        <v>3797</v>
      </c>
      <c r="H670" s="28" t="s">
        <v>3741</v>
      </c>
      <c r="I670" s="28" t="s">
        <v>3729</v>
      </c>
      <c r="J670" s="25" t="s">
        <v>4721</v>
      </c>
    </row>
    <row r="671" s="226" customFormat="1" ht="22.5" spans="1:10">
      <c r="A671" s="229" t="s">
        <v>4880</v>
      </c>
      <c r="B671" s="229" t="s">
        <v>4881</v>
      </c>
      <c r="C671" s="213" t="s">
        <v>3724</v>
      </c>
      <c r="D671" s="28" t="s">
        <v>3725</v>
      </c>
      <c r="E671" s="25" t="s">
        <v>4814</v>
      </c>
      <c r="F671" s="28" t="s">
        <v>4711</v>
      </c>
      <c r="G671" s="25">
        <v>4</v>
      </c>
      <c r="H671" s="28" t="s">
        <v>3735</v>
      </c>
      <c r="I671" s="28" t="s">
        <v>3729</v>
      </c>
      <c r="J671" s="25" t="s">
        <v>4815</v>
      </c>
    </row>
    <row r="672" s="226" customFormat="1" ht="22.5" spans="1:10">
      <c r="A672" s="233"/>
      <c r="B672" s="233"/>
      <c r="C672" s="234"/>
      <c r="D672" s="28" t="s">
        <v>3737</v>
      </c>
      <c r="E672" s="25" t="s">
        <v>4816</v>
      </c>
      <c r="F672" s="28"/>
      <c r="G672" s="25">
        <v>90</v>
      </c>
      <c r="H672" s="28" t="s">
        <v>3741</v>
      </c>
      <c r="I672" s="28" t="s">
        <v>3729</v>
      </c>
      <c r="J672" s="25" t="s">
        <v>4882</v>
      </c>
    </row>
    <row r="673" s="226" customFormat="1" spans="1:10">
      <c r="A673" s="233"/>
      <c r="B673" s="233"/>
      <c r="C673" s="234"/>
      <c r="D673" s="28" t="s">
        <v>3747</v>
      </c>
      <c r="E673" s="25" t="s">
        <v>4757</v>
      </c>
      <c r="F673" s="28"/>
      <c r="G673" s="25">
        <v>1</v>
      </c>
      <c r="H673" s="28" t="s">
        <v>3821</v>
      </c>
      <c r="I673" s="28" t="s">
        <v>3729</v>
      </c>
      <c r="J673" s="25" t="s">
        <v>4758</v>
      </c>
    </row>
    <row r="674" s="226" customFormat="1" spans="1:10">
      <c r="A674" s="233"/>
      <c r="B674" s="233"/>
      <c r="C674" s="235"/>
      <c r="D674" s="28" t="s">
        <v>3850</v>
      </c>
      <c r="E674" s="25" t="s">
        <v>4883</v>
      </c>
      <c r="F674" s="28"/>
      <c r="G674" s="25">
        <v>100</v>
      </c>
      <c r="H674" s="28" t="s">
        <v>3741</v>
      </c>
      <c r="I674" s="28" t="s">
        <v>3729</v>
      </c>
      <c r="J674" s="25" t="s">
        <v>4884</v>
      </c>
    </row>
    <row r="675" s="226" customFormat="1" ht="22.5" spans="1:10">
      <c r="A675" s="230"/>
      <c r="B675" s="230"/>
      <c r="C675" s="28" t="s">
        <v>3750</v>
      </c>
      <c r="D675" s="28" t="s">
        <v>3751</v>
      </c>
      <c r="E675" s="25" t="s">
        <v>4885</v>
      </c>
      <c r="F675" s="28" t="s">
        <v>3727</v>
      </c>
      <c r="G675" s="25" t="s">
        <v>3797</v>
      </c>
      <c r="H675" s="28" t="s">
        <v>3741</v>
      </c>
      <c r="I675" s="28" t="s">
        <v>3729</v>
      </c>
      <c r="J675" s="25" t="s">
        <v>4819</v>
      </c>
    </row>
    <row r="676" s="226" customFormat="1" ht="22.5" spans="1:10">
      <c r="A676" s="231"/>
      <c r="B676" s="231"/>
      <c r="C676" s="28" t="s">
        <v>3758</v>
      </c>
      <c r="D676" s="28" t="s">
        <v>3759</v>
      </c>
      <c r="E676" s="25" t="s">
        <v>4886</v>
      </c>
      <c r="F676" s="28" t="s">
        <v>3727</v>
      </c>
      <c r="G676" s="25" t="s">
        <v>3797</v>
      </c>
      <c r="H676" s="28" t="s">
        <v>3741</v>
      </c>
      <c r="I676" s="28" t="s">
        <v>3729</v>
      </c>
      <c r="J676" s="25" t="s">
        <v>4820</v>
      </c>
    </row>
    <row r="677" s="226" customFormat="1" ht="22.5" spans="1:10">
      <c r="A677" s="229" t="s">
        <v>4887</v>
      </c>
      <c r="B677" s="229" t="s">
        <v>4888</v>
      </c>
      <c r="C677" s="213" t="s">
        <v>3724</v>
      </c>
      <c r="D677" s="28" t="s">
        <v>3737</v>
      </c>
      <c r="E677" s="25" t="s">
        <v>4807</v>
      </c>
      <c r="F677" s="28" t="s">
        <v>3739</v>
      </c>
      <c r="G677" s="25" t="s">
        <v>3797</v>
      </c>
      <c r="H677" s="28" t="s">
        <v>3741</v>
      </c>
      <c r="I677" s="28" t="s">
        <v>3729</v>
      </c>
      <c r="J677" s="25" t="s">
        <v>4889</v>
      </c>
    </row>
    <row r="678" s="226" customFormat="1" ht="22.5" spans="1:10">
      <c r="A678" s="233"/>
      <c r="B678" s="233"/>
      <c r="C678" s="234"/>
      <c r="D678" s="28" t="s">
        <v>3725</v>
      </c>
      <c r="E678" s="25" t="s">
        <v>4814</v>
      </c>
      <c r="F678" s="28" t="s">
        <v>3727</v>
      </c>
      <c r="G678" s="25">
        <v>4</v>
      </c>
      <c r="H678" s="28" t="s">
        <v>3735</v>
      </c>
      <c r="I678" s="28" t="s">
        <v>3729</v>
      </c>
      <c r="J678" s="25" t="s">
        <v>4815</v>
      </c>
    </row>
    <row r="679" s="226" customFormat="1" spans="1:10">
      <c r="A679" s="233"/>
      <c r="B679" s="233"/>
      <c r="C679" s="234"/>
      <c r="D679" s="28" t="s">
        <v>3747</v>
      </c>
      <c r="E679" s="25" t="s">
        <v>4757</v>
      </c>
      <c r="F679" s="28" t="s">
        <v>3774</v>
      </c>
      <c r="G679" s="25">
        <v>1</v>
      </c>
      <c r="H679" s="28" t="s">
        <v>3821</v>
      </c>
      <c r="I679" s="28" t="s">
        <v>3729</v>
      </c>
      <c r="J679" s="25" t="s">
        <v>4758</v>
      </c>
    </row>
    <row r="680" s="226" customFormat="1" spans="1:10">
      <c r="A680" s="233"/>
      <c r="B680" s="233"/>
      <c r="C680" s="235"/>
      <c r="D680" s="28" t="s">
        <v>3850</v>
      </c>
      <c r="E680" s="25" t="s">
        <v>4759</v>
      </c>
      <c r="F680" s="28" t="s">
        <v>3774</v>
      </c>
      <c r="G680" s="25">
        <v>3</v>
      </c>
      <c r="H680" s="28" t="s">
        <v>4001</v>
      </c>
      <c r="I680" s="28" t="s">
        <v>3729</v>
      </c>
      <c r="J680" s="25" t="s">
        <v>4890</v>
      </c>
    </row>
    <row r="681" s="226" customFormat="1" ht="22.5" spans="1:10">
      <c r="A681" s="230"/>
      <c r="B681" s="230"/>
      <c r="C681" s="28" t="s">
        <v>3750</v>
      </c>
      <c r="D681" s="28" t="s">
        <v>3751</v>
      </c>
      <c r="E681" s="25" t="s">
        <v>4891</v>
      </c>
      <c r="F681" s="28" t="s">
        <v>3727</v>
      </c>
      <c r="G681" s="25" t="s">
        <v>3797</v>
      </c>
      <c r="H681" s="28" t="s">
        <v>3741</v>
      </c>
      <c r="I681" s="28" t="s">
        <v>3729</v>
      </c>
      <c r="J681" s="25" t="s">
        <v>4892</v>
      </c>
    </row>
    <row r="682" s="226" customFormat="1" ht="22.5" spans="1:10">
      <c r="A682" s="231"/>
      <c r="B682" s="231"/>
      <c r="C682" s="28" t="s">
        <v>3758</v>
      </c>
      <c r="D682" s="28" t="s">
        <v>3759</v>
      </c>
      <c r="E682" s="25" t="s">
        <v>4893</v>
      </c>
      <c r="F682" s="28" t="s">
        <v>3727</v>
      </c>
      <c r="G682" s="25" t="s">
        <v>3797</v>
      </c>
      <c r="H682" s="28" t="s">
        <v>3741</v>
      </c>
      <c r="I682" s="28" t="s">
        <v>3729</v>
      </c>
      <c r="J682" s="25" t="s">
        <v>4894</v>
      </c>
    </row>
    <row r="683" s="226" customFormat="1" spans="1:10">
      <c r="A683" s="229" t="s">
        <v>4895</v>
      </c>
      <c r="B683" s="229" t="s">
        <v>4896</v>
      </c>
      <c r="C683" s="213" t="s">
        <v>3724</v>
      </c>
      <c r="D683" s="28" t="s">
        <v>3725</v>
      </c>
      <c r="E683" s="25" t="s">
        <v>4897</v>
      </c>
      <c r="F683" s="28" t="s">
        <v>3727</v>
      </c>
      <c r="G683" s="25">
        <v>20</v>
      </c>
      <c r="H683" s="28" t="s">
        <v>3735</v>
      </c>
      <c r="I683" s="28" t="s">
        <v>3729</v>
      </c>
      <c r="J683" s="25" t="s">
        <v>4898</v>
      </c>
    </row>
    <row r="684" s="226" customFormat="1" ht="22.5" spans="1:10">
      <c r="A684" s="233"/>
      <c r="B684" s="233"/>
      <c r="C684" s="234"/>
      <c r="D684" s="28" t="s">
        <v>3737</v>
      </c>
      <c r="E684" s="25" t="s">
        <v>4899</v>
      </c>
      <c r="F684" s="28" t="s">
        <v>3727</v>
      </c>
      <c r="G684" s="25">
        <v>90</v>
      </c>
      <c r="H684" s="28" t="s">
        <v>3741</v>
      </c>
      <c r="I684" s="28" t="s">
        <v>3729</v>
      </c>
      <c r="J684" s="25" t="s">
        <v>4900</v>
      </c>
    </row>
    <row r="685" s="226" customFormat="1" ht="33.75" spans="1:10">
      <c r="A685" s="233"/>
      <c r="B685" s="233"/>
      <c r="C685" s="234"/>
      <c r="D685" s="28" t="s">
        <v>3747</v>
      </c>
      <c r="E685" s="25" t="s">
        <v>4901</v>
      </c>
      <c r="F685" s="28" t="s">
        <v>3774</v>
      </c>
      <c r="G685" s="25">
        <v>3</v>
      </c>
      <c r="H685" s="28" t="s">
        <v>4103</v>
      </c>
      <c r="I685" s="28" t="s">
        <v>3729</v>
      </c>
      <c r="J685" s="25" t="s">
        <v>4902</v>
      </c>
    </row>
    <row r="686" s="226" customFormat="1" ht="22.5" spans="1:10">
      <c r="A686" s="233"/>
      <c r="B686" s="233"/>
      <c r="C686" s="235"/>
      <c r="D686" s="28" t="s">
        <v>3850</v>
      </c>
      <c r="E686" s="25" t="s">
        <v>4903</v>
      </c>
      <c r="F686" s="28" t="s">
        <v>3774</v>
      </c>
      <c r="G686" s="25">
        <v>10</v>
      </c>
      <c r="H686" s="28" t="s">
        <v>4001</v>
      </c>
      <c r="I686" s="28" t="s">
        <v>3729</v>
      </c>
      <c r="J686" s="25" t="s">
        <v>4904</v>
      </c>
    </row>
    <row r="687" s="226" customFormat="1" ht="22.5" spans="1:10">
      <c r="A687" s="230"/>
      <c r="B687" s="230"/>
      <c r="C687" s="28" t="s">
        <v>3750</v>
      </c>
      <c r="D687" s="28" t="s">
        <v>3751</v>
      </c>
      <c r="E687" s="25" t="s">
        <v>4905</v>
      </c>
      <c r="F687" s="28" t="s">
        <v>3727</v>
      </c>
      <c r="G687" s="25" t="s">
        <v>3797</v>
      </c>
      <c r="H687" s="28" t="s">
        <v>3741</v>
      </c>
      <c r="I687" s="28" t="s">
        <v>3729</v>
      </c>
      <c r="J687" s="25" t="s">
        <v>4906</v>
      </c>
    </row>
    <row r="688" s="226" customFormat="1" ht="22.5" spans="1:10">
      <c r="A688" s="231"/>
      <c r="B688" s="231"/>
      <c r="C688" s="28" t="s">
        <v>3758</v>
      </c>
      <c r="D688" s="28" t="s">
        <v>3759</v>
      </c>
      <c r="E688" s="25" t="s">
        <v>4907</v>
      </c>
      <c r="F688" s="28" t="s">
        <v>3727</v>
      </c>
      <c r="G688" s="25" t="s">
        <v>3797</v>
      </c>
      <c r="H688" s="28" t="s">
        <v>3741</v>
      </c>
      <c r="I688" s="28" t="s">
        <v>3729</v>
      </c>
      <c r="J688" s="25" t="s">
        <v>4908</v>
      </c>
    </row>
    <row r="689" s="226" customFormat="1" spans="1:10">
      <c r="A689" s="229" t="s">
        <v>4909</v>
      </c>
      <c r="B689" s="229" t="s">
        <v>4910</v>
      </c>
      <c r="C689" s="213" t="s">
        <v>3724</v>
      </c>
      <c r="D689" s="28" t="s">
        <v>3737</v>
      </c>
      <c r="E689" s="25" t="s">
        <v>4911</v>
      </c>
      <c r="F689" s="28" t="s">
        <v>3739</v>
      </c>
      <c r="G689" s="25" t="s">
        <v>3797</v>
      </c>
      <c r="H689" s="28" t="s">
        <v>3741</v>
      </c>
      <c r="I689" s="28" t="s">
        <v>3729</v>
      </c>
      <c r="J689" s="25" t="s">
        <v>4912</v>
      </c>
    </row>
    <row r="690" s="226" customFormat="1" spans="1:10">
      <c r="A690" s="233"/>
      <c r="B690" s="233"/>
      <c r="C690" s="234"/>
      <c r="D690" s="28" t="s">
        <v>3725</v>
      </c>
      <c r="E690" s="25" t="s">
        <v>4913</v>
      </c>
      <c r="F690" s="28" t="s">
        <v>3727</v>
      </c>
      <c r="G690" s="25">
        <v>12</v>
      </c>
      <c r="H690" s="28" t="s">
        <v>3735</v>
      </c>
      <c r="I690" s="28" t="s">
        <v>3729</v>
      </c>
      <c r="J690" s="25" t="s">
        <v>4914</v>
      </c>
    </row>
    <row r="691" s="226" customFormat="1" spans="1:10">
      <c r="A691" s="233"/>
      <c r="B691" s="233"/>
      <c r="C691" s="234"/>
      <c r="D691" s="28" t="s">
        <v>3850</v>
      </c>
      <c r="E691" s="25" t="s">
        <v>4759</v>
      </c>
      <c r="F691" s="28" t="s">
        <v>3774</v>
      </c>
      <c r="G691" s="25">
        <v>10</v>
      </c>
      <c r="H691" s="28" t="s">
        <v>4001</v>
      </c>
      <c r="I691" s="28" t="s">
        <v>3729</v>
      </c>
      <c r="J691" s="25" t="s">
        <v>4915</v>
      </c>
    </row>
    <row r="692" s="226" customFormat="1" spans="1:10">
      <c r="A692" s="233"/>
      <c r="B692" s="233"/>
      <c r="C692" s="235"/>
      <c r="D692" s="28" t="s">
        <v>3747</v>
      </c>
      <c r="E692" s="25" t="s">
        <v>4916</v>
      </c>
      <c r="F692" s="28" t="s">
        <v>3774</v>
      </c>
      <c r="G692" s="25">
        <v>1</v>
      </c>
      <c r="H692" s="28" t="s">
        <v>3821</v>
      </c>
      <c r="I692" s="28" t="s">
        <v>3729</v>
      </c>
      <c r="J692" s="25" t="s">
        <v>4758</v>
      </c>
    </row>
    <row r="693" s="226" customFormat="1" ht="22.5" spans="1:10">
      <c r="A693" s="230"/>
      <c r="B693" s="230"/>
      <c r="C693" s="28" t="s">
        <v>3750</v>
      </c>
      <c r="D693" s="28" t="s">
        <v>3751</v>
      </c>
      <c r="E693" s="25" t="s">
        <v>4917</v>
      </c>
      <c r="F693" s="28" t="s">
        <v>3727</v>
      </c>
      <c r="G693" s="25" t="s">
        <v>3797</v>
      </c>
      <c r="H693" s="28" t="s">
        <v>3741</v>
      </c>
      <c r="I693" s="28" t="s">
        <v>3729</v>
      </c>
      <c r="J693" s="25" t="s">
        <v>4918</v>
      </c>
    </row>
    <row r="694" s="226" customFormat="1" ht="22.5" spans="1:10">
      <c r="A694" s="231"/>
      <c r="B694" s="231"/>
      <c r="C694" s="28" t="s">
        <v>3758</v>
      </c>
      <c r="D694" s="28" t="s">
        <v>3759</v>
      </c>
      <c r="E694" s="25" t="s">
        <v>4919</v>
      </c>
      <c r="F694" s="28" t="s">
        <v>3727</v>
      </c>
      <c r="G694" s="25" t="s">
        <v>3797</v>
      </c>
      <c r="H694" s="28" t="s">
        <v>3741</v>
      </c>
      <c r="I694" s="28" t="s">
        <v>3729</v>
      </c>
      <c r="J694" s="25" t="s">
        <v>4920</v>
      </c>
    </row>
    <row r="695" s="226" customFormat="1" ht="22.5" spans="1:10">
      <c r="A695" s="229" t="s">
        <v>4921</v>
      </c>
      <c r="B695" s="229" t="s">
        <v>4922</v>
      </c>
      <c r="C695" s="213" t="s">
        <v>3724</v>
      </c>
      <c r="D695" s="28" t="s">
        <v>3737</v>
      </c>
      <c r="E695" s="25" t="s">
        <v>4807</v>
      </c>
      <c r="F695" s="28" t="s">
        <v>3727</v>
      </c>
      <c r="G695" s="25" t="s">
        <v>3797</v>
      </c>
      <c r="H695" s="28" t="s">
        <v>3741</v>
      </c>
      <c r="I695" s="28" t="s">
        <v>3729</v>
      </c>
      <c r="J695" s="25" t="s">
        <v>4754</v>
      </c>
    </row>
    <row r="696" s="226" customFormat="1" ht="22.5" spans="1:10">
      <c r="A696" s="233"/>
      <c r="B696" s="233"/>
      <c r="C696" s="234"/>
      <c r="D696" s="28" t="s">
        <v>3725</v>
      </c>
      <c r="E696" s="25" t="s">
        <v>4753</v>
      </c>
      <c r="F696" s="28" t="s">
        <v>3727</v>
      </c>
      <c r="G696" s="25">
        <v>2</v>
      </c>
      <c r="H696" s="28" t="s">
        <v>3735</v>
      </c>
      <c r="I696" s="28" t="s">
        <v>3729</v>
      </c>
      <c r="J696" s="25" t="s">
        <v>4754</v>
      </c>
    </row>
    <row r="697" s="226" customFormat="1" spans="1:10">
      <c r="A697" s="233"/>
      <c r="B697" s="233"/>
      <c r="C697" s="234"/>
      <c r="D697" s="28" t="s">
        <v>3747</v>
      </c>
      <c r="E697" s="25" t="s">
        <v>4757</v>
      </c>
      <c r="F697" s="28" t="s">
        <v>3774</v>
      </c>
      <c r="G697" s="25">
        <v>1</v>
      </c>
      <c r="H697" s="28" t="s">
        <v>3821</v>
      </c>
      <c r="I697" s="28" t="s">
        <v>3729</v>
      </c>
      <c r="J697" s="25" t="s">
        <v>4758</v>
      </c>
    </row>
    <row r="698" s="226" customFormat="1" spans="1:10">
      <c r="A698" s="233"/>
      <c r="B698" s="233"/>
      <c r="C698" s="235"/>
      <c r="D698" s="28" t="s">
        <v>3850</v>
      </c>
      <c r="E698" s="25" t="s">
        <v>4759</v>
      </c>
      <c r="F698" s="28" t="s">
        <v>3774</v>
      </c>
      <c r="G698" s="25">
        <v>2</v>
      </c>
      <c r="H698" s="28" t="s">
        <v>4001</v>
      </c>
      <c r="I698" s="28" t="s">
        <v>3729</v>
      </c>
      <c r="J698" s="25" t="s">
        <v>4923</v>
      </c>
    </row>
    <row r="699" s="226" customFormat="1" ht="22.5" spans="1:10">
      <c r="A699" s="230"/>
      <c r="B699" s="230"/>
      <c r="C699" s="28" t="s">
        <v>3750</v>
      </c>
      <c r="D699" s="28" t="s">
        <v>3751</v>
      </c>
      <c r="E699" s="25" t="s">
        <v>4924</v>
      </c>
      <c r="F699" s="28" t="s">
        <v>3727</v>
      </c>
      <c r="G699" s="25" t="s">
        <v>3797</v>
      </c>
      <c r="H699" s="28" t="s">
        <v>3741</v>
      </c>
      <c r="I699" s="28" t="s">
        <v>3729</v>
      </c>
      <c r="J699" s="25" t="s">
        <v>4925</v>
      </c>
    </row>
    <row r="700" s="226" customFormat="1" ht="22.5" spans="1:10">
      <c r="A700" s="231"/>
      <c r="B700" s="231"/>
      <c r="C700" s="28" t="s">
        <v>3758</v>
      </c>
      <c r="D700" s="28" t="s">
        <v>3759</v>
      </c>
      <c r="E700" s="25" t="s">
        <v>4926</v>
      </c>
      <c r="F700" s="28" t="s">
        <v>3727</v>
      </c>
      <c r="G700" s="25" t="s">
        <v>3797</v>
      </c>
      <c r="H700" s="28" t="s">
        <v>3741</v>
      </c>
      <c r="I700" s="28" t="s">
        <v>3729</v>
      </c>
      <c r="J700" s="25" t="s">
        <v>4927</v>
      </c>
    </row>
    <row r="701" s="226" customFormat="1" ht="22.5" spans="1:10">
      <c r="A701" s="229" t="s">
        <v>4928</v>
      </c>
      <c r="B701" s="229" t="s">
        <v>4929</v>
      </c>
      <c r="C701" s="213" t="s">
        <v>3724</v>
      </c>
      <c r="D701" s="28" t="s">
        <v>3737</v>
      </c>
      <c r="E701" s="25" t="s">
        <v>4930</v>
      </c>
      <c r="F701" s="28" t="s">
        <v>3727</v>
      </c>
      <c r="G701" s="25" t="s">
        <v>3797</v>
      </c>
      <c r="H701" s="28" t="s">
        <v>3741</v>
      </c>
      <c r="I701" s="28" t="s">
        <v>3729</v>
      </c>
      <c r="J701" s="25" t="s">
        <v>4931</v>
      </c>
    </row>
    <row r="702" s="226" customFormat="1" spans="1:10">
      <c r="A702" s="233"/>
      <c r="B702" s="233"/>
      <c r="C702" s="234"/>
      <c r="D702" s="28" t="s">
        <v>3725</v>
      </c>
      <c r="E702" s="25" t="s">
        <v>4805</v>
      </c>
      <c r="F702" s="28" t="s">
        <v>3727</v>
      </c>
      <c r="G702" s="25">
        <v>100</v>
      </c>
      <c r="H702" s="28" t="s">
        <v>3741</v>
      </c>
      <c r="I702" s="28" t="s">
        <v>3729</v>
      </c>
      <c r="J702" s="25" t="s">
        <v>4914</v>
      </c>
    </row>
    <row r="703" s="226" customFormat="1" spans="1:10">
      <c r="A703" s="233"/>
      <c r="B703" s="233"/>
      <c r="C703" s="235"/>
      <c r="D703" s="28" t="s">
        <v>3747</v>
      </c>
      <c r="E703" s="25" t="s">
        <v>4757</v>
      </c>
      <c r="F703" s="28" t="s">
        <v>3774</v>
      </c>
      <c r="G703" s="25">
        <v>1</v>
      </c>
      <c r="H703" s="28" t="s">
        <v>3821</v>
      </c>
      <c r="I703" s="28" t="s">
        <v>3729</v>
      </c>
      <c r="J703" s="25" t="s">
        <v>4758</v>
      </c>
    </row>
    <row r="704" s="226" customFormat="1" ht="22.5" spans="1:10">
      <c r="A704" s="230"/>
      <c r="B704" s="230"/>
      <c r="C704" s="28" t="s">
        <v>3750</v>
      </c>
      <c r="D704" s="28" t="s">
        <v>3751</v>
      </c>
      <c r="E704" s="25" t="s">
        <v>4810</v>
      </c>
      <c r="F704" s="28" t="s">
        <v>3727</v>
      </c>
      <c r="G704" s="25" t="s">
        <v>3797</v>
      </c>
      <c r="H704" s="28" t="s">
        <v>3741</v>
      </c>
      <c r="I704" s="28" t="s">
        <v>3729</v>
      </c>
      <c r="J704" s="25" t="s">
        <v>4810</v>
      </c>
    </row>
    <row r="705" s="226" customFormat="1" ht="22.5" spans="1:10">
      <c r="A705" s="231"/>
      <c r="B705" s="231"/>
      <c r="C705" s="28" t="s">
        <v>3758</v>
      </c>
      <c r="D705" s="28" t="s">
        <v>3759</v>
      </c>
      <c r="E705" s="25" t="s">
        <v>4932</v>
      </c>
      <c r="F705" s="28" t="s">
        <v>3727</v>
      </c>
      <c r="G705" s="25" t="s">
        <v>3797</v>
      </c>
      <c r="H705" s="28" t="s">
        <v>3741</v>
      </c>
      <c r="I705" s="28" t="s">
        <v>3729</v>
      </c>
      <c r="J705" s="25" t="s">
        <v>4811</v>
      </c>
    </row>
    <row r="706" s="226" customFormat="1" ht="22.5" spans="1:10">
      <c r="A706" s="25" t="s">
        <v>162</v>
      </c>
      <c r="B706" s="260"/>
      <c r="C706" s="260"/>
      <c r="D706" s="260"/>
      <c r="E706" s="260"/>
      <c r="F706" s="241"/>
      <c r="G706" s="260"/>
      <c r="H706" s="241"/>
      <c r="I706" s="241"/>
      <c r="J706" s="260"/>
    </row>
    <row r="707" s="226" customFormat="1" ht="22.5" spans="1:10">
      <c r="A707" s="25" t="s">
        <v>164</v>
      </c>
      <c r="B707" s="260"/>
      <c r="C707" s="260"/>
      <c r="D707" s="260"/>
      <c r="E707" s="260"/>
      <c r="F707" s="241"/>
      <c r="G707" s="260"/>
      <c r="H707" s="241"/>
      <c r="I707" s="241"/>
      <c r="J707" s="260"/>
    </row>
    <row r="708" s="226" customFormat="1" spans="1:10">
      <c r="A708" s="229" t="s">
        <v>4933</v>
      </c>
      <c r="B708" s="229" t="s">
        <v>4934</v>
      </c>
      <c r="C708" s="213" t="s">
        <v>3724</v>
      </c>
      <c r="D708" s="28" t="s">
        <v>3725</v>
      </c>
      <c r="E708" s="261" t="s">
        <v>4805</v>
      </c>
      <c r="F708" s="262" t="s">
        <v>3727</v>
      </c>
      <c r="G708" s="263">
        <v>12</v>
      </c>
      <c r="H708" s="262" t="s">
        <v>3735</v>
      </c>
      <c r="I708" s="262" t="s">
        <v>3729</v>
      </c>
      <c r="J708" s="262" t="s">
        <v>4806</v>
      </c>
    </row>
    <row r="709" s="226" customFormat="1" ht="22.5" spans="1:10">
      <c r="A709" s="233"/>
      <c r="B709" s="233"/>
      <c r="C709" s="234"/>
      <c r="D709" s="262" t="s">
        <v>3737</v>
      </c>
      <c r="E709" s="261" t="s">
        <v>4807</v>
      </c>
      <c r="F709" s="261" t="s">
        <v>3727</v>
      </c>
      <c r="G709" s="261" t="s">
        <v>3797</v>
      </c>
      <c r="H709" s="261" t="s">
        <v>3741</v>
      </c>
      <c r="I709" s="261" t="s">
        <v>3729</v>
      </c>
      <c r="J709" s="262" t="s">
        <v>4808</v>
      </c>
    </row>
    <row r="710" s="226" customFormat="1" spans="1:10">
      <c r="A710" s="233"/>
      <c r="B710" s="233"/>
      <c r="C710" s="234"/>
      <c r="D710" s="262" t="s">
        <v>3747</v>
      </c>
      <c r="E710" s="261" t="s">
        <v>4757</v>
      </c>
      <c r="F710" s="261" t="s">
        <v>3727</v>
      </c>
      <c r="G710" s="261" t="s">
        <v>2558</v>
      </c>
      <c r="H710" s="261" t="s">
        <v>3821</v>
      </c>
      <c r="I710" s="261" t="s">
        <v>3742</v>
      </c>
      <c r="J710" s="262" t="s">
        <v>4758</v>
      </c>
    </row>
    <row r="711" s="226" customFormat="1" spans="1:10">
      <c r="A711" s="233"/>
      <c r="B711" s="233"/>
      <c r="C711" s="235"/>
      <c r="D711" s="262" t="s">
        <v>3850</v>
      </c>
      <c r="E711" s="261" t="s">
        <v>4759</v>
      </c>
      <c r="F711" s="261" t="s">
        <v>3774</v>
      </c>
      <c r="G711" s="261" t="s">
        <v>2577</v>
      </c>
      <c r="H711" s="261" t="s">
        <v>4001</v>
      </c>
      <c r="I711" s="261" t="s">
        <v>3729</v>
      </c>
      <c r="J711" s="262" t="s">
        <v>4809</v>
      </c>
    </row>
    <row r="712" s="226" customFormat="1" ht="22.5" spans="1:10">
      <c r="A712" s="264"/>
      <c r="B712" s="264"/>
      <c r="C712" s="28" t="s">
        <v>3750</v>
      </c>
      <c r="D712" s="28" t="s">
        <v>3751</v>
      </c>
      <c r="E712" s="262" t="s">
        <v>4810</v>
      </c>
      <c r="F712" s="262" t="s">
        <v>3727</v>
      </c>
      <c r="G712" s="262" t="s">
        <v>3797</v>
      </c>
      <c r="H712" s="262" t="s">
        <v>3741</v>
      </c>
      <c r="I712" s="262" t="s">
        <v>3729</v>
      </c>
      <c r="J712" s="262" t="s">
        <v>4810</v>
      </c>
    </row>
    <row r="713" s="226" customFormat="1" ht="22.5" spans="1:10">
      <c r="A713" s="265"/>
      <c r="B713" s="265"/>
      <c r="C713" s="28" t="s">
        <v>3758</v>
      </c>
      <c r="D713" s="28" t="s">
        <v>3759</v>
      </c>
      <c r="E713" s="262" t="s">
        <v>4935</v>
      </c>
      <c r="F713" s="262" t="s">
        <v>3739</v>
      </c>
      <c r="G713" s="262" t="s">
        <v>3797</v>
      </c>
      <c r="H713" s="262" t="s">
        <v>3741</v>
      </c>
      <c r="I713" s="262" t="s">
        <v>3729</v>
      </c>
      <c r="J713" s="262" t="s">
        <v>4811</v>
      </c>
    </row>
    <row r="714" s="226" customFormat="1" spans="1:10">
      <c r="A714" s="229" t="s">
        <v>4936</v>
      </c>
      <c r="B714" s="229" t="s">
        <v>4937</v>
      </c>
      <c r="C714" s="213" t="s">
        <v>3724</v>
      </c>
      <c r="D714" s="213" t="s">
        <v>3725</v>
      </c>
      <c r="E714" s="262" t="s">
        <v>4869</v>
      </c>
      <c r="F714" s="266" t="s">
        <v>3739</v>
      </c>
      <c r="G714" s="266">
        <v>100</v>
      </c>
      <c r="H714" s="266" t="s">
        <v>3741</v>
      </c>
      <c r="I714" s="266" t="s">
        <v>3729</v>
      </c>
      <c r="J714" s="262" t="s">
        <v>4938</v>
      </c>
    </row>
    <row r="715" s="226" customFormat="1" spans="1:10">
      <c r="A715" s="233"/>
      <c r="B715" s="233"/>
      <c r="C715" s="234"/>
      <c r="D715" s="235"/>
      <c r="E715" s="262" t="s">
        <v>4939</v>
      </c>
      <c r="F715" s="266" t="s">
        <v>3727</v>
      </c>
      <c r="G715" s="266">
        <v>100</v>
      </c>
      <c r="H715" s="266" t="s">
        <v>3741</v>
      </c>
      <c r="I715" s="266" t="s">
        <v>3729</v>
      </c>
      <c r="J715" s="262" t="s">
        <v>4940</v>
      </c>
    </row>
    <row r="716" s="226" customFormat="1" spans="1:10">
      <c r="A716" s="233"/>
      <c r="B716" s="233"/>
      <c r="C716" s="235"/>
      <c r="D716" s="262" t="s">
        <v>3737</v>
      </c>
      <c r="E716" s="262" t="s">
        <v>4867</v>
      </c>
      <c r="F716" s="266" t="s">
        <v>3727</v>
      </c>
      <c r="G716" s="266" t="s">
        <v>3765</v>
      </c>
      <c r="H716" s="266" t="s">
        <v>3741</v>
      </c>
      <c r="I716" s="266" t="s">
        <v>3729</v>
      </c>
      <c r="J716" s="262" t="s">
        <v>4868</v>
      </c>
    </row>
    <row r="717" s="226" customFormat="1" ht="22.5" spans="1:10">
      <c r="A717" s="264"/>
      <c r="B717" s="264"/>
      <c r="C717" s="213" t="s">
        <v>3750</v>
      </c>
      <c r="D717" s="28" t="s">
        <v>3751</v>
      </c>
      <c r="E717" s="262" t="s">
        <v>4941</v>
      </c>
      <c r="F717" s="266" t="s">
        <v>3727</v>
      </c>
      <c r="G717" s="266" t="s">
        <v>3797</v>
      </c>
      <c r="H717" s="266" t="s">
        <v>3741</v>
      </c>
      <c r="I717" s="266" t="s">
        <v>3729</v>
      </c>
      <c r="J717" s="262" t="s">
        <v>4942</v>
      </c>
    </row>
    <row r="718" s="226" customFormat="1" ht="33.75" spans="1:10">
      <c r="A718" s="264"/>
      <c r="B718" s="264"/>
      <c r="C718" s="235"/>
      <c r="D718" s="262" t="s">
        <v>3767</v>
      </c>
      <c r="E718" s="262" t="s">
        <v>4943</v>
      </c>
      <c r="F718" s="266" t="s">
        <v>3727</v>
      </c>
      <c r="G718" s="266" t="s">
        <v>3797</v>
      </c>
      <c r="H718" s="266" t="s">
        <v>3741</v>
      </c>
      <c r="I718" s="266" t="s">
        <v>3729</v>
      </c>
      <c r="J718" s="262" t="s">
        <v>4944</v>
      </c>
    </row>
    <row r="719" s="226" customFormat="1" ht="22.5" spans="1:10">
      <c r="A719" s="265"/>
      <c r="B719" s="265"/>
      <c r="C719" s="28" t="s">
        <v>3758</v>
      </c>
      <c r="D719" s="28" t="s">
        <v>3759</v>
      </c>
      <c r="E719" s="262" t="s">
        <v>4945</v>
      </c>
      <c r="F719" s="266" t="s">
        <v>3727</v>
      </c>
      <c r="G719" s="266" t="s">
        <v>3797</v>
      </c>
      <c r="H719" s="266" t="s">
        <v>3741</v>
      </c>
      <c r="I719" s="266" t="s">
        <v>3742</v>
      </c>
      <c r="J719" s="262" t="s">
        <v>4873</v>
      </c>
    </row>
    <row r="720" s="226" customFormat="1" spans="1:10">
      <c r="A720" s="229" t="s">
        <v>4946</v>
      </c>
      <c r="B720" s="229" t="s">
        <v>4947</v>
      </c>
      <c r="C720" s="213" t="s">
        <v>3724</v>
      </c>
      <c r="D720" s="213" t="s">
        <v>3725</v>
      </c>
      <c r="E720" s="261" t="s">
        <v>4805</v>
      </c>
      <c r="F720" s="262" t="s">
        <v>3727</v>
      </c>
      <c r="G720" s="263">
        <v>12</v>
      </c>
      <c r="H720" s="262" t="s">
        <v>3735</v>
      </c>
      <c r="I720" s="262" t="s">
        <v>3729</v>
      </c>
      <c r="J720" s="262" t="s">
        <v>4914</v>
      </c>
    </row>
    <row r="721" s="226" customFormat="1" spans="1:10">
      <c r="A721" s="233"/>
      <c r="B721" s="233"/>
      <c r="C721" s="234"/>
      <c r="D721" s="235"/>
      <c r="E721" s="262" t="s">
        <v>4948</v>
      </c>
      <c r="F721" s="262" t="s">
        <v>3727</v>
      </c>
      <c r="G721" s="263">
        <v>90</v>
      </c>
      <c r="H721" s="262" t="s">
        <v>3741</v>
      </c>
      <c r="I721" s="262" t="s">
        <v>3729</v>
      </c>
      <c r="J721" s="277" t="s">
        <v>4949</v>
      </c>
    </row>
    <row r="722" s="226" customFormat="1" ht="22.5" spans="1:10">
      <c r="A722" s="233"/>
      <c r="B722" s="233"/>
      <c r="C722" s="234"/>
      <c r="D722" s="267" t="s">
        <v>3737</v>
      </c>
      <c r="E722" s="262" t="s">
        <v>4930</v>
      </c>
      <c r="F722" s="262" t="s">
        <v>3727</v>
      </c>
      <c r="G722" s="263">
        <v>90</v>
      </c>
      <c r="H722" s="262" t="s">
        <v>3741</v>
      </c>
      <c r="I722" s="262" t="s">
        <v>3729</v>
      </c>
      <c r="J722" s="262" t="s">
        <v>4931</v>
      </c>
    </row>
    <row r="723" s="226" customFormat="1" spans="1:10">
      <c r="A723" s="233"/>
      <c r="B723" s="233"/>
      <c r="C723" s="235"/>
      <c r="D723" s="267" t="s">
        <v>3747</v>
      </c>
      <c r="E723" s="262" t="s">
        <v>4757</v>
      </c>
      <c r="F723" s="262" t="s">
        <v>3739</v>
      </c>
      <c r="G723" s="262" t="s">
        <v>2558</v>
      </c>
      <c r="H723" s="262" t="s">
        <v>3821</v>
      </c>
      <c r="I723" s="262" t="s">
        <v>3729</v>
      </c>
      <c r="J723" s="262" t="s">
        <v>4758</v>
      </c>
    </row>
    <row r="724" s="226" customFormat="1" ht="22.5" spans="1:10">
      <c r="A724" s="264"/>
      <c r="B724" s="264"/>
      <c r="C724" s="28" t="s">
        <v>3750</v>
      </c>
      <c r="D724" s="28" t="s">
        <v>3751</v>
      </c>
      <c r="E724" s="262" t="s">
        <v>4810</v>
      </c>
      <c r="F724" s="262" t="s">
        <v>3727</v>
      </c>
      <c r="G724" s="262" t="s">
        <v>3797</v>
      </c>
      <c r="H724" s="262" t="s">
        <v>3741</v>
      </c>
      <c r="I724" s="262" t="s">
        <v>3729</v>
      </c>
      <c r="J724" s="262" t="s">
        <v>4810</v>
      </c>
    </row>
    <row r="725" s="226" customFormat="1" spans="1:10">
      <c r="A725" s="264"/>
      <c r="B725" s="264"/>
      <c r="C725" s="28"/>
      <c r="D725" s="267" t="s">
        <v>3823</v>
      </c>
      <c r="E725" s="262" t="s">
        <v>4950</v>
      </c>
      <c r="F725" s="262" t="s">
        <v>3727</v>
      </c>
      <c r="G725" s="262" t="s">
        <v>2562</v>
      </c>
      <c r="H725" s="262" t="s">
        <v>3728</v>
      </c>
      <c r="I725" s="262" t="s">
        <v>3729</v>
      </c>
      <c r="J725" s="262" t="s">
        <v>4951</v>
      </c>
    </row>
    <row r="726" s="226" customFormat="1" ht="22.5" spans="1:10">
      <c r="A726" s="265"/>
      <c r="B726" s="265"/>
      <c r="C726" s="28" t="s">
        <v>3758</v>
      </c>
      <c r="D726" s="28" t="s">
        <v>3759</v>
      </c>
      <c r="E726" s="262" t="s">
        <v>4935</v>
      </c>
      <c r="F726" s="262" t="s">
        <v>3739</v>
      </c>
      <c r="G726" s="262" t="s">
        <v>3797</v>
      </c>
      <c r="H726" s="262" t="s">
        <v>3741</v>
      </c>
      <c r="I726" s="262" t="s">
        <v>3729</v>
      </c>
      <c r="J726" s="262" t="s">
        <v>4811</v>
      </c>
    </row>
    <row r="727" s="226" customFormat="1" spans="1:10">
      <c r="A727" s="229" t="s">
        <v>4952</v>
      </c>
      <c r="B727" s="229" t="s">
        <v>4953</v>
      </c>
      <c r="C727" s="213" t="s">
        <v>3724</v>
      </c>
      <c r="D727" s="28" t="s">
        <v>3725</v>
      </c>
      <c r="E727" s="262" t="s">
        <v>4954</v>
      </c>
      <c r="F727" s="266" t="s">
        <v>3727</v>
      </c>
      <c r="G727" s="266" t="s">
        <v>2560</v>
      </c>
      <c r="H727" s="266" t="s">
        <v>4955</v>
      </c>
      <c r="I727" s="266" t="s">
        <v>3729</v>
      </c>
      <c r="J727" s="266" t="s">
        <v>4956</v>
      </c>
    </row>
    <row r="728" s="226" customFormat="1" spans="1:10">
      <c r="A728" s="233"/>
      <c r="B728" s="233"/>
      <c r="C728" s="234"/>
      <c r="D728" s="262" t="s">
        <v>3737</v>
      </c>
      <c r="E728" s="262" t="s">
        <v>4957</v>
      </c>
      <c r="F728" s="266" t="s">
        <v>3739</v>
      </c>
      <c r="G728" s="266" t="s">
        <v>3765</v>
      </c>
      <c r="H728" s="266" t="s">
        <v>3741</v>
      </c>
      <c r="I728" s="266" t="s">
        <v>3729</v>
      </c>
      <c r="J728" s="262" t="s">
        <v>4958</v>
      </c>
    </row>
    <row r="729" s="226" customFormat="1" spans="1:10">
      <c r="A729" s="233"/>
      <c r="B729" s="233"/>
      <c r="C729" s="234"/>
      <c r="D729" s="262" t="s">
        <v>3747</v>
      </c>
      <c r="E729" s="262" t="s">
        <v>4959</v>
      </c>
      <c r="F729" s="266" t="s">
        <v>3739</v>
      </c>
      <c r="G729" s="266">
        <v>1</v>
      </c>
      <c r="H729" s="266" t="s">
        <v>3821</v>
      </c>
      <c r="I729" s="266" t="s">
        <v>3729</v>
      </c>
      <c r="J729" s="266" t="s">
        <v>4960</v>
      </c>
    </row>
    <row r="730" s="226" customFormat="1" spans="1:10">
      <c r="A730" s="233"/>
      <c r="B730" s="233"/>
      <c r="C730" s="235"/>
      <c r="D730" s="262" t="s">
        <v>3850</v>
      </c>
      <c r="E730" s="262" t="s">
        <v>4024</v>
      </c>
      <c r="F730" s="266" t="s">
        <v>3774</v>
      </c>
      <c r="G730" s="266" t="s">
        <v>2578</v>
      </c>
      <c r="H730" s="266" t="s">
        <v>4001</v>
      </c>
      <c r="I730" s="266" t="s">
        <v>3729</v>
      </c>
      <c r="J730" s="262" t="s">
        <v>4961</v>
      </c>
    </row>
    <row r="731" s="226" customFormat="1" ht="22.5" spans="1:10">
      <c r="A731" s="264"/>
      <c r="B731" s="264"/>
      <c r="C731" s="28" t="s">
        <v>3750</v>
      </c>
      <c r="D731" s="28" t="s">
        <v>3751</v>
      </c>
      <c r="E731" s="262" t="s">
        <v>4962</v>
      </c>
      <c r="F731" s="266" t="s">
        <v>3727</v>
      </c>
      <c r="G731" s="578" t="s">
        <v>3797</v>
      </c>
      <c r="H731" s="266" t="s">
        <v>3741</v>
      </c>
      <c r="I731" s="266" t="s">
        <v>3729</v>
      </c>
      <c r="J731" s="262" t="s">
        <v>4963</v>
      </c>
    </row>
    <row r="732" s="226" customFormat="1" ht="22.5" spans="1:10">
      <c r="A732" s="265"/>
      <c r="B732" s="265"/>
      <c r="C732" s="28" t="s">
        <v>3758</v>
      </c>
      <c r="D732" s="28" t="s">
        <v>3759</v>
      </c>
      <c r="E732" s="262" t="s">
        <v>4964</v>
      </c>
      <c r="F732" s="266" t="s">
        <v>3727</v>
      </c>
      <c r="G732" s="578" t="s">
        <v>3797</v>
      </c>
      <c r="H732" s="266" t="s">
        <v>3741</v>
      </c>
      <c r="I732" s="266" t="s">
        <v>3742</v>
      </c>
      <c r="J732" s="262" t="s">
        <v>4965</v>
      </c>
    </row>
    <row r="733" s="226" customFormat="1" ht="22.5" spans="1:10">
      <c r="A733" s="229" t="s">
        <v>4966</v>
      </c>
      <c r="B733" s="229" t="s">
        <v>4967</v>
      </c>
      <c r="C733" s="213" t="s">
        <v>3724</v>
      </c>
      <c r="D733" s="28" t="s">
        <v>3725</v>
      </c>
      <c r="E733" s="262" t="s">
        <v>4858</v>
      </c>
      <c r="F733" s="262" t="s">
        <v>3727</v>
      </c>
      <c r="G733" s="263">
        <v>80</v>
      </c>
      <c r="H733" s="266" t="s">
        <v>3741</v>
      </c>
      <c r="I733" s="262" t="s">
        <v>3729</v>
      </c>
      <c r="J733" s="262" t="s">
        <v>4859</v>
      </c>
    </row>
    <row r="734" s="226" customFormat="1" ht="22.5" spans="1:10">
      <c r="A734" s="233"/>
      <c r="B734" s="233"/>
      <c r="C734" s="234"/>
      <c r="D734" s="268" t="s">
        <v>3737</v>
      </c>
      <c r="E734" s="262" t="s">
        <v>4856</v>
      </c>
      <c r="F734" s="262" t="s">
        <v>3774</v>
      </c>
      <c r="G734" s="263">
        <v>80</v>
      </c>
      <c r="H734" s="266" t="s">
        <v>3741</v>
      </c>
      <c r="I734" s="262" t="s">
        <v>3742</v>
      </c>
      <c r="J734" s="262" t="s">
        <v>4857</v>
      </c>
    </row>
    <row r="735" s="226" customFormat="1" ht="22.5" spans="1:10">
      <c r="A735" s="233"/>
      <c r="B735" s="233"/>
      <c r="C735" s="235"/>
      <c r="D735" s="269" t="s">
        <v>3747</v>
      </c>
      <c r="E735" s="262" t="s">
        <v>4860</v>
      </c>
      <c r="F735" s="266" t="s">
        <v>3739</v>
      </c>
      <c r="G735" s="266" t="s">
        <v>2558</v>
      </c>
      <c r="H735" s="266" t="s">
        <v>3821</v>
      </c>
      <c r="I735" s="266" t="s">
        <v>3729</v>
      </c>
      <c r="J735" s="262" t="s">
        <v>4861</v>
      </c>
    </row>
    <row r="736" s="226" customFormat="1" spans="1:10">
      <c r="A736" s="264"/>
      <c r="B736" s="264"/>
      <c r="C736" s="213" t="s">
        <v>3750</v>
      </c>
      <c r="D736" s="213" t="s">
        <v>3751</v>
      </c>
      <c r="E736" s="262" t="s">
        <v>4862</v>
      </c>
      <c r="F736" s="262" t="s">
        <v>3727</v>
      </c>
      <c r="G736" s="263">
        <v>80</v>
      </c>
      <c r="H736" s="266" t="s">
        <v>3741</v>
      </c>
      <c r="I736" s="262" t="s">
        <v>3742</v>
      </c>
      <c r="J736" s="262" t="s">
        <v>4863</v>
      </c>
    </row>
    <row r="737" s="226" customFormat="1" ht="22.5" spans="1:10">
      <c r="A737" s="264"/>
      <c r="B737" s="264"/>
      <c r="C737" s="234"/>
      <c r="D737" s="235"/>
      <c r="E737" s="262" t="s">
        <v>4968</v>
      </c>
      <c r="F737" s="262" t="s">
        <v>3774</v>
      </c>
      <c r="G737" s="263" t="s">
        <v>3745</v>
      </c>
      <c r="H737" s="266" t="s">
        <v>3741</v>
      </c>
      <c r="I737" s="262" t="s">
        <v>3729</v>
      </c>
      <c r="J737" s="262" t="s">
        <v>4969</v>
      </c>
    </row>
    <row r="738" s="226" customFormat="1" ht="22.5" spans="1:10">
      <c r="A738" s="264"/>
      <c r="B738" s="264"/>
      <c r="C738" s="235"/>
      <c r="D738" s="262" t="s">
        <v>3823</v>
      </c>
      <c r="E738" s="262" t="s">
        <v>4970</v>
      </c>
      <c r="F738" s="262" t="s">
        <v>3739</v>
      </c>
      <c r="G738" s="263" t="s">
        <v>4971</v>
      </c>
      <c r="H738" s="266" t="s">
        <v>3732</v>
      </c>
      <c r="I738" s="262" t="s">
        <v>3742</v>
      </c>
      <c r="J738" s="262" t="s">
        <v>4972</v>
      </c>
    </row>
    <row r="739" s="226" customFormat="1" ht="22.5" spans="1:10">
      <c r="A739" s="265"/>
      <c r="B739" s="265"/>
      <c r="C739" s="28" t="s">
        <v>3758</v>
      </c>
      <c r="D739" s="28" t="s">
        <v>3759</v>
      </c>
      <c r="E739" s="262" t="s">
        <v>4069</v>
      </c>
      <c r="F739" s="262" t="s">
        <v>3727</v>
      </c>
      <c r="G739" s="263" t="s">
        <v>3797</v>
      </c>
      <c r="H739" s="266" t="s">
        <v>3741</v>
      </c>
      <c r="I739" s="262" t="s">
        <v>3729</v>
      </c>
      <c r="J739" s="262" t="s">
        <v>4864</v>
      </c>
    </row>
    <row r="740" s="226" customFormat="1" ht="22.5" spans="1:10">
      <c r="A740" s="229" t="s">
        <v>4973</v>
      </c>
      <c r="B740" s="229" t="s">
        <v>4974</v>
      </c>
      <c r="C740" s="28" t="s">
        <v>3724</v>
      </c>
      <c r="D740" s="28" t="s">
        <v>3725</v>
      </c>
      <c r="E740" s="261" t="s">
        <v>4814</v>
      </c>
      <c r="F740" s="261" t="s">
        <v>3727</v>
      </c>
      <c r="G740" s="261" t="s">
        <v>2561</v>
      </c>
      <c r="H740" s="261" t="s">
        <v>3735</v>
      </c>
      <c r="I740" s="261" t="s">
        <v>3729</v>
      </c>
      <c r="J740" s="262" t="s">
        <v>4815</v>
      </c>
    </row>
    <row r="741" s="226" customFormat="1" ht="22.5" spans="1:10">
      <c r="A741" s="233"/>
      <c r="B741" s="233"/>
      <c r="C741" s="28"/>
      <c r="D741" s="262" t="s">
        <v>3737</v>
      </c>
      <c r="E741" s="261" t="s">
        <v>4816</v>
      </c>
      <c r="F741" s="261" t="s">
        <v>3727</v>
      </c>
      <c r="G741" s="261" t="s">
        <v>3797</v>
      </c>
      <c r="H741" s="261" t="s">
        <v>3741</v>
      </c>
      <c r="I741" s="261" t="s">
        <v>3729</v>
      </c>
      <c r="J741" s="262" t="s">
        <v>4882</v>
      </c>
    </row>
    <row r="742" s="226" customFormat="1" spans="1:10">
      <c r="A742" s="233"/>
      <c r="B742" s="233"/>
      <c r="C742" s="28"/>
      <c r="D742" s="262" t="s">
        <v>3747</v>
      </c>
      <c r="E742" s="261" t="s">
        <v>4757</v>
      </c>
      <c r="F742" s="261" t="s">
        <v>3727</v>
      </c>
      <c r="G742" s="261" t="s">
        <v>2558</v>
      </c>
      <c r="H742" s="261" t="s">
        <v>3821</v>
      </c>
      <c r="I742" s="261" t="s">
        <v>3742</v>
      </c>
      <c r="J742" s="262" t="s">
        <v>4758</v>
      </c>
    </row>
    <row r="743" s="226" customFormat="1" ht="22.5" spans="1:10">
      <c r="A743" s="233"/>
      <c r="B743" s="233"/>
      <c r="C743" s="28"/>
      <c r="D743" s="262" t="s">
        <v>3850</v>
      </c>
      <c r="E743" s="261" t="s">
        <v>4759</v>
      </c>
      <c r="F743" s="261" t="s">
        <v>3774</v>
      </c>
      <c r="G743" s="261" t="s">
        <v>2559</v>
      </c>
      <c r="H743" s="261" t="s">
        <v>4001</v>
      </c>
      <c r="I743" s="261" t="s">
        <v>3729</v>
      </c>
      <c r="J743" s="262" t="s">
        <v>4817</v>
      </c>
    </row>
    <row r="744" s="226" customFormat="1" ht="22.5" spans="1:10">
      <c r="A744" s="264"/>
      <c r="B744" s="264"/>
      <c r="C744" s="28" t="s">
        <v>3750</v>
      </c>
      <c r="D744" s="28" t="s">
        <v>3751</v>
      </c>
      <c r="E744" s="261" t="s">
        <v>4818</v>
      </c>
      <c r="F744" s="261" t="s">
        <v>3727</v>
      </c>
      <c r="G744" s="261" t="s">
        <v>3797</v>
      </c>
      <c r="H744" s="261" t="s">
        <v>3741</v>
      </c>
      <c r="I744" s="261" t="s">
        <v>3729</v>
      </c>
      <c r="J744" s="262" t="s">
        <v>4819</v>
      </c>
    </row>
    <row r="745" s="226" customFormat="1" ht="22.5" spans="1:10">
      <c r="A745" s="265"/>
      <c r="B745" s="265"/>
      <c r="C745" s="28" t="s">
        <v>3758</v>
      </c>
      <c r="D745" s="28" t="s">
        <v>3759</v>
      </c>
      <c r="E745" s="261" t="s">
        <v>4044</v>
      </c>
      <c r="F745" s="261" t="s">
        <v>3727</v>
      </c>
      <c r="G745" s="261" t="s">
        <v>3797</v>
      </c>
      <c r="H745" s="261" t="s">
        <v>3741</v>
      </c>
      <c r="I745" s="261" t="s">
        <v>3729</v>
      </c>
      <c r="J745" s="262" t="s">
        <v>4820</v>
      </c>
    </row>
    <row r="746" s="226" customFormat="1" ht="22.5" spans="1:10">
      <c r="A746" s="229" t="s">
        <v>4975</v>
      </c>
      <c r="B746" s="229" t="s">
        <v>4813</v>
      </c>
      <c r="C746" s="213" t="s">
        <v>3724</v>
      </c>
      <c r="D746" s="28" t="s">
        <v>3725</v>
      </c>
      <c r="E746" s="261" t="s">
        <v>4814</v>
      </c>
      <c r="F746" s="261" t="s">
        <v>3727</v>
      </c>
      <c r="G746" s="261" t="s">
        <v>2561</v>
      </c>
      <c r="H746" s="261" t="s">
        <v>3735</v>
      </c>
      <c r="I746" s="261" t="s">
        <v>3729</v>
      </c>
      <c r="J746" s="262" t="s">
        <v>4815</v>
      </c>
    </row>
    <row r="747" s="226" customFormat="1" ht="22.5" spans="1:10">
      <c r="A747" s="233"/>
      <c r="B747" s="233"/>
      <c r="C747" s="234"/>
      <c r="D747" s="262" t="s">
        <v>3737</v>
      </c>
      <c r="E747" s="261" t="s">
        <v>4807</v>
      </c>
      <c r="F747" s="261" t="s">
        <v>3727</v>
      </c>
      <c r="G747" s="261" t="s">
        <v>3797</v>
      </c>
      <c r="H747" s="261" t="s">
        <v>3741</v>
      </c>
      <c r="I747" s="261" t="s">
        <v>3729</v>
      </c>
      <c r="J747" s="262" t="s">
        <v>4889</v>
      </c>
    </row>
    <row r="748" s="226" customFormat="1" spans="1:10">
      <c r="A748" s="233"/>
      <c r="B748" s="233"/>
      <c r="C748" s="234"/>
      <c r="D748" s="262" t="s">
        <v>3747</v>
      </c>
      <c r="E748" s="261" t="s">
        <v>4757</v>
      </c>
      <c r="F748" s="261" t="s">
        <v>3727</v>
      </c>
      <c r="G748" s="261" t="s">
        <v>2558</v>
      </c>
      <c r="H748" s="261" t="s">
        <v>3821</v>
      </c>
      <c r="I748" s="261" t="s">
        <v>3742</v>
      </c>
      <c r="J748" s="262" t="s">
        <v>4758</v>
      </c>
    </row>
    <row r="749" s="226" customFormat="1" spans="1:10">
      <c r="A749" s="233"/>
      <c r="B749" s="233"/>
      <c r="C749" s="235"/>
      <c r="D749" s="262" t="s">
        <v>3850</v>
      </c>
      <c r="E749" s="261" t="s">
        <v>4759</v>
      </c>
      <c r="F749" s="261" t="s">
        <v>3774</v>
      </c>
      <c r="G749" s="261" t="s">
        <v>2560</v>
      </c>
      <c r="H749" s="261" t="s">
        <v>4001</v>
      </c>
      <c r="I749" s="261" t="s">
        <v>3729</v>
      </c>
      <c r="J749" s="262" t="s">
        <v>4923</v>
      </c>
    </row>
    <row r="750" s="226" customFormat="1" ht="22.5" spans="1:10">
      <c r="A750" s="264"/>
      <c r="B750" s="264"/>
      <c r="C750" s="28" t="s">
        <v>3750</v>
      </c>
      <c r="D750" s="28" t="s">
        <v>3751</v>
      </c>
      <c r="E750" s="261" t="s">
        <v>4891</v>
      </c>
      <c r="F750" s="261" t="s">
        <v>3727</v>
      </c>
      <c r="G750" s="261" t="s">
        <v>3797</v>
      </c>
      <c r="H750" s="261" t="s">
        <v>3741</v>
      </c>
      <c r="I750" s="261" t="s">
        <v>3729</v>
      </c>
      <c r="J750" s="262" t="s">
        <v>4892</v>
      </c>
    </row>
    <row r="751" s="226" customFormat="1" ht="22.5" spans="1:10">
      <c r="A751" s="265"/>
      <c r="B751" s="265"/>
      <c r="C751" s="28" t="s">
        <v>3758</v>
      </c>
      <c r="D751" s="28" t="s">
        <v>3759</v>
      </c>
      <c r="E751" s="261" t="s">
        <v>4893</v>
      </c>
      <c r="F751" s="261" t="s">
        <v>3727</v>
      </c>
      <c r="G751" s="261" t="s">
        <v>3797</v>
      </c>
      <c r="H751" s="261" t="s">
        <v>3741</v>
      </c>
      <c r="I751" s="261" t="s">
        <v>3729</v>
      </c>
      <c r="J751" s="262" t="s">
        <v>4894</v>
      </c>
    </row>
    <row r="752" s="226" customFormat="1" ht="22.5" spans="1:10">
      <c r="A752" s="229" t="s">
        <v>4976</v>
      </c>
      <c r="B752" s="229" t="s">
        <v>4977</v>
      </c>
      <c r="C752" s="213" t="s">
        <v>3724</v>
      </c>
      <c r="D752" s="28" t="s">
        <v>3725</v>
      </c>
      <c r="E752" s="261" t="s">
        <v>4753</v>
      </c>
      <c r="F752" s="261" t="s">
        <v>3727</v>
      </c>
      <c r="G752" s="261" t="s">
        <v>2559</v>
      </c>
      <c r="H752" s="261" t="s">
        <v>3735</v>
      </c>
      <c r="I752" s="261" t="s">
        <v>3729</v>
      </c>
      <c r="J752" s="262" t="s">
        <v>4754</v>
      </c>
    </row>
    <row r="753" s="226" customFormat="1" ht="22.5" spans="1:10">
      <c r="A753" s="233"/>
      <c r="B753" s="233"/>
      <c r="C753" s="234"/>
      <c r="D753" s="262" t="s">
        <v>3737</v>
      </c>
      <c r="E753" s="261" t="s">
        <v>4755</v>
      </c>
      <c r="F753" s="261" t="s">
        <v>3727</v>
      </c>
      <c r="G753" s="261" t="s">
        <v>3797</v>
      </c>
      <c r="H753" s="261" t="s">
        <v>3741</v>
      </c>
      <c r="I753" s="261" t="s">
        <v>3729</v>
      </c>
      <c r="J753" s="262" t="s">
        <v>4756</v>
      </c>
    </row>
    <row r="754" s="226" customFormat="1" spans="1:10">
      <c r="A754" s="233"/>
      <c r="B754" s="233"/>
      <c r="C754" s="234"/>
      <c r="D754" s="262" t="s">
        <v>3747</v>
      </c>
      <c r="E754" s="261" t="s">
        <v>4757</v>
      </c>
      <c r="F754" s="261" t="s">
        <v>3727</v>
      </c>
      <c r="G754" s="261" t="s">
        <v>2558</v>
      </c>
      <c r="H754" s="261" t="s">
        <v>3821</v>
      </c>
      <c r="I754" s="261" t="s">
        <v>3742</v>
      </c>
      <c r="J754" s="262" t="s">
        <v>4758</v>
      </c>
    </row>
    <row r="755" s="226" customFormat="1" ht="22.5" spans="1:10">
      <c r="A755" s="233"/>
      <c r="B755" s="233"/>
      <c r="C755" s="235"/>
      <c r="D755" s="262" t="s">
        <v>3850</v>
      </c>
      <c r="E755" s="261" t="s">
        <v>4759</v>
      </c>
      <c r="F755" s="261" t="s">
        <v>3774</v>
      </c>
      <c r="G755" s="261" t="s">
        <v>2563</v>
      </c>
      <c r="H755" s="261" t="s">
        <v>4001</v>
      </c>
      <c r="I755" s="261" t="s">
        <v>3729</v>
      </c>
      <c r="J755" s="262" t="s">
        <v>4760</v>
      </c>
    </row>
    <row r="756" s="226" customFormat="1" ht="22.5" spans="1:10">
      <c r="A756" s="264"/>
      <c r="B756" s="264"/>
      <c r="C756" s="28" t="s">
        <v>3750</v>
      </c>
      <c r="D756" s="28" t="s">
        <v>3751</v>
      </c>
      <c r="E756" s="261" t="s">
        <v>4761</v>
      </c>
      <c r="F756" s="261" t="s">
        <v>3727</v>
      </c>
      <c r="G756" s="261" t="s">
        <v>3797</v>
      </c>
      <c r="H756" s="261" t="s">
        <v>3741</v>
      </c>
      <c r="I756" s="261" t="s">
        <v>3729</v>
      </c>
      <c r="J756" s="262" t="s">
        <v>4762</v>
      </c>
    </row>
    <row r="757" s="226" customFormat="1" ht="22.5" spans="1:10">
      <c r="A757" s="265"/>
      <c r="B757" s="265"/>
      <c r="C757" s="28" t="s">
        <v>3758</v>
      </c>
      <c r="D757" s="28" t="s">
        <v>3759</v>
      </c>
      <c r="E757" s="261" t="s">
        <v>4044</v>
      </c>
      <c r="F757" s="261" t="s">
        <v>3727</v>
      </c>
      <c r="G757" s="261" t="s">
        <v>3797</v>
      </c>
      <c r="H757" s="261" t="s">
        <v>3741</v>
      </c>
      <c r="I757" s="261" t="s">
        <v>3729</v>
      </c>
      <c r="J757" s="262" t="s">
        <v>4763</v>
      </c>
    </row>
    <row r="758" s="226" customFormat="1" spans="1:10">
      <c r="A758" s="229" t="s">
        <v>4978</v>
      </c>
      <c r="B758" s="229" t="s">
        <v>4979</v>
      </c>
      <c r="C758" s="213" t="s">
        <v>3724</v>
      </c>
      <c r="D758" s="28" t="s">
        <v>3725</v>
      </c>
      <c r="E758" s="262" t="s">
        <v>4740</v>
      </c>
      <c r="F758" s="266" t="s">
        <v>3727</v>
      </c>
      <c r="G758" s="266" t="s">
        <v>3797</v>
      </c>
      <c r="H758" s="266" t="s">
        <v>3741</v>
      </c>
      <c r="I758" s="266" t="s">
        <v>3729</v>
      </c>
      <c r="J758" s="262" t="s">
        <v>4980</v>
      </c>
    </row>
    <row r="759" s="226" customFormat="1" ht="22.5" spans="1:10">
      <c r="A759" s="233"/>
      <c r="B759" s="233"/>
      <c r="C759" s="234"/>
      <c r="D759" s="262" t="s">
        <v>3737</v>
      </c>
      <c r="E759" s="262" t="s">
        <v>4981</v>
      </c>
      <c r="F759" s="266" t="s">
        <v>3727</v>
      </c>
      <c r="G759" s="266" t="s">
        <v>3797</v>
      </c>
      <c r="H759" s="266" t="s">
        <v>3741</v>
      </c>
      <c r="I759" s="266" t="s">
        <v>3729</v>
      </c>
      <c r="J759" s="262" t="s">
        <v>4739</v>
      </c>
    </row>
    <row r="760" s="226" customFormat="1" spans="1:10">
      <c r="A760" s="233"/>
      <c r="B760" s="233"/>
      <c r="C760" s="234"/>
      <c r="D760" s="262" t="s">
        <v>3747</v>
      </c>
      <c r="E760" s="262" t="s">
        <v>4742</v>
      </c>
      <c r="F760" s="266" t="s">
        <v>3727</v>
      </c>
      <c r="G760" s="266" t="s">
        <v>3797</v>
      </c>
      <c r="H760" s="266" t="s">
        <v>3741</v>
      </c>
      <c r="I760" s="266" t="s">
        <v>3729</v>
      </c>
      <c r="J760" s="266" t="s">
        <v>4982</v>
      </c>
    </row>
    <row r="761" s="226" customFormat="1" spans="1:10">
      <c r="A761" s="233"/>
      <c r="B761" s="233"/>
      <c r="C761" s="235"/>
      <c r="D761" s="262" t="s">
        <v>3850</v>
      </c>
      <c r="E761" s="262" t="s">
        <v>3913</v>
      </c>
      <c r="F761" s="266" t="s">
        <v>3774</v>
      </c>
      <c r="G761" s="266" t="s">
        <v>3765</v>
      </c>
      <c r="H761" s="266" t="s">
        <v>3741</v>
      </c>
      <c r="I761" s="266" t="s">
        <v>3729</v>
      </c>
      <c r="J761" s="262" t="s">
        <v>4983</v>
      </c>
    </row>
    <row r="762" s="226" customFormat="1" ht="22.5" spans="1:10">
      <c r="A762" s="264"/>
      <c r="B762" s="264"/>
      <c r="C762" s="28" t="s">
        <v>3750</v>
      </c>
      <c r="D762" s="28" t="s">
        <v>3751</v>
      </c>
      <c r="E762" s="262" t="s">
        <v>4984</v>
      </c>
      <c r="F762" s="266" t="s">
        <v>3727</v>
      </c>
      <c r="G762" s="578" t="s">
        <v>3797</v>
      </c>
      <c r="H762" s="266" t="s">
        <v>3741</v>
      </c>
      <c r="I762" s="266" t="s">
        <v>3729</v>
      </c>
      <c r="J762" s="262" t="s">
        <v>4748</v>
      </c>
    </row>
    <row r="763" s="226" customFormat="1" ht="22.5" spans="1:10">
      <c r="A763" s="265"/>
      <c r="B763" s="265"/>
      <c r="C763" s="213" t="s">
        <v>3758</v>
      </c>
      <c r="D763" s="28" t="s">
        <v>3759</v>
      </c>
      <c r="E763" s="262" t="s">
        <v>4749</v>
      </c>
      <c r="F763" s="266" t="s">
        <v>3727</v>
      </c>
      <c r="G763" s="578" t="s">
        <v>3797</v>
      </c>
      <c r="H763" s="266" t="s">
        <v>3741</v>
      </c>
      <c r="I763" s="266" t="s">
        <v>3729</v>
      </c>
      <c r="J763" s="266" t="s">
        <v>4750</v>
      </c>
    </row>
    <row r="764" s="226" customFormat="1" spans="1:10">
      <c r="A764" s="229" t="s">
        <v>4985</v>
      </c>
      <c r="B764" s="270" t="s">
        <v>4986</v>
      </c>
      <c r="C764" s="215" t="s">
        <v>3724</v>
      </c>
      <c r="D764" s="271" t="s">
        <v>3725</v>
      </c>
      <c r="E764" s="262" t="s">
        <v>4825</v>
      </c>
      <c r="F764" s="266" t="s">
        <v>3727</v>
      </c>
      <c r="G764" s="266" t="s">
        <v>3797</v>
      </c>
      <c r="H764" s="266" t="s">
        <v>3741</v>
      </c>
      <c r="I764" s="266" t="s">
        <v>3729</v>
      </c>
      <c r="J764" s="262" t="s">
        <v>4826</v>
      </c>
    </row>
    <row r="765" s="226" customFormat="1" ht="22.5" spans="1:10">
      <c r="A765" s="233"/>
      <c r="B765" s="272"/>
      <c r="C765" s="248"/>
      <c r="D765" s="273" t="s">
        <v>3737</v>
      </c>
      <c r="E765" s="262" t="s">
        <v>4823</v>
      </c>
      <c r="F765" s="266" t="s">
        <v>3727</v>
      </c>
      <c r="G765" s="266" t="s">
        <v>3797</v>
      </c>
      <c r="H765" s="266" t="s">
        <v>3741</v>
      </c>
      <c r="I765" s="266" t="s">
        <v>3729</v>
      </c>
      <c r="J765" s="262" t="s">
        <v>4824</v>
      </c>
    </row>
    <row r="766" s="226" customFormat="1" spans="1:10">
      <c r="A766" s="233"/>
      <c r="B766" s="272"/>
      <c r="C766" s="248"/>
      <c r="D766" s="274" t="s">
        <v>3747</v>
      </c>
      <c r="E766" s="262" t="s">
        <v>4959</v>
      </c>
      <c r="F766" s="266" t="s">
        <v>3739</v>
      </c>
      <c r="G766" s="266">
        <v>1</v>
      </c>
      <c r="H766" s="266" t="s">
        <v>3821</v>
      </c>
      <c r="I766" s="266" t="s">
        <v>3729</v>
      </c>
      <c r="J766" s="266" t="s">
        <v>4960</v>
      </c>
    </row>
    <row r="767" s="226" customFormat="1" spans="1:10">
      <c r="A767" s="233"/>
      <c r="B767" s="272"/>
      <c r="C767" s="248"/>
      <c r="D767" s="275"/>
      <c r="E767" s="262" t="s">
        <v>4827</v>
      </c>
      <c r="F767" s="266" t="s">
        <v>3727</v>
      </c>
      <c r="G767" s="266" t="s">
        <v>3797</v>
      </c>
      <c r="H767" s="266" t="s">
        <v>3741</v>
      </c>
      <c r="I767" s="266" t="s">
        <v>3729</v>
      </c>
      <c r="J767" s="266" t="s">
        <v>4828</v>
      </c>
    </row>
    <row r="768" s="226" customFormat="1" spans="1:10">
      <c r="A768" s="233"/>
      <c r="B768" s="272"/>
      <c r="C768" s="276"/>
      <c r="D768" s="262" t="s">
        <v>3850</v>
      </c>
      <c r="E768" s="262" t="s">
        <v>3913</v>
      </c>
      <c r="F768" s="266" t="s">
        <v>3774</v>
      </c>
      <c r="G768" s="266" t="s">
        <v>3765</v>
      </c>
      <c r="H768" s="266" t="s">
        <v>3741</v>
      </c>
      <c r="I768" s="266" t="s">
        <v>3729</v>
      </c>
      <c r="J768" s="262" t="s">
        <v>4829</v>
      </c>
    </row>
    <row r="769" s="226" customFormat="1" ht="22.5" spans="1:10">
      <c r="A769" s="264"/>
      <c r="B769" s="264"/>
      <c r="C769" s="235" t="s">
        <v>3750</v>
      </c>
      <c r="D769" s="28" t="s">
        <v>3751</v>
      </c>
      <c r="E769" s="262" t="s">
        <v>4830</v>
      </c>
      <c r="F769" s="266" t="s">
        <v>3727</v>
      </c>
      <c r="G769" s="266" t="s">
        <v>2577</v>
      </c>
      <c r="H769" s="266" t="s">
        <v>3741</v>
      </c>
      <c r="I769" s="266" t="s">
        <v>3729</v>
      </c>
      <c r="J769" s="262" t="s">
        <v>4831</v>
      </c>
    </row>
    <row r="770" s="226" customFormat="1" ht="22.5" spans="1:10">
      <c r="A770" s="265"/>
      <c r="B770" s="265"/>
      <c r="C770" s="28" t="s">
        <v>3758</v>
      </c>
      <c r="D770" s="262" t="s">
        <v>3759</v>
      </c>
      <c r="E770" s="262" t="s">
        <v>4987</v>
      </c>
      <c r="F770" s="266" t="s">
        <v>3727</v>
      </c>
      <c r="G770" s="266" t="s">
        <v>3797</v>
      </c>
      <c r="H770" s="266" t="s">
        <v>3741</v>
      </c>
      <c r="I770" s="266" t="s">
        <v>3729</v>
      </c>
      <c r="J770" s="262" t="s">
        <v>4833</v>
      </c>
    </row>
    <row r="771" s="226" customFormat="1" ht="22.5" spans="1:10">
      <c r="A771" s="229" t="s">
        <v>4988</v>
      </c>
      <c r="B771" s="229" t="s">
        <v>4989</v>
      </c>
      <c r="C771" s="213" t="s">
        <v>3724</v>
      </c>
      <c r="D771" s="28" t="s">
        <v>3725</v>
      </c>
      <c r="E771" s="261" t="s">
        <v>4814</v>
      </c>
      <c r="F771" s="261" t="s">
        <v>3727</v>
      </c>
      <c r="G771" s="261" t="s">
        <v>2561</v>
      </c>
      <c r="H771" s="261" t="s">
        <v>3735</v>
      </c>
      <c r="I771" s="261" t="s">
        <v>3729</v>
      </c>
      <c r="J771" s="262" t="s">
        <v>4815</v>
      </c>
    </row>
    <row r="772" s="226" customFormat="1" ht="22.5" spans="1:10">
      <c r="A772" s="233"/>
      <c r="B772" s="233"/>
      <c r="C772" s="234"/>
      <c r="D772" s="262" t="s">
        <v>3737</v>
      </c>
      <c r="E772" s="261" t="s">
        <v>4816</v>
      </c>
      <c r="F772" s="261" t="s">
        <v>3727</v>
      </c>
      <c r="G772" s="261" t="s">
        <v>3797</v>
      </c>
      <c r="H772" s="261" t="s">
        <v>3741</v>
      </c>
      <c r="I772" s="261" t="s">
        <v>3729</v>
      </c>
      <c r="J772" s="262" t="s">
        <v>4882</v>
      </c>
    </row>
    <row r="773" s="226" customFormat="1" spans="1:10">
      <c r="A773" s="233"/>
      <c r="B773" s="233"/>
      <c r="C773" s="234"/>
      <c r="D773" s="262" t="s">
        <v>3747</v>
      </c>
      <c r="E773" s="261" t="s">
        <v>4757</v>
      </c>
      <c r="F773" s="261" t="s">
        <v>3727</v>
      </c>
      <c r="G773" s="261" t="s">
        <v>2558</v>
      </c>
      <c r="H773" s="261" t="s">
        <v>3821</v>
      </c>
      <c r="I773" s="261" t="s">
        <v>3742</v>
      </c>
      <c r="J773" s="262" t="s">
        <v>4758</v>
      </c>
    </row>
    <row r="774" s="226" customFormat="1" spans="1:10">
      <c r="A774" s="233"/>
      <c r="B774" s="233"/>
      <c r="C774" s="235"/>
      <c r="D774" s="262" t="s">
        <v>3850</v>
      </c>
      <c r="E774" s="261" t="s">
        <v>4990</v>
      </c>
      <c r="F774" s="261" t="s">
        <v>3739</v>
      </c>
      <c r="G774" s="261" t="s">
        <v>3765</v>
      </c>
      <c r="H774" s="261" t="s">
        <v>3741</v>
      </c>
      <c r="I774" s="261" t="s">
        <v>3729</v>
      </c>
      <c r="J774" s="262" t="s">
        <v>4884</v>
      </c>
    </row>
    <row r="775" s="226" customFormat="1" ht="22.5" spans="1:10">
      <c r="A775" s="264"/>
      <c r="B775" s="264"/>
      <c r="C775" s="28" t="s">
        <v>3750</v>
      </c>
      <c r="D775" s="28" t="s">
        <v>3751</v>
      </c>
      <c r="E775" s="261" t="s">
        <v>4818</v>
      </c>
      <c r="F775" s="261" t="s">
        <v>3727</v>
      </c>
      <c r="G775" s="261" t="s">
        <v>3797</v>
      </c>
      <c r="H775" s="261" t="s">
        <v>3741</v>
      </c>
      <c r="I775" s="261" t="s">
        <v>3729</v>
      </c>
      <c r="J775" s="262" t="s">
        <v>4819</v>
      </c>
    </row>
    <row r="776" s="226" customFormat="1" ht="22.5" spans="1:10">
      <c r="A776" s="265"/>
      <c r="B776" s="265"/>
      <c r="C776" s="28" t="s">
        <v>3758</v>
      </c>
      <c r="D776" s="28" t="s">
        <v>3759</v>
      </c>
      <c r="E776" s="261" t="s">
        <v>4044</v>
      </c>
      <c r="F776" s="261" t="s">
        <v>3727</v>
      </c>
      <c r="G776" s="261" t="s">
        <v>3797</v>
      </c>
      <c r="H776" s="261" t="s">
        <v>3741</v>
      </c>
      <c r="I776" s="261" t="s">
        <v>3729</v>
      </c>
      <c r="J776" s="262" t="s">
        <v>4820</v>
      </c>
    </row>
    <row r="777" s="226" customFormat="1" ht="22.5" spans="1:10">
      <c r="A777" s="229" t="s">
        <v>4991</v>
      </c>
      <c r="B777" s="229" t="s">
        <v>4992</v>
      </c>
      <c r="C777" s="213" t="s">
        <v>3724</v>
      </c>
      <c r="D777" s="262" t="s">
        <v>3725</v>
      </c>
      <c r="E777" s="262" t="s">
        <v>4993</v>
      </c>
      <c r="F777" s="262" t="s">
        <v>3727</v>
      </c>
      <c r="G777" s="263">
        <v>4</v>
      </c>
      <c r="H777" s="262" t="s">
        <v>3735</v>
      </c>
      <c r="I777" s="262" t="s">
        <v>3729</v>
      </c>
      <c r="J777" s="262" t="s">
        <v>4850</v>
      </c>
    </row>
    <row r="778" s="226" customFormat="1" spans="1:10">
      <c r="A778" s="233"/>
      <c r="B778" s="233"/>
      <c r="C778" s="234"/>
      <c r="D778" s="262" t="s">
        <v>3737</v>
      </c>
      <c r="E778" s="262" t="s">
        <v>4994</v>
      </c>
      <c r="F778" s="262" t="s">
        <v>3727</v>
      </c>
      <c r="G778" s="263" t="s">
        <v>3797</v>
      </c>
      <c r="H778" s="262" t="s">
        <v>3741</v>
      </c>
      <c r="I778" s="262" t="s">
        <v>3729</v>
      </c>
      <c r="J778" s="262" t="s">
        <v>4848</v>
      </c>
    </row>
    <row r="779" s="226" customFormat="1" spans="1:10">
      <c r="A779" s="233"/>
      <c r="B779" s="233"/>
      <c r="C779" s="235"/>
      <c r="D779" s="262" t="s">
        <v>3747</v>
      </c>
      <c r="E779" s="262" t="s">
        <v>3964</v>
      </c>
      <c r="F779" s="262" t="s">
        <v>3774</v>
      </c>
      <c r="G779" s="262" t="s">
        <v>2558</v>
      </c>
      <c r="H779" s="262" t="s">
        <v>3821</v>
      </c>
      <c r="I779" s="262" t="s">
        <v>3729</v>
      </c>
      <c r="J779" s="262" t="s">
        <v>4758</v>
      </c>
    </row>
    <row r="780" s="226" customFormat="1" spans="1:10">
      <c r="A780" s="233"/>
      <c r="B780" s="233"/>
      <c r="C780" s="213" t="s">
        <v>3750</v>
      </c>
      <c r="D780" s="269" t="s">
        <v>4501</v>
      </c>
      <c r="E780" s="278" t="s">
        <v>4995</v>
      </c>
      <c r="F780" s="262" t="s">
        <v>3727</v>
      </c>
      <c r="G780" s="262" t="s">
        <v>3765</v>
      </c>
      <c r="H780" s="262" t="s">
        <v>3741</v>
      </c>
      <c r="I780" s="262" t="s">
        <v>3729</v>
      </c>
      <c r="J780" s="262" t="s">
        <v>4996</v>
      </c>
    </row>
    <row r="781" s="226" customFormat="1" ht="22.5" spans="1:10">
      <c r="A781" s="264"/>
      <c r="B781" s="264"/>
      <c r="C781" s="235"/>
      <c r="D781" s="28" t="s">
        <v>3751</v>
      </c>
      <c r="E781" s="278" t="s">
        <v>4851</v>
      </c>
      <c r="F781" s="262" t="s">
        <v>3727</v>
      </c>
      <c r="G781" s="262" t="s">
        <v>3765</v>
      </c>
      <c r="H781" s="262" t="s">
        <v>3741</v>
      </c>
      <c r="I781" s="262" t="s">
        <v>3729</v>
      </c>
      <c r="J781" s="262" t="s">
        <v>4997</v>
      </c>
    </row>
    <row r="782" s="226" customFormat="1" ht="22.5" spans="1:10">
      <c r="A782" s="265"/>
      <c r="B782" s="265"/>
      <c r="C782" s="28" t="s">
        <v>3758</v>
      </c>
      <c r="D782" s="28" t="s">
        <v>3759</v>
      </c>
      <c r="E782" s="262" t="s">
        <v>4832</v>
      </c>
      <c r="F782" s="262" t="s">
        <v>3727</v>
      </c>
      <c r="G782" s="262" t="s">
        <v>3797</v>
      </c>
      <c r="H782" s="262" t="s">
        <v>3741</v>
      </c>
      <c r="I782" s="262" t="s">
        <v>3729</v>
      </c>
      <c r="J782" s="262" t="s">
        <v>4853</v>
      </c>
    </row>
    <row r="783" s="226" customFormat="1" spans="1:10">
      <c r="A783" s="229" t="s">
        <v>4998</v>
      </c>
      <c r="B783" s="229" t="s">
        <v>4999</v>
      </c>
      <c r="C783" s="213" t="s">
        <v>3724</v>
      </c>
      <c r="D783" s="28" t="s">
        <v>3725</v>
      </c>
      <c r="E783" s="262" t="s">
        <v>4726</v>
      </c>
      <c r="F783" s="266" t="s">
        <v>3727</v>
      </c>
      <c r="G783" s="266" t="s">
        <v>2559</v>
      </c>
      <c r="H783" s="266" t="s">
        <v>3735</v>
      </c>
      <c r="I783" s="266" t="s">
        <v>3729</v>
      </c>
      <c r="J783" s="262" t="s">
        <v>5000</v>
      </c>
    </row>
    <row r="784" s="226" customFormat="1" spans="1:10">
      <c r="A784" s="233"/>
      <c r="B784" s="233"/>
      <c r="C784" s="234"/>
      <c r="D784" s="262" t="s">
        <v>3737</v>
      </c>
      <c r="E784" s="262" t="s">
        <v>4724</v>
      </c>
      <c r="F784" s="266" t="s">
        <v>4711</v>
      </c>
      <c r="G784" s="266" t="s">
        <v>3797</v>
      </c>
      <c r="H784" s="266" t="s">
        <v>3741</v>
      </c>
      <c r="I784" s="266" t="s">
        <v>3729</v>
      </c>
      <c r="J784" s="266" t="s">
        <v>4876</v>
      </c>
    </row>
    <row r="785" s="226" customFormat="1" spans="1:10">
      <c r="A785" s="233"/>
      <c r="B785" s="233"/>
      <c r="C785" s="235"/>
      <c r="D785" s="262" t="s">
        <v>3747</v>
      </c>
      <c r="E785" s="262" t="s">
        <v>4728</v>
      </c>
      <c r="F785" s="266" t="s">
        <v>3774</v>
      </c>
      <c r="G785" s="266" t="s">
        <v>2558</v>
      </c>
      <c r="H785" s="266" t="s">
        <v>4729</v>
      </c>
      <c r="I785" s="266" t="s">
        <v>3729</v>
      </c>
      <c r="J785" s="266" t="s">
        <v>5001</v>
      </c>
    </row>
    <row r="786" s="226" customFormat="1" spans="1:10">
      <c r="A786" s="264"/>
      <c r="B786" s="264"/>
      <c r="C786" s="213" t="s">
        <v>3750</v>
      </c>
      <c r="D786" s="213" t="s">
        <v>3751</v>
      </c>
      <c r="E786" s="262" t="s">
        <v>5002</v>
      </c>
      <c r="F786" s="266" t="s">
        <v>3727</v>
      </c>
      <c r="G786" s="578" t="s">
        <v>3797</v>
      </c>
      <c r="H786" s="266" t="s">
        <v>3741</v>
      </c>
      <c r="I786" s="266" t="s">
        <v>3729</v>
      </c>
      <c r="J786" s="262" t="s">
        <v>5003</v>
      </c>
    </row>
    <row r="787" s="226" customFormat="1" spans="1:10">
      <c r="A787" s="264"/>
      <c r="B787" s="264"/>
      <c r="C787" s="235"/>
      <c r="D787" s="235"/>
      <c r="E787" s="262" t="s">
        <v>4733</v>
      </c>
      <c r="F787" s="266" t="s">
        <v>3727</v>
      </c>
      <c r="G787" s="578" t="s">
        <v>3797</v>
      </c>
      <c r="H787" s="266" t="s">
        <v>3741</v>
      </c>
      <c r="I787" s="266" t="s">
        <v>3729</v>
      </c>
      <c r="J787" s="262" t="s">
        <v>5004</v>
      </c>
    </row>
    <row r="788" s="226" customFormat="1" ht="22.5" spans="1:10">
      <c r="A788" s="265"/>
      <c r="B788" s="265"/>
      <c r="C788" s="28" t="s">
        <v>3758</v>
      </c>
      <c r="D788" s="28" t="s">
        <v>3759</v>
      </c>
      <c r="E788" s="262" t="s">
        <v>4069</v>
      </c>
      <c r="F788" s="266" t="s">
        <v>3727</v>
      </c>
      <c r="G788" s="578" t="s">
        <v>3797</v>
      </c>
      <c r="H788" s="266" t="s">
        <v>3741</v>
      </c>
      <c r="I788" s="266" t="s">
        <v>3729</v>
      </c>
      <c r="J788" s="262" t="s">
        <v>5005</v>
      </c>
    </row>
    <row r="789" s="226" customFormat="1" spans="1:10">
      <c r="A789" s="229" t="s">
        <v>5006</v>
      </c>
      <c r="B789" s="229" t="s">
        <v>5007</v>
      </c>
      <c r="C789" s="213" t="s">
        <v>3724</v>
      </c>
      <c r="D789" s="28" t="s">
        <v>3725</v>
      </c>
      <c r="E789" s="262" t="s">
        <v>4913</v>
      </c>
      <c r="F789" s="262" t="s">
        <v>3727</v>
      </c>
      <c r="G789" s="263">
        <v>12</v>
      </c>
      <c r="H789" s="262" t="s">
        <v>3735</v>
      </c>
      <c r="I789" s="262" t="s">
        <v>3729</v>
      </c>
      <c r="J789" s="262" t="s">
        <v>5008</v>
      </c>
    </row>
    <row r="790" s="226" customFormat="1" spans="1:10">
      <c r="A790" s="233"/>
      <c r="B790" s="233"/>
      <c r="C790" s="234"/>
      <c r="D790" s="269" t="s">
        <v>3737</v>
      </c>
      <c r="E790" s="262" t="s">
        <v>4911</v>
      </c>
      <c r="F790" s="262" t="s">
        <v>3727</v>
      </c>
      <c r="G790" s="263">
        <v>95</v>
      </c>
      <c r="H790" s="262" t="s">
        <v>3741</v>
      </c>
      <c r="I790" s="262" t="s">
        <v>3729</v>
      </c>
      <c r="J790" s="262" t="s">
        <v>4912</v>
      </c>
    </row>
    <row r="791" s="226" customFormat="1" spans="1:10">
      <c r="A791" s="233"/>
      <c r="B791" s="233"/>
      <c r="C791" s="234"/>
      <c r="D791" s="262" t="s">
        <v>3747</v>
      </c>
      <c r="E791" s="262" t="s">
        <v>4916</v>
      </c>
      <c r="F791" s="262" t="s">
        <v>3739</v>
      </c>
      <c r="G791" s="263" t="s">
        <v>2558</v>
      </c>
      <c r="H791" s="262" t="s">
        <v>3821</v>
      </c>
      <c r="I791" s="262" t="s">
        <v>3729</v>
      </c>
      <c r="J791" s="262" t="s">
        <v>4758</v>
      </c>
    </row>
    <row r="792" s="226" customFormat="1" spans="1:10">
      <c r="A792" s="233"/>
      <c r="B792" s="233"/>
      <c r="C792" s="235"/>
      <c r="D792" s="269" t="s">
        <v>3850</v>
      </c>
      <c r="E792" s="261" t="s">
        <v>4024</v>
      </c>
      <c r="F792" s="261" t="s">
        <v>3774</v>
      </c>
      <c r="G792" s="261" t="s">
        <v>2577</v>
      </c>
      <c r="H792" s="261" t="s">
        <v>4001</v>
      </c>
      <c r="I792" s="261" t="s">
        <v>3729</v>
      </c>
      <c r="J792" s="262" t="s">
        <v>4915</v>
      </c>
    </row>
    <row r="793" s="226" customFormat="1" ht="22.5" spans="1:10">
      <c r="A793" s="264"/>
      <c r="B793" s="264"/>
      <c r="C793" s="213" t="s">
        <v>3750</v>
      </c>
      <c r="D793" s="28" t="s">
        <v>3751</v>
      </c>
      <c r="E793" s="262" t="s">
        <v>5009</v>
      </c>
      <c r="F793" s="262" t="s">
        <v>3727</v>
      </c>
      <c r="G793" s="262" t="s">
        <v>4081</v>
      </c>
      <c r="H793" s="262" t="s">
        <v>3741</v>
      </c>
      <c r="I793" s="262" t="s">
        <v>3729</v>
      </c>
      <c r="J793" s="262" t="s">
        <v>4918</v>
      </c>
    </row>
    <row r="794" s="226" customFormat="1" ht="45" spans="1:10">
      <c r="A794" s="264"/>
      <c r="B794" s="264"/>
      <c r="C794" s="235"/>
      <c r="D794" s="262" t="s">
        <v>3823</v>
      </c>
      <c r="E794" s="262" t="s">
        <v>4197</v>
      </c>
      <c r="F794" s="262" t="s">
        <v>3739</v>
      </c>
      <c r="G794" s="262" t="s">
        <v>4198</v>
      </c>
      <c r="H794" s="262" t="s">
        <v>3732</v>
      </c>
      <c r="I794" s="262" t="s">
        <v>3742</v>
      </c>
      <c r="J794" s="262" t="s">
        <v>5010</v>
      </c>
    </row>
    <row r="795" s="226" customFormat="1" ht="22.5" spans="1:10">
      <c r="A795" s="265"/>
      <c r="B795" s="265"/>
      <c r="C795" s="28" t="s">
        <v>3758</v>
      </c>
      <c r="D795" s="28" t="s">
        <v>3759</v>
      </c>
      <c r="E795" s="262" t="s">
        <v>4919</v>
      </c>
      <c r="F795" s="262" t="s">
        <v>3727</v>
      </c>
      <c r="G795" s="262" t="s">
        <v>3797</v>
      </c>
      <c r="H795" s="262" t="s">
        <v>3741</v>
      </c>
      <c r="I795" s="262" t="s">
        <v>3729</v>
      </c>
      <c r="J795" s="262" t="s">
        <v>4920</v>
      </c>
    </row>
    <row r="796" s="226" customFormat="1" spans="1:10">
      <c r="A796" s="229" t="s">
        <v>5011</v>
      </c>
      <c r="B796" s="229" t="s">
        <v>5012</v>
      </c>
      <c r="C796" s="213" t="s">
        <v>3724</v>
      </c>
      <c r="D796" s="28" t="s">
        <v>3725</v>
      </c>
      <c r="E796" s="262" t="s">
        <v>4897</v>
      </c>
      <c r="F796" s="266" t="s">
        <v>3727</v>
      </c>
      <c r="G796" s="266" t="s">
        <v>2586</v>
      </c>
      <c r="H796" s="266" t="s">
        <v>3735</v>
      </c>
      <c r="I796" s="266" t="s">
        <v>3729</v>
      </c>
      <c r="J796" s="262" t="s">
        <v>4898</v>
      </c>
    </row>
    <row r="797" s="226" customFormat="1" ht="22.5" spans="1:10">
      <c r="A797" s="233"/>
      <c r="B797" s="233"/>
      <c r="C797" s="234"/>
      <c r="D797" s="262" t="s">
        <v>3737</v>
      </c>
      <c r="E797" s="262" t="s">
        <v>4899</v>
      </c>
      <c r="F797" s="266" t="s">
        <v>3727</v>
      </c>
      <c r="G797" s="266" t="s">
        <v>3797</v>
      </c>
      <c r="H797" s="266" t="s">
        <v>3741</v>
      </c>
      <c r="I797" s="266" t="s">
        <v>3729</v>
      </c>
      <c r="J797" s="262" t="s">
        <v>4900</v>
      </c>
    </row>
    <row r="798" s="226" customFormat="1" ht="33.75" spans="1:10">
      <c r="A798" s="233"/>
      <c r="B798" s="233"/>
      <c r="C798" s="234"/>
      <c r="D798" s="262" t="s">
        <v>3747</v>
      </c>
      <c r="E798" s="262" t="s">
        <v>4901</v>
      </c>
      <c r="F798" s="266" t="s">
        <v>3774</v>
      </c>
      <c r="G798" s="266" t="s">
        <v>2560</v>
      </c>
      <c r="H798" s="266" t="s">
        <v>4103</v>
      </c>
      <c r="I798" s="266" t="s">
        <v>3729</v>
      </c>
      <c r="J798" s="262" t="s">
        <v>4902</v>
      </c>
    </row>
    <row r="799" s="226" customFormat="1" ht="22.5" spans="1:10">
      <c r="A799" s="233"/>
      <c r="B799" s="233"/>
      <c r="C799" s="235"/>
      <c r="D799" s="262" t="s">
        <v>3850</v>
      </c>
      <c r="E799" s="262" t="s">
        <v>4903</v>
      </c>
      <c r="F799" s="266" t="s">
        <v>3774</v>
      </c>
      <c r="G799" s="266" t="s">
        <v>2577</v>
      </c>
      <c r="H799" s="266" t="s">
        <v>4001</v>
      </c>
      <c r="I799" s="266" t="s">
        <v>3729</v>
      </c>
      <c r="J799" s="262" t="s">
        <v>4904</v>
      </c>
    </row>
    <row r="800" s="226" customFormat="1" ht="22.5" spans="1:10">
      <c r="A800" s="264"/>
      <c r="B800" s="264"/>
      <c r="C800" s="28" t="s">
        <v>3750</v>
      </c>
      <c r="D800" s="28" t="s">
        <v>3751</v>
      </c>
      <c r="E800" s="262" t="s">
        <v>4905</v>
      </c>
      <c r="F800" s="266" t="s">
        <v>3727</v>
      </c>
      <c r="G800" s="578" t="s">
        <v>3797</v>
      </c>
      <c r="H800" s="266" t="s">
        <v>3741</v>
      </c>
      <c r="I800" s="266" t="s">
        <v>3729</v>
      </c>
      <c r="J800" s="262" t="s">
        <v>4906</v>
      </c>
    </row>
    <row r="801" s="226" customFormat="1" ht="22.5" spans="1:10">
      <c r="A801" s="265"/>
      <c r="B801" s="265"/>
      <c r="C801" s="28" t="s">
        <v>3758</v>
      </c>
      <c r="D801" s="28" t="s">
        <v>3759</v>
      </c>
      <c r="E801" s="262" t="s">
        <v>4907</v>
      </c>
      <c r="F801" s="266" t="s">
        <v>3727</v>
      </c>
      <c r="G801" s="578" t="s">
        <v>3797</v>
      </c>
      <c r="H801" s="266" t="s">
        <v>3741</v>
      </c>
      <c r="I801" s="266" t="s">
        <v>3729</v>
      </c>
      <c r="J801" s="262" t="s">
        <v>4908</v>
      </c>
    </row>
    <row r="802" s="226" customFormat="1" spans="1:10">
      <c r="A802" s="229" t="s">
        <v>5013</v>
      </c>
      <c r="B802" s="229" t="s">
        <v>5014</v>
      </c>
      <c r="C802" s="213" t="s">
        <v>3724</v>
      </c>
      <c r="D802" s="28" t="s">
        <v>3725</v>
      </c>
      <c r="E802" s="262" t="s">
        <v>4713</v>
      </c>
      <c r="F802" s="266" t="s">
        <v>4711</v>
      </c>
      <c r="G802" s="266" t="s">
        <v>5015</v>
      </c>
      <c r="H802" s="266" t="s">
        <v>3728</v>
      </c>
      <c r="I802" s="266" t="s">
        <v>3729</v>
      </c>
      <c r="J802" s="266" t="s">
        <v>5016</v>
      </c>
    </row>
    <row r="803" s="226" customFormat="1" spans="1:10">
      <c r="A803" s="233"/>
      <c r="B803" s="233"/>
      <c r="C803" s="234"/>
      <c r="D803" s="262" t="s">
        <v>3737</v>
      </c>
      <c r="E803" s="262" t="s">
        <v>4710</v>
      </c>
      <c r="F803" s="266" t="s">
        <v>4711</v>
      </c>
      <c r="G803" s="266" t="s">
        <v>4081</v>
      </c>
      <c r="H803" s="266" t="s">
        <v>3741</v>
      </c>
      <c r="I803" s="266" t="s">
        <v>3729</v>
      </c>
      <c r="J803" s="266" t="s">
        <v>4876</v>
      </c>
    </row>
    <row r="804" s="226" customFormat="1" spans="1:10">
      <c r="A804" s="233"/>
      <c r="B804" s="233"/>
      <c r="C804" s="235"/>
      <c r="D804" s="262" t="s">
        <v>3747</v>
      </c>
      <c r="E804" s="262" t="s">
        <v>4714</v>
      </c>
      <c r="F804" s="266" t="s">
        <v>4711</v>
      </c>
      <c r="G804" s="266" t="s">
        <v>4081</v>
      </c>
      <c r="H804" s="266" t="s">
        <v>3741</v>
      </c>
      <c r="I804" s="266" t="s">
        <v>3729</v>
      </c>
      <c r="J804" s="266" t="s">
        <v>4715</v>
      </c>
    </row>
    <row r="805" s="226" customFormat="1" ht="22.5" spans="1:10">
      <c r="A805" s="264"/>
      <c r="B805" s="264"/>
      <c r="C805" s="213" t="s">
        <v>3750</v>
      </c>
      <c r="D805" s="213" t="s">
        <v>3751</v>
      </c>
      <c r="E805" s="262" t="s">
        <v>4716</v>
      </c>
      <c r="F805" s="266" t="s">
        <v>3727</v>
      </c>
      <c r="G805" s="266" t="s">
        <v>3797</v>
      </c>
      <c r="H805" s="266" t="s">
        <v>3741</v>
      </c>
      <c r="I805" s="266" t="s">
        <v>3729</v>
      </c>
      <c r="J805" s="262" t="s">
        <v>5017</v>
      </c>
    </row>
    <row r="806" s="226" customFormat="1" spans="1:10">
      <c r="A806" s="264"/>
      <c r="B806" s="264"/>
      <c r="C806" s="235"/>
      <c r="D806" s="235"/>
      <c r="E806" s="262" t="s">
        <v>5018</v>
      </c>
      <c r="F806" s="266" t="s">
        <v>3727</v>
      </c>
      <c r="G806" s="266" t="s">
        <v>3797</v>
      </c>
      <c r="H806" s="266" t="s">
        <v>3741</v>
      </c>
      <c r="I806" s="266" t="s">
        <v>3729</v>
      </c>
      <c r="J806" s="262" t="s">
        <v>5019</v>
      </c>
    </row>
    <row r="807" s="226" customFormat="1" ht="22.5" spans="1:10">
      <c r="A807" s="265"/>
      <c r="B807" s="265"/>
      <c r="C807" s="28" t="s">
        <v>3758</v>
      </c>
      <c r="D807" s="262" t="s">
        <v>3759</v>
      </c>
      <c r="E807" s="262" t="s">
        <v>4720</v>
      </c>
      <c r="F807" s="266" t="s">
        <v>3727</v>
      </c>
      <c r="G807" s="578" t="s">
        <v>3797</v>
      </c>
      <c r="H807" s="266" t="s">
        <v>3741</v>
      </c>
      <c r="I807" s="266" t="s">
        <v>3729</v>
      </c>
      <c r="J807" s="262" t="s">
        <v>4721</v>
      </c>
    </row>
    <row r="808" s="226" customFormat="1" ht="22.5" spans="1:10">
      <c r="A808" s="229" t="s">
        <v>5020</v>
      </c>
      <c r="B808" s="229" t="s">
        <v>5021</v>
      </c>
      <c r="C808" s="213" t="s">
        <v>3724</v>
      </c>
      <c r="D808" s="28" t="s">
        <v>3725</v>
      </c>
      <c r="E808" s="261" t="s">
        <v>4753</v>
      </c>
      <c r="F808" s="261" t="s">
        <v>3727</v>
      </c>
      <c r="G808" s="261" t="s">
        <v>2559</v>
      </c>
      <c r="H808" s="261" t="s">
        <v>3735</v>
      </c>
      <c r="I808" s="261" t="s">
        <v>3729</v>
      </c>
      <c r="J808" s="262" t="s">
        <v>4754</v>
      </c>
    </row>
    <row r="809" s="226" customFormat="1" ht="22.5" spans="1:10">
      <c r="A809" s="233"/>
      <c r="B809" s="233"/>
      <c r="C809" s="234"/>
      <c r="D809" s="262" t="s">
        <v>3737</v>
      </c>
      <c r="E809" s="261" t="s">
        <v>4807</v>
      </c>
      <c r="F809" s="261" t="s">
        <v>3727</v>
      </c>
      <c r="G809" s="261" t="s">
        <v>3797</v>
      </c>
      <c r="H809" s="261" t="s">
        <v>3741</v>
      </c>
      <c r="I809" s="261" t="s">
        <v>3729</v>
      </c>
      <c r="J809" s="262" t="s">
        <v>4808</v>
      </c>
    </row>
    <row r="810" s="226" customFormat="1" spans="1:10">
      <c r="A810" s="233"/>
      <c r="B810" s="233"/>
      <c r="C810" s="234"/>
      <c r="D810" s="262" t="s">
        <v>3747</v>
      </c>
      <c r="E810" s="261" t="s">
        <v>4757</v>
      </c>
      <c r="F810" s="261" t="s">
        <v>3727</v>
      </c>
      <c r="G810" s="261" t="s">
        <v>2558</v>
      </c>
      <c r="H810" s="261" t="s">
        <v>3821</v>
      </c>
      <c r="I810" s="261" t="s">
        <v>3742</v>
      </c>
      <c r="J810" s="262" t="s">
        <v>4758</v>
      </c>
    </row>
    <row r="811" s="226" customFormat="1" spans="1:10">
      <c r="A811" s="233"/>
      <c r="B811" s="233"/>
      <c r="C811" s="235"/>
      <c r="D811" s="262" t="s">
        <v>3850</v>
      </c>
      <c r="E811" s="261" t="s">
        <v>4759</v>
      </c>
      <c r="F811" s="261" t="s">
        <v>3774</v>
      </c>
      <c r="G811" s="261" t="s">
        <v>2559</v>
      </c>
      <c r="H811" s="261" t="s">
        <v>4001</v>
      </c>
      <c r="I811" s="261" t="s">
        <v>3729</v>
      </c>
      <c r="J811" s="262" t="s">
        <v>4923</v>
      </c>
    </row>
    <row r="812" s="226" customFormat="1" ht="22.5" spans="1:10">
      <c r="A812" s="264"/>
      <c r="B812" s="264"/>
      <c r="C812" s="28" t="s">
        <v>3750</v>
      </c>
      <c r="D812" s="28" t="s">
        <v>3751</v>
      </c>
      <c r="E812" s="261" t="s">
        <v>4924</v>
      </c>
      <c r="F812" s="261" t="s">
        <v>3727</v>
      </c>
      <c r="G812" s="261" t="s">
        <v>3797</v>
      </c>
      <c r="H812" s="261" t="s">
        <v>3741</v>
      </c>
      <c r="I812" s="261" t="s">
        <v>3729</v>
      </c>
      <c r="J812" s="262" t="s">
        <v>4925</v>
      </c>
    </row>
    <row r="813" s="226" customFormat="1" ht="22.5" spans="1:10">
      <c r="A813" s="265"/>
      <c r="B813" s="265"/>
      <c r="C813" s="28" t="s">
        <v>3758</v>
      </c>
      <c r="D813" s="28" t="s">
        <v>3759</v>
      </c>
      <c r="E813" s="261" t="s">
        <v>4926</v>
      </c>
      <c r="F813" s="261" t="s">
        <v>3727</v>
      </c>
      <c r="G813" s="261" t="s">
        <v>3797</v>
      </c>
      <c r="H813" s="261" t="s">
        <v>3741</v>
      </c>
      <c r="I813" s="261" t="s">
        <v>3729</v>
      </c>
      <c r="J813" s="262" t="s">
        <v>4927</v>
      </c>
    </row>
    <row r="814" s="226" customFormat="1" spans="1:10">
      <c r="A814" s="229" t="s">
        <v>5022</v>
      </c>
      <c r="B814" s="229" t="s">
        <v>5023</v>
      </c>
      <c r="C814" s="213" t="s">
        <v>3724</v>
      </c>
      <c r="D814" s="28" t="s">
        <v>3725</v>
      </c>
      <c r="E814" s="262" t="s">
        <v>4713</v>
      </c>
      <c r="F814" s="266" t="s">
        <v>4711</v>
      </c>
      <c r="G814" s="266" t="s">
        <v>2679</v>
      </c>
      <c r="H814" s="266" t="s">
        <v>3728</v>
      </c>
      <c r="I814" s="266" t="s">
        <v>3729</v>
      </c>
      <c r="J814" s="266" t="s">
        <v>4712</v>
      </c>
    </row>
    <row r="815" s="226" customFormat="1" spans="1:10">
      <c r="A815" s="233"/>
      <c r="B815" s="233"/>
      <c r="C815" s="234"/>
      <c r="D815" s="262" t="s">
        <v>3737</v>
      </c>
      <c r="E815" s="262" t="s">
        <v>4710</v>
      </c>
      <c r="F815" s="266" t="s">
        <v>4711</v>
      </c>
      <c r="G815" s="266" t="s">
        <v>4081</v>
      </c>
      <c r="H815" s="266" t="s">
        <v>3741</v>
      </c>
      <c r="I815" s="266" t="s">
        <v>3729</v>
      </c>
      <c r="J815" s="266" t="s">
        <v>4876</v>
      </c>
    </row>
    <row r="816" s="226" customFormat="1" spans="1:10">
      <c r="A816" s="233"/>
      <c r="B816" s="233"/>
      <c r="C816" s="235"/>
      <c r="D816" s="262" t="s">
        <v>3747</v>
      </c>
      <c r="E816" s="262" t="s">
        <v>4714</v>
      </c>
      <c r="F816" s="266" t="s">
        <v>4711</v>
      </c>
      <c r="G816" s="266" t="s">
        <v>4081</v>
      </c>
      <c r="H816" s="266" t="s">
        <v>3741</v>
      </c>
      <c r="I816" s="266" t="s">
        <v>3729</v>
      </c>
      <c r="J816" s="266" t="s">
        <v>4715</v>
      </c>
    </row>
    <row r="817" s="226" customFormat="1" ht="22.5" spans="1:10">
      <c r="A817" s="264"/>
      <c r="B817" s="264"/>
      <c r="C817" s="213" t="s">
        <v>3750</v>
      </c>
      <c r="D817" s="213" t="s">
        <v>3751</v>
      </c>
      <c r="E817" s="262" t="s">
        <v>4716</v>
      </c>
      <c r="F817" s="266" t="s">
        <v>3727</v>
      </c>
      <c r="G817" s="266" t="s">
        <v>3797</v>
      </c>
      <c r="H817" s="266" t="s">
        <v>3741</v>
      </c>
      <c r="I817" s="266" t="s">
        <v>3729</v>
      </c>
      <c r="J817" s="262" t="s">
        <v>4717</v>
      </c>
    </row>
    <row r="818" s="226" customFormat="1" spans="1:10">
      <c r="A818" s="264"/>
      <c r="B818" s="264"/>
      <c r="C818" s="235"/>
      <c r="D818" s="235"/>
      <c r="E818" s="262" t="s">
        <v>4718</v>
      </c>
      <c r="F818" s="266" t="s">
        <v>3727</v>
      </c>
      <c r="G818" s="266" t="s">
        <v>3797</v>
      </c>
      <c r="H818" s="266" t="s">
        <v>3741</v>
      </c>
      <c r="I818" s="266" t="s">
        <v>3729</v>
      </c>
      <c r="J818" s="262" t="s">
        <v>4719</v>
      </c>
    </row>
    <row r="819" s="226" customFormat="1" ht="22.5" spans="1:10">
      <c r="A819" s="265"/>
      <c r="B819" s="265"/>
      <c r="C819" s="28" t="s">
        <v>3758</v>
      </c>
      <c r="D819" s="28" t="s">
        <v>3759</v>
      </c>
      <c r="E819" s="262" t="s">
        <v>4720</v>
      </c>
      <c r="F819" s="266" t="s">
        <v>3727</v>
      </c>
      <c r="G819" s="578" t="s">
        <v>3797</v>
      </c>
      <c r="H819" s="266" t="s">
        <v>3741</v>
      </c>
      <c r="I819" s="266" t="s">
        <v>3729</v>
      </c>
      <c r="J819" s="262" t="s">
        <v>4721</v>
      </c>
    </row>
    <row r="820" s="226" customFormat="1" spans="1:10">
      <c r="A820" s="229" t="s">
        <v>5024</v>
      </c>
      <c r="B820" s="229" t="s">
        <v>5025</v>
      </c>
      <c r="C820" s="28" t="s">
        <v>3724</v>
      </c>
      <c r="D820" s="28" t="s">
        <v>3725</v>
      </c>
      <c r="E820" s="262" t="s">
        <v>4838</v>
      </c>
      <c r="F820" s="266" t="s">
        <v>3739</v>
      </c>
      <c r="G820" s="266">
        <v>100</v>
      </c>
      <c r="H820" s="266" t="s">
        <v>3741</v>
      </c>
      <c r="I820" s="266" t="s">
        <v>3729</v>
      </c>
      <c r="J820" s="262" t="s">
        <v>4839</v>
      </c>
    </row>
    <row r="821" s="226" customFormat="1" spans="1:10">
      <c r="A821" s="233"/>
      <c r="B821" s="233"/>
      <c r="C821" s="28"/>
      <c r="D821" s="262" t="s">
        <v>3737</v>
      </c>
      <c r="E821" s="262" t="s">
        <v>4836</v>
      </c>
      <c r="F821" s="266" t="s">
        <v>3727</v>
      </c>
      <c r="G821" s="266" t="s">
        <v>3745</v>
      </c>
      <c r="H821" s="266" t="s">
        <v>3741</v>
      </c>
      <c r="I821" s="266" t="s">
        <v>3729</v>
      </c>
      <c r="J821" s="262" t="s">
        <v>5026</v>
      </c>
    </row>
    <row r="822" s="226" customFormat="1" spans="1:10">
      <c r="A822" s="233"/>
      <c r="B822" s="233"/>
      <c r="C822" s="28"/>
      <c r="D822" s="262" t="s">
        <v>3747</v>
      </c>
      <c r="E822" s="262" t="s">
        <v>5027</v>
      </c>
      <c r="F822" s="266" t="s">
        <v>3739</v>
      </c>
      <c r="G822" s="266">
        <v>1</v>
      </c>
      <c r="H822" s="266" t="s">
        <v>4103</v>
      </c>
      <c r="I822" s="266" t="s">
        <v>3729</v>
      </c>
      <c r="J822" s="262" t="s">
        <v>4841</v>
      </c>
    </row>
    <row r="823" s="226" customFormat="1" ht="22.5" spans="1:10">
      <c r="A823" s="264"/>
      <c r="B823" s="264"/>
      <c r="C823" s="213" t="s">
        <v>3750</v>
      </c>
      <c r="D823" s="28" t="s">
        <v>3751</v>
      </c>
      <c r="E823" s="262" t="s">
        <v>4842</v>
      </c>
      <c r="F823" s="266" t="s">
        <v>3727</v>
      </c>
      <c r="G823" s="266">
        <v>6</v>
      </c>
      <c r="H823" s="266" t="s">
        <v>3735</v>
      </c>
      <c r="I823" s="266" t="s">
        <v>3729</v>
      </c>
      <c r="J823" s="262" t="s">
        <v>4843</v>
      </c>
    </row>
    <row r="824" s="226" customFormat="1" ht="22.5" spans="1:10">
      <c r="A824" s="264"/>
      <c r="B824" s="264"/>
      <c r="C824" s="235"/>
      <c r="D824" s="262" t="s">
        <v>4256</v>
      </c>
      <c r="E824" s="262" t="s">
        <v>4830</v>
      </c>
      <c r="F824" s="266" t="s">
        <v>3727</v>
      </c>
      <c r="G824" s="266" t="s">
        <v>2577</v>
      </c>
      <c r="H824" s="266" t="s">
        <v>3741</v>
      </c>
      <c r="I824" s="266" t="s">
        <v>3729</v>
      </c>
      <c r="J824" s="262" t="s">
        <v>5028</v>
      </c>
    </row>
    <row r="825" s="226" customFormat="1" ht="22.5" spans="1:10">
      <c r="A825" s="265"/>
      <c r="B825" s="265"/>
      <c r="C825" s="28" t="s">
        <v>3758</v>
      </c>
      <c r="D825" s="28" t="s">
        <v>3759</v>
      </c>
      <c r="E825" s="262" t="s">
        <v>4044</v>
      </c>
      <c r="F825" s="266" t="s">
        <v>3727</v>
      </c>
      <c r="G825" s="266" t="s">
        <v>3797</v>
      </c>
      <c r="H825" s="266" t="s">
        <v>3741</v>
      </c>
      <c r="I825" s="266" t="s">
        <v>3729</v>
      </c>
      <c r="J825" s="262" t="s">
        <v>4844</v>
      </c>
    </row>
    <row r="826" s="226" customFormat="1" spans="1:10">
      <c r="A826" s="25" t="s">
        <v>166</v>
      </c>
      <c r="B826" s="260"/>
      <c r="C826" s="260"/>
      <c r="D826" s="260"/>
      <c r="E826" s="260"/>
      <c r="F826" s="241"/>
      <c r="G826" s="260"/>
      <c r="H826" s="241"/>
      <c r="I826" s="241"/>
      <c r="J826" s="260"/>
    </row>
    <row r="827" s="226" customFormat="1" spans="1:10">
      <c r="A827" s="25" t="s">
        <v>168</v>
      </c>
      <c r="B827" s="260"/>
      <c r="C827" s="260"/>
      <c r="D827" s="260"/>
      <c r="E827" s="260"/>
      <c r="F827" s="241"/>
      <c r="G827" s="260"/>
      <c r="H827" s="241"/>
      <c r="I827" s="241"/>
      <c r="J827" s="260"/>
    </row>
    <row r="828" s="226" customFormat="1" spans="1:10">
      <c r="A828" s="229" t="s">
        <v>5029</v>
      </c>
      <c r="B828" s="229" t="s">
        <v>5030</v>
      </c>
      <c r="C828" s="278" t="s">
        <v>4012</v>
      </c>
      <c r="D828" s="278" t="s">
        <v>3725</v>
      </c>
      <c r="E828" s="262" t="s">
        <v>5031</v>
      </c>
      <c r="F828" s="266" t="s">
        <v>3739</v>
      </c>
      <c r="G828" s="578" t="s">
        <v>5032</v>
      </c>
      <c r="H828" s="266" t="s">
        <v>5033</v>
      </c>
      <c r="I828" s="266" t="s">
        <v>3729</v>
      </c>
      <c r="J828" s="262" t="s">
        <v>5034</v>
      </c>
    </row>
    <row r="829" s="226" customFormat="1" ht="22.5" spans="1:10">
      <c r="A829" s="233"/>
      <c r="B829" s="233"/>
      <c r="C829" s="279"/>
      <c r="D829" s="280"/>
      <c r="E829" s="262" t="s">
        <v>5035</v>
      </c>
      <c r="F829" s="266" t="s">
        <v>3739</v>
      </c>
      <c r="G829" s="578" t="s">
        <v>5036</v>
      </c>
      <c r="H829" s="266" t="s">
        <v>4628</v>
      </c>
      <c r="I829" s="266" t="s">
        <v>3729</v>
      </c>
      <c r="J829" s="262" t="s">
        <v>5037</v>
      </c>
    </row>
    <row r="830" s="226" customFormat="1" ht="33.75" spans="1:10">
      <c r="A830" s="233"/>
      <c r="B830" s="233"/>
      <c r="C830" s="279"/>
      <c r="D830" s="262" t="s">
        <v>3737</v>
      </c>
      <c r="E830" s="262" t="s">
        <v>5038</v>
      </c>
      <c r="F830" s="262" t="s">
        <v>4183</v>
      </c>
      <c r="G830" s="262" t="s">
        <v>3797</v>
      </c>
      <c r="H830" s="262" t="s">
        <v>3741</v>
      </c>
      <c r="I830" s="262" t="s">
        <v>3729</v>
      </c>
      <c r="J830" s="262" t="s">
        <v>5039</v>
      </c>
    </row>
    <row r="831" s="226" customFormat="1" spans="1:10">
      <c r="A831" s="233"/>
      <c r="B831" s="233"/>
      <c r="C831" s="279"/>
      <c r="D831" s="262" t="s">
        <v>3747</v>
      </c>
      <c r="E831" s="262" t="s">
        <v>5040</v>
      </c>
      <c r="F831" s="262" t="s">
        <v>3739</v>
      </c>
      <c r="G831" s="262" t="s">
        <v>5041</v>
      </c>
      <c r="H831" s="262" t="s">
        <v>4022</v>
      </c>
      <c r="I831" s="262" t="s">
        <v>3729</v>
      </c>
      <c r="J831" s="262" t="s">
        <v>5042</v>
      </c>
    </row>
    <row r="832" s="226" customFormat="1" spans="1:10">
      <c r="A832" s="233"/>
      <c r="B832" s="233"/>
      <c r="C832" s="280"/>
      <c r="D832" s="262" t="s">
        <v>3850</v>
      </c>
      <c r="E832" s="262" t="s">
        <v>3913</v>
      </c>
      <c r="F832" s="262" t="s">
        <v>4183</v>
      </c>
      <c r="G832" s="262" t="s">
        <v>2577</v>
      </c>
      <c r="H832" s="262" t="s">
        <v>3741</v>
      </c>
      <c r="I832" s="262" t="s">
        <v>3729</v>
      </c>
      <c r="J832" s="262" t="s">
        <v>5043</v>
      </c>
    </row>
    <row r="833" s="226" customFormat="1" ht="22.5" spans="1:10">
      <c r="A833" s="264"/>
      <c r="B833" s="264"/>
      <c r="C833" s="278" t="s">
        <v>5044</v>
      </c>
      <c r="D833" s="278" t="s">
        <v>3751</v>
      </c>
      <c r="E833" s="262" t="s">
        <v>5045</v>
      </c>
      <c r="F833" s="262" t="s">
        <v>4183</v>
      </c>
      <c r="G833" s="266" t="s">
        <v>3765</v>
      </c>
      <c r="H833" s="266" t="s">
        <v>3741</v>
      </c>
      <c r="I833" s="262" t="s">
        <v>3729</v>
      </c>
      <c r="J833" s="262" t="s">
        <v>5046</v>
      </c>
    </row>
    <row r="834" s="226" customFormat="1" ht="22.5" spans="1:10">
      <c r="A834" s="264"/>
      <c r="B834" s="264"/>
      <c r="C834" s="280"/>
      <c r="D834" s="280"/>
      <c r="E834" s="262" t="s">
        <v>5047</v>
      </c>
      <c r="F834" s="262" t="s">
        <v>4183</v>
      </c>
      <c r="G834" s="266" t="s">
        <v>3797</v>
      </c>
      <c r="H834" s="266" t="s">
        <v>3741</v>
      </c>
      <c r="I834" s="262" t="s">
        <v>3729</v>
      </c>
      <c r="J834" s="262" t="s">
        <v>5048</v>
      </c>
    </row>
    <row r="835" s="226" customFormat="1" ht="22.5" spans="1:10">
      <c r="A835" s="265"/>
      <c r="B835" s="265"/>
      <c r="C835" s="262" t="s">
        <v>4504</v>
      </c>
      <c r="D835" s="262" t="s">
        <v>3759</v>
      </c>
      <c r="E835" s="262" t="s">
        <v>5049</v>
      </c>
      <c r="F835" s="266" t="s">
        <v>3739</v>
      </c>
      <c r="G835" s="266" t="s">
        <v>3797</v>
      </c>
      <c r="H835" s="266" t="s">
        <v>3741</v>
      </c>
      <c r="I835" s="262" t="s">
        <v>3729</v>
      </c>
      <c r="J835" s="262" t="s">
        <v>5050</v>
      </c>
    </row>
    <row r="836" s="226" customFormat="1" ht="22.5" spans="1:10">
      <c r="A836" s="229" t="s">
        <v>5051</v>
      </c>
      <c r="B836" s="229" t="s">
        <v>5052</v>
      </c>
      <c r="C836" s="278" t="s">
        <v>4012</v>
      </c>
      <c r="D836" s="278" t="s">
        <v>3725</v>
      </c>
      <c r="E836" s="262" t="s">
        <v>5053</v>
      </c>
      <c r="F836" s="262" t="s">
        <v>3727</v>
      </c>
      <c r="G836" s="266" t="s">
        <v>2558</v>
      </c>
      <c r="H836" s="266" t="s">
        <v>3735</v>
      </c>
      <c r="I836" s="266" t="s">
        <v>3729</v>
      </c>
      <c r="J836" s="262" t="s">
        <v>5054</v>
      </c>
    </row>
    <row r="837" s="226" customFormat="1" ht="33.75" spans="1:10">
      <c r="A837" s="233"/>
      <c r="B837" s="233"/>
      <c r="C837" s="279"/>
      <c r="D837" s="279"/>
      <c r="E837" s="262" t="s">
        <v>5055</v>
      </c>
      <c r="F837" s="262" t="s">
        <v>3727</v>
      </c>
      <c r="G837" s="266" t="s">
        <v>2558</v>
      </c>
      <c r="H837" s="266" t="s">
        <v>3732</v>
      </c>
      <c r="I837" s="266" t="s">
        <v>3729</v>
      </c>
      <c r="J837" s="262" t="s">
        <v>5056</v>
      </c>
    </row>
    <row r="838" s="226" customFormat="1" spans="1:10">
      <c r="A838" s="233"/>
      <c r="B838" s="233"/>
      <c r="C838" s="279"/>
      <c r="D838" s="279"/>
      <c r="E838" s="262" t="s">
        <v>5057</v>
      </c>
      <c r="F838" s="262" t="s">
        <v>3727</v>
      </c>
      <c r="G838" s="266" t="s">
        <v>2577</v>
      </c>
      <c r="H838" s="266" t="s">
        <v>3728</v>
      </c>
      <c r="I838" s="266" t="s">
        <v>3729</v>
      </c>
      <c r="J838" s="262" t="s">
        <v>5058</v>
      </c>
    </row>
    <row r="839" s="226" customFormat="1" ht="33.75" spans="1:10">
      <c r="A839" s="233"/>
      <c r="B839" s="233"/>
      <c r="C839" s="279"/>
      <c r="D839" s="280"/>
      <c r="E839" s="262" t="s">
        <v>5059</v>
      </c>
      <c r="F839" s="262" t="s">
        <v>3727</v>
      </c>
      <c r="G839" s="266" t="s">
        <v>2577</v>
      </c>
      <c r="H839" s="266" t="s">
        <v>4406</v>
      </c>
      <c r="I839" s="266" t="s">
        <v>3729</v>
      </c>
      <c r="J839" s="262" t="s">
        <v>5056</v>
      </c>
    </row>
    <row r="840" s="226" customFormat="1" spans="1:10">
      <c r="A840" s="233"/>
      <c r="B840" s="233"/>
      <c r="C840" s="279"/>
      <c r="D840" s="278" t="s">
        <v>3737</v>
      </c>
      <c r="E840" s="262" t="s">
        <v>5060</v>
      </c>
      <c r="F840" s="262" t="s">
        <v>3739</v>
      </c>
      <c r="G840" s="266" t="s">
        <v>3765</v>
      </c>
      <c r="H840" s="266" t="s">
        <v>3741</v>
      </c>
      <c r="I840" s="266" t="s">
        <v>3729</v>
      </c>
      <c r="J840" s="266" t="s">
        <v>5061</v>
      </c>
    </row>
    <row r="841" s="226" customFormat="1" spans="1:10">
      <c r="A841" s="233"/>
      <c r="B841" s="233"/>
      <c r="C841" s="279"/>
      <c r="D841" s="280"/>
      <c r="E841" s="262" t="s">
        <v>5062</v>
      </c>
      <c r="F841" s="262" t="s">
        <v>3727</v>
      </c>
      <c r="G841" s="266" t="s">
        <v>2561</v>
      </c>
      <c r="H841" s="266" t="s">
        <v>3741</v>
      </c>
      <c r="I841" s="266" t="s">
        <v>3729</v>
      </c>
      <c r="J841" s="262" t="s">
        <v>5063</v>
      </c>
    </row>
    <row r="842" s="226" customFormat="1" ht="22.5" spans="1:10">
      <c r="A842" s="233"/>
      <c r="B842" s="233"/>
      <c r="C842" s="280"/>
      <c r="D842" s="262" t="s">
        <v>3747</v>
      </c>
      <c r="E842" s="262" t="s">
        <v>5064</v>
      </c>
      <c r="F842" s="277" t="s">
        <v>3914</v>
      </c>
      <c r="G842" s="266" t="s">
        <v>5041</v>
      </c>
      <c r="H842" s="266" t="s">
        <v>4122</v>
      </c>
      <c r="I842" s="266" t="s">
        <v>3729</v>
      </c>
      <c r="J842" s="262" t="s">
        <v>5065</v>
      </c>
    </row>
    <row r="843" s="226" customFormat="1" spans="1:10">
      <c r="A843" s="264"/>
      <c r="B843" s="264"/>
      <c r="C843" s="278" t="s">
        <v>5044</v>
      </c>
      <c r="D843" s="278" t="s">
        <v>3751</v>
      </c>
      <c r="E843" s="262" t="s">
        <v>5066</v>
      </c>
      <c r="F843" s="262" t="s">
        <v>3914</v>
      </c>
      <c r="G843" s="266" t="s">
        <v>3775</v>
      </c>
      <c r="H843" s="266" t="s">
        <v>3741</v>
      </c>
      <c r="I843" s="266" t="s">
        <v>3729</v>
      </c>
      <c r="J843" s="262" t="s">
        <v>5067</v>
      </c>
    </row>
    <row r="844" s="226" customFormat="1" spans="1:10">
      <c r="A844" s="264"/>
      <c r="B844" s="264"/>
      <c r="C844" s="279"/>
      <c r="D844" s="279"/>
      <c r="E844" s="262" t="s">
        <v>5068</v>
      </c>
      <c r="F844" s="262" t="s">
        <v>3914</v>
      </c>
      <c r="G844" s="266" t="s">
        <v>2586</v>
      </c>
      <c r="H844" s="266" t="s">
        <v>3741</v>
      </c>
      <c r="I844" s="266" t="s">
        <v>3729</v>
      </c>
      <c r="J844" s="262" t="s">
        <v>5069</v>
      </c>
    </row>
    <row r="845" s="226" customFormat="1" spans="1:10">
      <c r="A845" s="264"/>
      <c r="B845" s="264"/>
      <c r="C845" s="279"/>
      <c r="D845" s="280"/>
      <c r="E845" s="262" t="s">
        <v>5070</v>
      </c>
      <c r="F845" s="266" t="s">
        <v>3727</v>
      </c>
      <c r="G845" s="266" t="s">
        <v>2559</v>
      </c>
      <c r="H845" s="266" t="s">
        <v>3741</v>
      </c>
      <c r="I845" s="266" t="s">
        <v>3729</v>
      </c>
      <c r="J845" s="262" t="s">
        <v>5071</v>
      </c>
    </row>
    <row r="846" s="226" customFormat="1" ht="22.5" spans="1:10">
      <c r="A846" s="264"/>
      <c r="B846" s="264"/>
      <c r="C846" s="280"/>
      <c r="D846" s="262" t="s">
        <v>3823</v>
      </c>
      <c r="E846" s="262" t="s">
        <v>5072</v>
      </c>
      <c r="F846" s="266" t="s">
        <v>3727</v>
      </c>
      <c r="G846" s="266" t="s">
        <v>4229</v>
      </c>
      <c r="H846" s="266" t="s">
        <v>3741</v>
      </c>
      <c r="I846" s="266" t="s">
        <v>3729</v>
      </c>
      <c r="J846" s="262" t="s">
        <v>5073</v>
      </c>
    </row>
    <row r="847" s="226" customFormat="1" ht="22.5" spans="1:10">
      <c r="A847" s="265"/>
      <c r="B847" s="265"/>
      <c r="C847" s="262" t="s">
        <v>4504</v>
      </c>
      <c r="D847" s="262" t="s">
        <v>3759</v>
      </c>
      <c r="E847" s="262" t="s">
        <v>5049</v>
      </c>
      <c r="F847" s="266" t="s">
        <v>3727</v>
      </c>
      <c r="G847" s="578" t="s">
        <v>4229</v>
      </c>
      <c r="H847" s="266" t="s">
        <v>3741</v>
      </c>
      <c r="I847" s="266" t="s">
        <v>3729</v>
      </c>
      <c r="J847" s="262" t="s">
        <v>5074</v>
      </c>
    </row>
    <row r="848" s="226" customFormat="1" spans="1:10">
      <c r="A848" s="229" t="s">
        <v>5075</v>
      </c>
      <c r="B848" s="229" t="s">
        <v>5076</v>
      </c>
      <c r="C848" s="278" t="s">
        <v>4012</v>
      </c>
      <c r="D848" s="278" t="s">
        <v>3725</v>
      </c>
      <c r="E848" s="262" t="s">
        <v>5077</v>
      </c>
      <c r="F848" s="266" t="s">
        <v>3739</v>
      </c>
      <c r="G848" s="578" t="s">
        <v>5078</v>
      </c>
      <c r="H848" s="266" t="s">
        <v>5033</v>
      </c>
      <c r="I848" s="262" t="s">
        <v>3729</v>
      </c>
      <c r="J848" s="262" t="s">
        <v>5079</v>
      </c>
    </row>
    <row r="849" s="226" customFormat="1" spans="1:10">
      <c r="A849" s="233"/>
      <c r="B849" s="233"/>
      <c r="C849" s="279"/>
      <c r="D849" s="280"/>
      <c r="E849" s="262" t="s">
        <v>5080</v>
      </c>
      <c r="F849" s="266" t="s">
        <v>3739</v>
      </c>
      <c r="G849" s="266" t="s">
        <v>5081</v>
      </c>
      <c r="H849" s="266" t="s">
        <v>5082</v>
      </c>
      <c r="I849" s="266" t="s">
        <v>3729</v>
      </c>
      <c r="J849" s="262" t="s">
        <v>5083</v>
      </c>
    </row>
    <row r="850" s="226" customFormat="1" ht="22.5" spans="1:10">
      <c r="A850" s="233"/>
      <c r="B850" s="233"/>
      <c r="C850" s="279"/>
      <c r="D850" s="262" t="s">
        <v>3737</v>
      </c>
      <c r="E850" s="262" t="s">
        <v>5084</v>
      </c>
      <c r="F850" s="262" t="s">
        <v>4183</v>
      </c>
      <c r="G850" s="262" t="s">
        <v>3797</v>
      </c>
      <c r="H850" s="262" t="s">
        <v>3741</v>
      </c>
      <c r="I850" s="262" t="s">
        <v>3729</v>
      </c>
      <c r="J850" s="262" t="s">
        <v>5085</v>
      </c>
    </row>
    <row r="851" s="226" customFormat="1" ht="22.5" spans="1:10">
      <c r="A851" s="233"/>
      <c r="B851" s="233"/>
      <c r="C851" s="279"/>
      <c r="D851" s="262" t="s">
        <v>3747</v>
      </c>
      <c r="E851" s="262" t="s">
        <v>5040</v>
      </c>
      <c r="F851" s="262" t="s">
        <v>3739</v>
      </c>
      <c r="G851" s="262" t="s">
        <v>5041</v>
      </c>
      <c r="H851" s="262" t="s">
        <v>4022</v>
      </c>
      <c r="I851" s="262" t="s">
        <v>3729</v>
      </c>
      <c r="J851" s="262" t="s">
        <v>5086</v>
      </c>
    </row>
    <row r="852" s="226" customFormat="1" spans="1:10">
      <c r="A852" s="233"/>
      <c r="B852" s="233"/>
      <c r="C852" s="280"/>
      <c r="D852" s="262" t="s">
        <v>3850</v>
      </c>
      <c r="E852" s="262" t="s">
        <v>3913</v>
      </c>
      <c r="F852" s="262" t="s">
        <v>4183</v>
      </c>
      <c r="G852" s="262" t="s">
        <v>2577</v>
      </c>
      <c r="H852" s="262" t="s">
        <v>3741</v>
      </c>
      <c r="I852" s="262" t="s">
        <v>3729</v>
      </c>
      <c r="J852" s="262" t="s">
        <v>5087</v>
      </c>
    </row>
    <row r="853" s="226" customFormat="1" ht="22.5" spans="1:10">
      <c r="A853" s="264"/>
      <c r="B853" s="264"/>
      <c r="C853" s="262" t="s">
        <v>5044</v>
      </c>
      <c r="D853" s="262" t="s">
        <v>3751</v>
      </c>
      <c r="E853" s="262" t="s">
        <v>5088</v>
      </c>
      <c r="F853" s="262" t="s">
        <v>4183</v>
      </c>
      <c r="G853" s="578" t="s">
        <v>3745</v>
      </c>
      <c r="H853" s="266" t="s">
        <v>3741</v>
      </c>
      <c r="I853" s="262" t="s">
        <v>3729</v>
      </c>
      <c r="J853" s="262" t="s">
        <v>5089</v>
      </c>
    </row>
    <row r="854" s="226" customFormat="1" ht="22.5" spans="1:10">
      <c r="A854" s="265"/>
      <c r="B854" s="265"/>
      <c r="C854" s="262" t="s">
        <v>4504</v>
      </c>
      <c r="D854" s="262" t="s">
        <v>3759</v>
      </c>
      <c r="E854" s="262" t="s">
        <v>5090</v>
      </c>
      <c r="F854" s="266" t="s">
        <v>3739</v>
      </c>
      <c r="G854" s="578" t="s">
        <v>3745</v>
      </c>
      <c r="H854" s="266" t="s">
        <v>3741</v>
      </c>
      <c r="I854" s="262" t="s">
        <v>3729</v>
      </c>
      <c r="J854" s="262" t="s">
        <v>5091</v>
      </c>
    </row>
    <row r="855" s="226" customFormat="1" spans="1:10">
      <c r="A855" s="25" t="s">
        <v>174</v>
      </c>
      <c r="B855" s="260"/>
      <c r="C855" s="260"/>
      <c r="D855" s="260"/>
      <c r="E855" s="260"/>
      <c r="F855" s="241"/>
      <c r="G855" s="260"/>
      <c r="H855" s="241"/>
      <c r="I855" s="241"/>
      <c r="J855" s="260"/>
    </row>
    <row r="856" s="226" customFormat="1" spans="1:10">
      <c r="A856" s="25" t="s">
        <v>176</v>
      </c>
      <c r="B856" s="260"/>
      <c r="C856" s="260"/>
      <c r="D856" s="260"/>
      <c r="E856" s="260"/>
      <c r="F856" s="241"/>
      <c r="G856" s="260"/>
      <c r="H856" s="241"/>
      <c r="I856" s="241"/>
      <c r="J856" s="260"/>
    </row>
    <row r="857" s="226" customFormat="1" ht="45" spans="1:10">
      <c r="A857" s="229" t="s">
        <v>5092</v>
      </c>
      <c r="B857" s="229" t="s">
        <v>5093</v>
      </c>
      <c r="C857" s="213" t="s">
        <v>3724</v>
      </c>
      <c r="D857" s="28" t="s">
        <v>3725</v>
      </c>
      <c r="E857" s="262" t="s">
        <v>5094</v>
      </c>
      <c r="F857" s="262" t="s">
        <v>3727</v>
      </c>
      <c r="G857" s="262" t="s">
        <v>5095</v>
      </c>
      <c r="H857" s="262" t="s">
        <v>4001</v>
      </c>
      <c r="I857" s="262" t="s">
        <v>3729</v>
      </c>
      <c r="J857" s="262" t="s">
        <v>5096</v>
      </c>
    </row>
    <row r="858" s="226" customFormat="1" spans="1:10">
      <c r="A858" s="264"/>
      <c r="B858" s="264"/>
      <c r="C858" s="234"/>
      <c r="D858" s="28" t="s">
        <v>3737</v>
      </c>
      <c r="E858" s="262" t="s">
        <v>5097</v>
      </c>
      <c r="F858" s="262" t="s">
        <v>3727</v>
      </c>
      <c r="G858" s="262" t="s">
        <v>3745</v>
      </c>
      <c r="H858" s="262" t="s">
        <v>3741</v>
      </c>
      <c r="I858" s="262" t="s">
        <v>3729</v>
      </c>
      <c r="J858" s="262" t="s">
        <v>5098</v>
      </c>
    </row>
    <row r="859" s="226" customFormat="1" ht="22.5" spans="1:10">
      <c r="A859" s="264"/>
      <c r="B859" s="264"/>
      <c r="C859" s="234"/>
      <c r="D859" s="28" t="s">
        <v>3747</v>
      </c>
      <c r="E859" s="262" t="s">
        <v>5099</v>
      </c>
      <c r="F859" s="262" t="s">
        <v>3914</v>
      </c>
      <c r="G859" s="262" t="s">
        <v>5041</v>
      </c>
      <c r="H859" s="262" t="s">
        <v>4022</v>
      </c>
      <c r="I859" s="262" t="s">
        <v>3742</v>
      </c>
      <c r="J859" s="262" t="s">
        <v>5100</v>
      </c>
    </row>
    <row r="860" s="226" customFormat="1" spans="1:10">
      <c r="A860" s="264"/>
      <c r="B860" s="264"/>
      <c r="C860" s="235"/>
      <c r="D860" s="262" t="s">
        <v>3850</v>
      </c>
      <c r="E860" s="262" t="s">
        <v>4024</v>
      </c>
      <c r="F860" s="262" t="s">
        <v>3914</v>
      </c>
      <c r="G860" s="262" t="s">
        <v>5101</v>
      </c>
      <c r="H860" s="262" t="s">
        <v>4001</v>
      </c>
      <c r="I860" s="262" t="s">
        <v>3729</v>
      </c>
      <c r="J860" s="262" t="s">
        <v>5102</v>
      </c>
    </row>
    <row r="861" s="226" customFormat="1" ht="22.5" spans="1:10">
      <c r="A861" s="264"/>
      <c r="B861" s="264"/>
      <c r="C861" s="213" t="s">
        <v>3750</v>
      </c>
      <c r="D861" s="28" t="s">
        <v>3751</v>
      </c>
      <c r="E861" s="25" t="s">
        <v>5103</v>
      </c>
      <c r="F861" s="28" t="s">
        <v>3727</v>
      </c>
      <c r="G861" s="25" t="s">
        <v>5104</v>
      </c>
      <c r="H861" s="28" t="s">
        <v>3728</v>
      </c>
      <c r="I861" s="28" t="s">
        <v>3729</v>
      </c>
      <c r="J861" s="25" t="s">
        <v>5104</v>
      </c>
    </row>
    <row r="862" s="226" customFormat="1" ht="22.5" spans="1:10">
      <c r="A862" s="264"/>
      <c r="B862" s="264"/>
      <c r="C862" s="235"/>
      <c r="D862" s="28" t="s">
        <v>3755</v>
      </c>
      <c r="E862" s="262" t="s">
        <v>5105</v>
      </c>
      <c r="F862" s="262" t="s">
        <v>3727</v>
      </c>
      <c r="G862" s="262" t="s">
        <v>3745</v>
      </c>
      <c r="H862" s="262" t="s">
        <v>3741</v>
      </c>
      <c r="I862" s="262" t="s">
        <v>3729</v>
      </c>
      <c r="J862" s="262" t="s">
        <v>5106</v>
      </c>
    </row>
    <row r="863" s="226" customFormat="1" ht="22.5" spans="1:10">
      <c r="A863" s="265"/>
      <c r="B863" s="265"/>
      <c r="C863" s="28" t="s">
        <v>3758</v>
      </c>
      <c r="D863" s="28" t="s">
        <v>3759</v>
      </c>
      <c r="E863" s="262" t="s">
        <v>3786</v>
      </c>
      <c r="F863" s="262" t="s">
        <v>3727</v>
      </c>
      <c r="G863" s="262" t="s">
        <v>3745</v>
      </c>
      <c r="H863" s="262" t="s">
        <v>3741</v>
      </c>
      <c r="I863" s="262" t="s">
        <v>3729</v>
      </c>
      <c r="J863" s="262" t="s">
        <v>5107</v>
      </c>
    </row>
    <row r="864" s="226" customFormat="1" spans="1:10">
      <c r="A864" s="229" t="s">
        <v>5108</v>
      </c>
      <c r="B864" s="229" t="s">
        <v>5109</v>
      </c>
      <c r="C864" s="213" t="s">
        <v>3724</v>
      </c>
      <c r="D864" s="262" t="s">
        <v>3725</v>
      </c>
      <c r="E864" s="262" t="s">
        <v>5110</v>
      </c>
      <c r="F864" s="266" t="s">
        <v>3727</v>
      </c>
      <c r="G864" s="266" t="s">
        <v>3838</v>
      </c>
      <c r="H864" s="266" t="s">
        <v>3735</v>
      </c>
      <c r="I864" s="266" t="s">
        <v>3729</v>
      </c>
      <c r="J864" s="266" t="s">
        <v>5111</v>
      </c>
    </row>
    <row r="865" s="226" customFormat="1" ht="22.5" spans="1:10">
      <c r="A865" s="233"/>
      <c r="B865" s="233"/>
      <c r="C865" s="234"/>
      <c r="D865" s="262" t="s">
        <v>3737</v>
      </c>
      <c r="E865" s="262" t="s">
        <v>5112</v>
      </c>
      <c r="F865" s="266" t="s">
        <v>3727</v>
      </c>
      <c r="G865" s="578" t="s">
        <v>3745</v>
      </c>
      <c r="H865" s="266" t="s">
        <v>3741</v>
      </c>
      <c r="I865" s="266" t="s">
        <v>3729</v>
      </c>
      <c r="J865" s="261" t="s">
        <v>5113</v>
      </c>
    </row>
    <row r="866" s="226" customFormat="1" ht="22.5" spans="1:10">
      <c r="A866" s="233"/>
      <c r="B866" s="233"/>
      <c r="C866" s="234"/>
      <c r="D866" s="262" t="s">
        <v>3747</v>
      </c>
      <c r="E866" s="262" t="s">
        <v>5114</v>
      </c>
      <c r="F866" s="266" t="s">
        <v>3914</v>
      </c>
      <c r="G866" s="266" t="s">
        <v>5041</v>
      </c>
      <c r="H866" s="266" t="s">
        <v>4022</v>
      </c>
      <c r="I866" s="266" t="s">
        <v>3729</v>
      </c>
      <c r="J866" s="262" t="s">
        <v>5100</v>
      </c>
    </row>
    <row r="867" s="226" customFormat="1" spans="1:10">
      <c r="A867" s="233"/>
      <c r="B867" s="233"/>
      <c r="C867" s="235"/>
      <c r="D867" s="262" t="s">
        <v>3850</v>
      </c>
      <c r="E867" s="262" t="s">
        <v>5115</v>
      </c>
      <c r="F867" s="266" t="s">
        <v>3914</v>
      </c>
      <c r="G867" s="266" t="s">
        <v>2562</v>
      </c>
      <c r="H867" s="266" t="s">
        <v>4001</v>
      </c>
      <c r="I867" s="266" t="s">
        <v>3729</v>
      </c>
      <c r="J867" s="261" t="s">
        <v>5116</v>
      </c>
    </row>
    <row r="868" s="226" customFormat="1" ht="22.5" spans="1:10">
      <c r="A868" s="264"/>
      <c r="B868" s="264"/>
      <c r="C868" s="28" t="s">
        <v>3750</v>
      </c>
      <c r="D868" s="28" t="s">
        <v>3751</v>
      </c>
      <c r="E868" s="262" t="s">
        <v>5117</v>
      </c>
      <c r="F868" s="266" t="s">
        <v>3739</v>
      </c>
      <c r="G868" s="266" t="s">
        <v>2558</v>
      </c>
      <c r="H868" s="266" t="s">
        <v>4667</v>
      </c>
      <c r="I868" s="266" t="s">
        <v>3742</v>
      </c>
      <c r="J868" s="262" t="s">
        <v>5118</v>
      </c>
    </row>
    <row r="869" s="226" customFormat="1" ht="22.5" spans="1:10">
      <c r="A869" s="265"/>
      <c r="B869" s="265"/>
      <c r="C869" s="28" t="s">
        <v>3758</v>
      </c>
      <c r="D869" s="28" t="s">
        <v>3759</v>
      </c>
      <c r="E869" s="262" t="s">
        <v>5119</v>
      </c>
      <c r="F869" s="266" t="s">
        <v>3727</v>
      </c>
      <c r="G869" s="266" t="s">
        <v>3745</v>
      </c>
      <c r="H869" s="266" t="s">
        <v>3741</v>
      </c>
      <c r="I869" s="266" t="s">
        <v>3729</v>
      </c>
      <c r="J869" s="262" t="s">
        <v>5120</v>
      </c>
    </row>
    <row r="870" s="226" customFormat="1" ht="22.5" spans="1:10">
      <c r="A870" s="229" t="s">
        <v>5121</v>
      </c>
      <c r="B870" s="229" t="s">
        <v>5122</v>
      </c>
      <c r="C870" s="213" t="s">
        <v>3724</v>
      </c>
      <c r="D870" s="262" t="s">
        <v>3725</v>
      </c>
      <c r="E870" s="262" t="s">
        <v>5123</v>
      </c>
      <c r="F870" s="266" t="s">
        <v>3739</v>
      </c>
      <c r="G870" s="266" t="s">
        <v>2562</v>
      </c>
      <c r="H870" s="266" t="s">
        <v>4001</v>
      </c>
      <c r="I870" s="262" t="s">
        <v>3729</v>
      </c>
      <c r="J870" s="262" t="s">
        <v>5124</v>
      </c>
    </row>
    <row r="871" s="226" customFormat="1" spans="1:10">
      <c r="A871" s="264"/>
      <c r="B871" s="264"/>
      <c r="C871" s="234"/>
      <c r="D871" s="262" t="s">
        <v>3737</v>
      </c>
      <c r="E871" s="262" t="s">
        <v>4807</v>
      </c>
      <c r="F871" s="262" t="s">
        <v>3727</v>
      </c>
      <c r="G871" s="266" t="s">
        <v>3765</v>
      </c>
      <c r="H871" s="266" t="s">
        <v>3741</v>
      </c>
      <c r="I871" s="262" t="s">
        <v>3729</v>
      </c>
      <c r="J871" s="262" t="s">
        <v>5125</v>
      </c>
    </row>
    <row r="872" s="226" customFormat="1" ht="22.5" spans="1:10">
      <c r="A872" s="264"/>
      <c r="B872" s="264"/>
      <c r="C872" s="234"/>
      <c r="D872" s="262" t="s">
        <v>3747</v>
      </c>
      <c r="E872" s="262" t="s">
        <v>5126</v>
      </c>
      <c r="F872" s="266" t="s">
        <v>3914</v>
      </c>
      <c r="G872" s="266" t="s">
        <v>5041</v>
      </c>
      <c r="H872" s="266" t="s">
        <v>4022</v>
      </c>
      <c r="I872" s="262" t="s">
        <v>3729</v>
      </c>
      <c r="J872" s="262" t="s">
        <v>5100</v>
      </c>
    </row>
    <row r="873" s="226" customFormat="1" spans="1:10">
      <c r="A873" s="264"/>
      <c r="B873" s="264"/>
      <c r="C873" s="235"/>
      <c r="D873" s="262" t="s">
        <v>3850</v>
      </c>
      <c r="E873" s="262" t="s">
        <v>5115</v>
      </c>
      <c r="F873" s="266" t="s">
        <v>3914</v>
      </c>
      <c r="G873" s="266" t="s">
        <v>2562</v>
      </c>
      <c r="H873" s="266" t="s">
        <v>4001</v>
      </c>
      <c r="I873" s="262" t="s">
        <v>3729</v>
      </c>
      <c r="J873" s="262" t="s">
        <v>5127</v>
      </c>
    </row>
    <row r="874" s="226" customFormat="1" ht="22.5" spans="1:10">
      <c r="A874" s="264"/>
      <c r="B874" s="264"/>
      <c r="C874" s="28" t="s">
        <v>3750</v>
      </c>
      <c r="D874" s="28" t="s">
        <v>3751</v>
      </c>
      <c r="E874" s="262" t="s">
        <v>5128</v>
      </c>
      <c r="F874" s="266" t="s">
        <v>3739</v>
      </c>
      <c r="G874" s="266" t="s">
        <v>4081</v>
      </c>
      <c r="H874" s="266" t="s">
        <v>3741</v>
      </c>
      <c r="I874" s="262" t="s">
        <v>3742</v>
      </c>
      <c r="J874" s="262" t="s">
        <v>5129</v>
      </c>
    </row>
    <row r="875" s="226" customFormat="1" ht="22.5" spans="1:10">
      <c r="A875" s="265"/>
      <c r="B875" s="265"/>
      <c r="C875" s="28" t="s">
        <v>3758</v>
      </c>
      <c r="D875" s="28" t="s">
        <v>3759</v>
      </c>
      <c r="E875" s="262" t="s">
        <v>5130</v>
      </c>
      <c r="F875" s="266" t="s">
        <v>3727</v>
      </c>
      <c r="G875" s="266" t="s">
        <v>3740</v>
      </c>
      <c r="H875" s="266" t="s">
        <v>3741</v>
      </c>
      <c r="I875" s="262" t="s">
        <v>3729</v>
      </c>
      <c r="J875" s="262" t="s">
        <v>5131</v>
      </c>
    </row>
    <row r="876" s="226" customFormat="1" ht="22.5" spans="1:10">
      <c r="A876" s="25" t="s">
        <v>182</v>
      </c>
      <c r="B876" s="260"/>
      <c r="C876" s="260"/>
      <c r="D876" s="260"/>
      <c r="E876" s="260"/>
      <c r="F876" s="241"/>
      <c r="G876" s="260"/>
      <c r="H876" s="241"/>
      <c r="I876" s="241"/>
      <c r="J876" s="260"/>
    </row>
    <row r="877" s="226" customFormat="1" ht="22.5" spans="1:10">
      <c r="A877" s="25" t="s">
        <v>184</v>
      </c>
      <c r="B877" s="260"/>
      <c r="C877" s="260"/>
      <c r="D877" s="260"/>
      <c r="E877" s="260"/>
      <c r="F877" s="241"/>
      <c r="G877" s="260"/>
      <c r="H877" s="241"/>
      <c r="I877" s="241"/>
      <c r="J877" s="260"/>
    </row>
    <row r="878" s="226" customFormat="1" spans="1:10">
      <c r="A878" s="229" t="s">
        <v>5132</v>
      </c>
      <c r="B878" s="229" t="s">
        <v>5133</v>
      </c>
      <c r="C878" s="28" t="s">
        <v>3724</v>
      </c>
      <c r="D878" s="28" t="s">
        <v>3737</v>
      </c>
      <c r="E878" s="25" t="s">
        <v>4360</v>
      </c>
      <c r="F878" s="28" t="s">
        <v>3739</v>
      </c>
      <c r="G878" s="25" t="s">
        <v>3765</v>
      </c>
      <c r="H878" s="28" t="s">
        <v>3741</v>
      </c>
      <c r="I878" s="28" t="s">
        <v>3729</v>
      </c>
      <c r="J878" s="25" t="s">
        <v>4361</v>
      </c>
    </row>
    <row r="879" s="226" customFormat="1" ht="22.5" spans="1:10">
      <c r="A879" s="264"/>
      <c r="B879" s="264"/>
      <c r="C879" s="28" t="s">
        <v>3750</v>
      </c>
      <c r="D879" s="28" t="s">
        <v>3755</v>
      </c>
      <c r="E879" s="25" t="s">
        <v>4363</v>
      </c>
      <c r="F879" s="28" t="s">
        <v>3739</v>
      </c>
      <c r="G879" s="25" t="s">
        <v>2558</v>
      </c>
      <c r="H879" s="28" t="s">
        <v>3821</v>
      </c>
      <c r="I879" s="28" t="s">
        <v>3729</v>
      </c>
      <c r="J879" s="25" t="s">
        <v>4364</v>
      </c>
    </row>
    <row r="880" s="226" customFormat="1" ht="33.75" spans="1:10">
      <c r="A880" s="265"/>
      <c r="B880" s="265"/>
      <c r="C880" s="28" t="s">
        <v>3758</v>
      </c>
      <c r="D880" s="28" t="s">
        <v>3759</v>
      </c>
      <c r="E880" s="25" t="s">
        <v>3839</v>
      </c>
      <c r="F880" s="28" t="s">
        <v>3727</v>
      </c>
      <c r="G880" s="25" t="s">
        <v>3745</v>
      </c>
      <c r="H880" s="28" t="s">
        <v>3741</v>
      </c>
      <c r="I880" s="28" t="s">
        <v>3729</v>
      </c>
      <c r="J880" s="25" t="s">
        <v>3840</v>
      </c>
    </row>
    <row r="881" s="226" customFormat="1" ht="22.5" spans="1:10">
      <c r="A881" s="229" t="s">
        <v>4141</v>
      </c>
      <c r="B881" s="229" t="s">
        <v>5134</v>
      </c>
      <c r="C881" s="213" t="s">
        <v>3724</v>
      </c>
      <c r="D881" s="262" t="s">
        <v>3725</v>
      </c>
      <c r="E881" s="262" t="s">
        <v>4144</v>
      </c>
      <c r="F881" s="262" t="s">
        <v>3727</v>
      </c>
      <c r="G881" s="262" t="s">
        <v>3765</v>
      </c>
      <c r="H881" s="262" t="s">
        <v>3741</v>
      </c>
      <c r="I881" s="262" t="s">
        <v>3729</v>
      </c>
      <c r="J881" s="262" t="s">
        <v>4145</v>
      </c>
    </row>
    <row r="882" s="226" customFormat="1" spans="1:10">
      <c r="A882" s="233"/>
      <c r="B882" s="233"/>
      <c r="C882" s="234"/>
      <c r="D882" s="262" t="s">
        <v>3737</v>
      </c>
      <c r="E882" s="262" t="s">
        <v>4146</v>
      </c>
      <c r="F882" s="262" t="s">
        <v>3739</v>
      </c>
      <c r="G882" s="262" t="s">
        <v>3765</v>
      </c>
      <c r="H882" s="262" t="s">
        <v>3741</v>
      </c>
      <c r="I882" s="262" t="s">
        <v>3729</v>
      </c>
      <c r="J882" s="262" t="s">
        <v>4145</v>
      </c>
    </row>
    <row r="883" s="226" customFormat="1" spans="1:10">
      <c r="A883" s="233"/>
      <c r="B883" s="233"/>
      <c r="C883" s="234"/>
      <c r="D883" s="262" t="s">
        <v>3747</v>
      </c>
      <c r="E883" s="262" t="s">
        <v>4143</v>
      </c>
      <c r="F883" s="262" t="s">
        <v>3727</v>
      </c>
      <c r="G883" s="262" t="s">
        <v>5041</v>
      </c>
      <c r="H883" s="262" t="s">
        <v>4122</v>
      </c>
      <c r="I883" s="262" t="s">
        <v>3729</v>
      </c>
      <c r="J883" s="262" t="s">
        <v>4143</v>
      </c>
    </row>
    <row r="884" s="226" customFormat="1" spans="1:10">
      <c r="A884" s="233"/>
      <c r="B884" s="233"/>
      <c r="C884" s="235"/>
      <c r="D884" s="262" t="s">
        <v>3850</v>
      </c>
      <c r="E884" s="262" t="s">
        <v>3913</v>
      </c>
      <c r="F884" s="262" t="s">
        <v>3774</v>
      </c>
      <c r="G884" s="262" t="s">
        <v>3765</v>
      </c>
      <c r="H884" s="262" t="s">
        <v>3741</v>
      </c>
      <c r="I884" s="262" t="s">
        <v>3729</v>
      </c>
      <c r="J884" s="262" t="s">
        <v>4147</v>
      </c>
    </row>
    <row r="885" s="226" customFormat="1" ht="22.5" spans="1:10">
      <c r="A885" s="264"/>
      <c r="B885" s="264"/>
      <c r="C885" s="28" t="s">
        <v>3750</v>
      </c>
      <c r="D885" s="262" t="s">
        <v>3751</v>
      </c>
      <c r="E885" s="262" t="s">
        <v>4148</v>
      </c>
      <c r="F885" s="262" t="s">
        <v>3739</v>
      </c>
      <c r="G885" s="262" t="s">
        <v>3765</v>
      </c>
      <c r="H885" s="262" t="s">
        <v>3741</v>
      </c>
      <c r="I885" s="262" t="s">
        <v>3729</v>
      </c>
      <c r="J885" s="262" t="s">
        <v>4149</v>
      </c>
    </row>
    <row r="886" s="226" customFormat="1" ht="22.5" spans="1:10">
      <c r="A886" s="265"/>
      <c r="B886" s="265"/>
      <c r="C886" s="28" t="s">
        <v>3758</v>
      </c>
      <c r="D886" s="28" t="s">
        <v>3759</v>
      </c>
      <c r="E886" s="262" t="s">
        <v>4150</v>
      </c>
      <c r="F886" s="262" t="s">
        <v>3727</v>
      </c>
      <c r="G886" s="262" t="s">
        <v>3797</v>
      </c>
      <c r="H886" s="262" t="s">
        <v>3741</v>
      </c>
      <c r="I886" s="262" t="s">
        <v>3729</v>
      </c>
      <c r="J886" s="262" t="s">
        <v>5135</v>
      </c>
    </row>
    <row r="887" s="226" customFormat="1" ht="22.5" spans="1:10">
      <c r="A887" s="25" t="s">
        <v>190</v>
      </c>
      <c r="B887" s="260"/>
      <c r="C887" s="260"/>
      <c r="D887" s="260"/>
      <c r="E887" s="260"/>
      <c r="F887" s="241"/>
      <c r="G887" s="260"/>
      <c r="H887" s="241"/>
      <c r="I887" s="241"/>
      <c r="J887" s="260"/>
    </row>
    <row r="888" s="226" customFormat="1" ht="22.5" spans="1:10">
      <c r="A888" s="25" t="s">
        <v>192</v>
      </c>
      <c r="B888" s="260"/>
      <c r="C888" s="260"/>
      <c r="D888" s="260"/>
      <c r="E888" s="260"/>
      <c r="F888" s="241"/>
      <c r="G888" s="260"/>
      <c r="H888" s="241"/>
      <c r="I888" s="241"/>
      <c r="J888" s="260"/>
    </row>
    <row r="889" s="226" customFormat="1" spans="1:10">
      <c r="A889" s="229" t="s">
        <v>5136</v>
      </c>
      <c r="B889" s="229" t="s">
        <v>5137</v>
      </c>
      <c r="C889" s="213" t="s">
        <v>3724</v>
      </c>
      <c r="D889" s="213" t="s">
        <v>3725</v>
      </c>
      <c r="E889" s="262" t="s">
        <v>5138</v>
      </c>
      <c r="F889" s="262" t="s">
        <v>3727</v>
      </c>
      <c r="G889" s="262" t="s">
        <v>5139</v>
      </c>
      <c r="H889" s="262" t="s">
        <v>3931</v>
      </c>
      <c r="I889" s="28" t="s">
        <v>3729</v>
      </c>
      <c r="J889" s="262" t="s">
        <v>5140</v>
      </c>
    </row>
    <row r="890" s="226" customFormat="1" ht="22.5" spans="1:10">
      <c r="A890" s="233"/>
      <c r="B890" s="233"/>
      <c r="C890" s="234"/>
      <c r="D890" s="235"/>
      <c r="E890" s="262" t="s">
        <v>5141</v>
      </c>
      <c r="F890" s="262" t="s">
        <v>3739</v>
      </c>
      <c r="G890" s="262">
        <v>100</v>
      </c>
      <c r="H890" s="262" t="s">
        <v>3741</v>
      </c>
      <c r="I890" s="28" t="s">
        <v>3729</v>
      </c>
      <c r="J890" s="262" t="s">
        <v>5142</v>
      </c>
    </row>
    <row r="891" s="226" customFormat="1" ht="22.5" spans="1:10">
      <c r="A891" s="264"/>
      <c r="B891" s="264"/>
      <c r="C891" s="234"/>
      <c r="D891" s="28" t="s">
        <v>3737</v>
      </c>
      <c r="E891" s="262" t="s">
        <v>5143</v>
      </c>
      <c r="F891" s="262" t="s">
        <v>3739</v>
      </c>
      <c r="G891" s="262" t="s">
        <v>3765</v>
      </c>
      <c r="H891" s="262" t="s">
        <v>3741</v>
      </c>
      <c r="I891" s="262" t="s">
        <v>3729</v>
      </c>
      <c r="J891" s="262" t="s">
        <v>5144</v>
      </c>
    </row>
    <row r="892" s="226" customFormat="1" spans="1:10">
      <c r="A892" s="264"/>
      <c r="B892" s="264"/>
      <c r="C892" s="234"/>
      <c r="D892" s="28" t="s">
        <v>3747</v>
      </c>
      <c r="E892" s="262" t="s">
        <v>5145</v>
      </c>
      <c r="F892" s="262" t="s">
        <v>3739</v>
      </c>
      <c r="G892" s="262" t="s">
        <v>3765</v>
      </c>
      <c r="H892" s="262" t="s">
        <v>3741</v>
      </c>
      <c r="I892" s="262" t="s">
        <v>3729</v>
      </c>
      <c r="J892" s="262" t="s">
        <v>5146</v>
      </c>
    </row>
    <row r="893" s="226" customFormat="1" spans="1:10">
      <c r="A893" s="264"/>
      <c r="B893" s="264"/>
      <c r="C893" s="235"/>
      <c r="D893" s="262" t="s">
        <v>3850</v>
      </c>
      <c r="E893" s="262" t="s">
        <v>3913</v>
      </c>
      <c r="F893" s="262" t="s">
        <v>3774</v>
      </c>
      <c r="G893" s="262">
        <v>1</v>
      </c>
      <c r="H893" s="262" t="s">
        <v>3741</v>
      </c>
      <c r="I893" s="262" t="s">
        <v>3729</v>
      </c>
      <c r="J893" s="262" t="s">
        <v>5147</v>
      </c>
    </row>
    <row r="894" s="226" customFormat="1" ht="22.5" spans="1:10">
      <c r="A894" s="264"/>
      <c r="B894" s="264"/>
      <c r="C894" s="28" t="s">
        <v>3750</v>
      </c>
      <c r="D894" s="262" t="s">
        <v>3751</v>
      </c>
      <c r="E894" s="262" t="s">
        <v>5148</v>
      </c>
      <c r="F894" s="262" t="s">
        <v>3774</v>
      </c>
      <c r="G894" s="262">
        <v>10</v>
      </c>
      <c r="H894" s="262" t="s">
        <v>3732</v>
      </c>
      <c r="I894" s="262" t="s">
        <v>3729</v>
      </c>
      <c r="J894" s="262" t="s">
        <v>5149</v>
      </c>
    </row>
    <row r="895" s="226" customFormat="1" ht="22.5" spans="1:10">
      <c r="A895" s="265"/>
      <c r="B895" s="265"/>
      <c r="C895" s="28" t="s">
        <v>3758</v>
      </c>
      <c r="D895" s="28" t="s">
        <v>3759</v>
      </c>
      <c r="E895" s="262" t="s">
        <v>5150</v>
      </c>
      <c r="F895" s="262" t="s">
        <v>3727</v>
      </c>
      <c r="G895" s="262">
        <v>90</v>
      </c>
      <c r="H895" s="262" t="s">
        <v>3741</v>
      </c>
      <c r="I895" s="262" t="s">
        <v>3729</v>
      </c>
      <c r="J895" s="262" t="s">
        <v>5150</v>
      </c>
    </row>
    <row r="896" s="226" customFormat="1" spans="1:10">
      <c r="A896" s="25" t="s">
        <v>194</v>
      </c>
      <c r="B896" s="260"/>
      <c r="C896" s="260"/>
      <c r="D896" s="260"/>
      <c r="E896" s="260"/>
      <c r="F896" s="241"/>
      <c r="G896" s="260"/>
      <c r="H896" s="241"/>
      <c r="I896" s="241"/>
      <c r="J896" s="260"/>
    </row>
    <row r="897" s="226" customFormat="1" spans="1:10">
      <c r="A897" s="25" t="s">
        <v>196</v>
      </c>
      <c r="B897" s="260"/>
      <c r="C897" s="260"/>
      <c r="D897" s="260"/>
      <c r="E897" s="260"/>
      <c r="F897" s="241"/>
      <c r="G897" s="260"/>
      <c r="H897" s="241"/>
      <c r="I897" s="241"/>
      <c r="J897" s="260"/>
    </row>
    <row r="898" s="226" customFormat="1" ht="22.5" spans="1:10">
      <c r="A898" s="229" t="s">
        <v>5151</v>
      </c>
      <c r="B898" s="229" t="s">
        <v>5152</v>
      </c>
      <c r="C898" s="213" t="s">
        <v>3724</v>
      </c>
      <c r="D898" s="28" t="s">
        <v>3725</v>
      </c>
      <c r="E898" s="25" t="s">
        <v>4939</v>
      </c>
      <c r="F898" s="28" t="s">
        <v>3739</v>
      </c>
      <c r="G898" s="25">
        <v>100</v>
      </c>
      <c r="H898" s="28" t="s">
        <v>3741</v>
      </c>
      <c r="I898" s="28" t="s">
        <v>3729</v>
      </c>
      <c r="J898" s="25" t="s">
        <v>5153</v>
      </c>
    </row>
    <row r="899" s="226" customFormat="1" ht="22.5" spans="1:10">
      <c r="A899" s="233"/>
      <c r="B899" s="233"/>
      <c r="C899" s="234"/>
      <c r="D899" s="28" t="s">
        <v>3737</v>
      </c>
      <c r="E899" s="25" t="s">
        <v>5154</v>
      </c>
      <c r="F899" s="28" t="s">
        <v>3739</v>
      </c>
      <c r="G899" s="25">
        <v>100</v>
      </c>
      <c r="H899" s="28" t="s">
        <v>3741</v>
      </c>
      <c r="I899" s="28" t="s">
        <v>3729</v>
      </c>
      <c r="J899" s="25" t="s">
        <v>5155</v>
      </c>
    </row>
    <row r="900" s="226" customFormat="1" ht="22.5" spans="1:10">
      <c r="A900" s="233"/>
      <c r="B900" s="233"/>
      <c r="C900" s="234"/>
      <c r="D900" s="28" t="s">
        <v>3747</v>
      </c>
      <c r="E900" s="25" t="s">
        <v>5156</v>
      </c>
      <c r="F900" s="28" t="s">
        <v>3774</v>
      </c>
      <c r="G900" s="25" t="s">
        <v>5157</v>
      </c>
      <c r="H900" s="28" t="s">
        <v>5158</v>
      </c>
      <c r="I900" s="28" t="s">
        <v>3729</v>
      </c>
      <c r="J900" s="25" t="s">
        <v>5159</v>
      </c>
    </row>
    <row r="901" s="226" customFormat="1" spans="1:10">
      <c r="A901" s="233"/>
      <c r="B901" s="233"/>
      <c r="C901" s="235"/>
      <c r="D901" s="28" t="s">
        <v>3850</v>
      </c>
      <c r="E901" s="25" t="s">
        <v>4493</v>
      </c>
      <c r="F901" s="28" t="s">
        <v>3739</v>
      </c>
      <c r="G901" s="25">
        <v>100</v>
      </c>
      <c r="H901" s="28" t="s">
        <v>3741</v>
      </c>
      <c r="I901" s="28" t="s">
        <v>3729</v>
      </c>
      <c r="J901" s="25" t="s">
        <v>5160</v>
      </c>
    </row>
    <row r="902" s="226" customFormat="1" ht="22.5" spans="1:10">
      <c r="A902" s="264"/>
      <c r="B902" s="264"/>
      <c r="C902" s="28" t="s">
        <v>3750</v>
      </c>
      <c r="D902" s="28" t="s">
        <v>3751</v>
      </c>
      <c r="E902" s="25" t="s">
        <v>5161</v>
      </c>
      <c r="F902" s="28"/>
      <c r="G902" s="25" t="s">
        <v>5162</v>
      </c>
      <c r="H902" s="28"/>
      <c r="I902" s="28" t="s">
        <v>3742</v>
      </c>
      <c r="J902" s="25" t="s">
        <v>5163</v>
      </c>
    </row>
    <row r="903" s="226" customFormat="1" ht="22.5" spans="1:10">
      <c r="A903" s="265"/>
      <c r="B903" s="265"/>
      <c r="C903" s="28" t="s">
        <v>3758</v>
      </c>
      <c r="D903" s="28" t="s">
        <v>3759</v>
      </c>
      <c r="E903" s="25" t="s">
        <v>5164</v>
      </c>
      <c r="F903" s="28" t="s">
        <v>3727</v>
      </c>
      <c r="G903" s="25" t="s">
        <v>3797</v>
      </c>
      <c r="H903" s="28" t="s">
        <v>3741</v>
      </c>
      <c r="I903" s="28" t="s">
        <v>3729</v>
      </c>
      <c r="J903" s="25" t="s">
        <v>3990</v>
      </c>
    </row>
    <row r="904" s="226" customFormat="1" ht="22.5" spans="1:10">
      <c r="A904" s="229" t="s">
        <v>5165</v>
      </c>
      <c r="B904" s="229" t="s">
        <v>3602</v>
      </c>
      <c r="C904" s="213" t="s">
        <v>3724</v>
      </c>
      <c r="D904" s="28" t="s">
        <v>3725</v>
      </c>
      <c r="E904" s="25" t="s">
        <v>4939</v>
      </c>
      <c r="F904" s="28" t="s">
        <v>3739</v>
      </c>
      <c r="G904" s="25">
        <v>100</v>
      </c>
      <c r="H904" s="28" t="s">
        <v>3741</v>
      </c>
      <c r="I904" s="28" t="s">
        <v>3729</v>
      </c>
      <c r="J904" s="25" t="s">
        <v>5166</v>
      </c>
    </row>
    <row r="905" s="226" customFormat="1" ht="22.5" spans="1:10">
      <c r="A905" s="233"/>
      <c r="B905" s="233"/>
      <c r="C905" s="234"/>
      <c r="D905" s="28" t="s">
        <v>3737</v>
      </c>
      <c r="E905" s="25" t="s">
        <v>5154</v>
      </c>
      <c r="F905" s="28" t="s">
        <v>3739</v>
      </c>
      <c r="G905" s="25">
        <v>100</v>
      </c>
      <c r="H905" s="28" t="s">
        <v>3741</v>
      </c>
      <c r="I905" s="28" t="s">
        <v>3729</v>
      </c>
      <c r="J905" s="25" t="s">
        <v>5167</v>
      </c>
    </row>
    <row r="906" s="226" customFormat="1" ht="22.5" spans="1:10">
      <c r="A906" s="233"/>
      <c r="B906" s="233"/>
      <c r="C906" s="234"/>
      <c r="D906" s="28" t="s">
        <v>3747</v>
      </c>
      <c r="E906" s="25" t="s">
        <v>5156</v>
      </c>
      <c r="F906" s="28" t="s">
        <v>3774</v>
      </c>
      <c r="G906" s="25" t="s">
        <v>5157</v>
      </c>
      <c r="H906" s="28" t="s">
        <v>5158</v>
      </c>
      <c r="I906" s="28" t="s">
        <v>3729</v>
      </c>
      <c r="J906" s="25" t="s">
        <v>5159</v>
      </c>
    </row>
    <row r="907" s="226" customFormat="1" ht="22.5" spans="1:10">
      <c r="A907" s="233"/>
      <c r="B907" s="233"/>
      <c r="C907" s="235"/>
      <c r="D907" s="28" t="s">
        <v>3850</v>
      </c>
      <c r="E907" s="25" t="s">
        <v>4493</v>
      </c>
      <c r="F907" s="28" t="s">
        <v>3727</v>
      </c>
      <c r="G907" s="25">
        <v>100</v>
      </c>
      <c r="H907" s="28" t="s">
        <v>3741</v>
      </c>
      <c r="I907" s="28" t="s">
        <v>3729</v>
      </c>
      <c r="J907" s="25" t="s">
        <v>5168</v>
      </c>
    </row>
    <row r="908" s="226" customFormat="1" ht="22.5" spans="1:10">
      <c r="A908" s="264"/>
      <c r="B908" s="264"/>
      <c r="C908" s="28" t="s">
        <v>3750</v>
      </c>
      <c r="D908" s="28" t="s">
        <v>3751</v>
      </c>
      <c r="E908" s="25" t="s">
        <v>5169</v>
      </c>
      <c r="F908" s="28" t="s">
        <v>3727</v>
      </c>
      <c r="G908" s="25">
        <v>90</v>
      </c>
      <c r="H908" s="28" t="s">
        <v>3741</v>
      </c>
      <c r="I908" s="28" t="s">
        <v>3729</v>
      </c>
      <c r="J908" s="25" t="s">
        <v>5170</v>
      </c>
    </row>
    <row r="909" s="226" customFormat="1" ht="22.5" spans="1:10">
      <c r="A909" s="265"/>
      <c r="B909" s="265"/>
      <c r="C909" s="28" t="s">
        <v>3758</v>
      </c>
      <c r="D909" s="28" t="s">
        <v>3759</v>
      </c>
      <c r="E909" s="25" t="s">
        <v>5164</v>
      </c>
      <c r="F909" s="28" t="s">
        <v>3727</v>
      </c>
      <c r="G909" s="25" t="s">
        <v>3797</v>
      </c>
      <c r="H909" s="28" t="s">
        <v>3741</v>
      </c>
      <c r="I909" s="28" t="s">
        <v>3729</v>
      </c>
      <c r="J909" s="25" t="s">
        <v>3990</v>
      </c>
    </row>
    <row r="910" s="226" customFormat="1" spans="1:10">
      <c r="A910" s="229" t="s">
        <v>5171</v>
      </c>
      <c r="B910" s="229" t="s">
        <v>5172</v>
      </c>
      <c r="C910" s="213" t="s">
        <v>3724</v>
      </c>
      <c r="D910" s="28" t="s">
        <v>3725</v>
      </c>
      <c r="E910" s="25" t="s">
        <v>4766</v>
      </c>
      <c r="F910" s="28" t="s">
        <v>3727</v>
      </c>
      <c r="G910" s="25">
        <v>100</v>
      </c>
      <c r="H910" s="28" t="s">
        <v>3741</v>
      </c>
      <c r="I910" s="28" t="s">
        <v>3729</v>
      </c>
      <c r="J910" s="25" t="s">
        <v>5173</v>
      </c>
    </row>
    <row r="911" s="226" customFormat="1" ht="22.5" spans="1:10">
      <c r="A911" s="233"/>
      <c r="B911" s="233"/>
      <c r="C911" s="234"/>
      <c r="D911" s="28" t="s">
        <v>3737</v>
      </c>
      <c r="E911" s="25" t="s">
        <v>5174</v>
      </c>
      <c r="F911" s="28" t="s">
        <v>3727</v>
      </c>
      <c r="G911" s="25">
        <v>100</v>
      </c>
      <c r="H911" s="28" t="s">
        <v>3741</v>
      </c>
      <c r="I911" s="28" t="s">
        <v>3729</v>
      </c>
      <c r="J911" s="25" t="s">
        <v>5175</v>
      </c>
    </row>
    <row r="912" s="226" customFormat="1" spans="1:10">
      <c r="A912" s="233"/>
      <c r="B912" s="233"/>
      <c r="C912" s="235"/>
      <c r="D912" s="28" t="s">
        <v>3747</v>
      </c>
      <c r="E912" s="25" t="s">
        <v>5176</v>
      </c>
      <c r="F912" s="28" t="s">
        <v>3774</v>
      </c>
      <c r="G912" s="25">
        <v>30</v>
      </c>
      <c r="H912" s="28" t="s">
        <v>5158</v>
      </c>
      <c r="I912" s="28" t="s">
        <v>3729</v>
      </c>
      <c r="J912" s="25" t="s">
        <v>5177</v>
      </c>
    </row>
    <row r="913" s="226" customFormat="1" ht="22.5" spans="1:10">
      <c r="A913" s="264"/>
      <c r="B913" s="264"/>
      <c r="C913" s="28" t="s">
        <v>3750</v>
      </c>
      <c r="D913" s="28" t="s">
        <v>3751</v>
      </c>
      <c r="E913" s="25" t="s">
        <v>5178</v>
      </c>
      <c r="F913" s="28" t="s">
        <v>3727</v>
      </c>
      <c r="G913" s="25" t="s">
        <v>3745</v>
      </c>
      <c r="H913" s="28" t="s">
        <v>3741</v>
      </c>
      <c r="I913" s="28" t="s">
        <v>3729</v>
      </c>
      <c r="J913" s="25" t="s">
        <v>5179</v>
      </c>
    </row>
    <row r="914" s="226" customFormat="1" ht="22.5" spans="1:10">
      <c r="A914" s="265"/>
      <c r="B914" s="265"/>
      <c r="C914" s="28" t="s">
        <v>3758</v>
      </c>
      <c r="D914" s="28" t="s">
        <v>3759</v>
      </c>
      <c r="E914" s="25" t="s">
        <v>3759</v>
      </c>
      <c r="F914" s="28" t="s">
        <v>3727</v>
      </c>
      <c r="G914" s="25" t="s">
        <v>3797</v>
      </c>
      <c r="H914" s="28" t="s">
        <v>3741</v>
      </c>
      <c r="I914" s="28" t="s">
        <v>3729</v>
      </c>
      <c r="J914" s="25" t="s">
        <v>5180</v>
      </c>
    </row>
    <row r="915" s="226" customFormat="1" spans="1:10">
      <c r="A915" s="229" t="s">
        <v>5181</v>
      </c>
      <c r="B915" s="229" t="s">
        <v>5182</v>
      </c>
      <c r="C915" s="213" t="s">
        <v>3724</v>
      </c>
      <c r="D915" s="213" t="s">
        <v>3737</v>
      </c>
      <c r="E915" s="25" t="s">
        <v>5183</v>
      </c>
      <c r="F915" s="28" t="s">
        <v>3727</v>
      </c>
      <c r="G915" s="25">
        <v>100</v>
      </c>
      <c r="H915" s="28" t="s">
        <v>3741</v>
      </c>
      <c r="I915" s="28" t="s">
        <v>3729</v>
      </c>
      <c r="J915" s="25" t="s">
        <v>5184</v>
      </c>
    </row>
    <row r="916" s="226" customFormat="1" spans="1:10">
      <c r="A916" s="233"/>
      <c r="B916" s="233"/>
      <c r="C916" s="234"/>
      <c r="D916" s="235"/>
      <c r="E916" s="25" t="s">
        <v>5185</v>
      </c>
      <c r="F916" s="28" t="s">
        <v>3727</v>
      </c>
      <c r="G916" s="25">
        <v>100</v>
      </c>
      <c r="H916" s="28" t="s">
        <v>3741</v>
      </c>
      <c r="I916" s="28" t="s">
        <v>3729</v>
      </c>
      <c r="J916" s="25" t="s">
        <v>5186</v>
      </c>
    </row>
    <row r="917" s="226" customFormat="1" spans="1:10">
      <c r="A917" s="233"/>
      <c r="B917" s="233"/>
      <c r="C917" s="235"/>
      <c r="D917" s="28" t="s">
        <v>3725</v>
      </c>
      <c r="E917" s="25" t="s">
        <v>4766</v>
      </c>
      <c r="F917" s="28" t="s">
        <v>3727</v>
      </c>
      <c r="G917" s="25">
        <v>100</v>
      </c>
      <c r="H917" s="28" t="s">
        <v>3741</v>
      </c>
      <c r="I917" s="28" t="s">
        <v>3729</v>
      </c>
      <c r="J917" s="25" t="s">
        <v>5173</v>
      </c>
    </row>
    <row r="918" s="226" customFormat="1" ht="22.5" spans="1:10">
      <c r="A918" s="264"/>
      <c r="B918" s="230"/>
      <c r="C918" s="28" t="s">
        <v>3750</v>
      </c>
      <c r="D918" s="28" t="s">
        <v>3751</v>
      </c>
      <c r="E918" s="25" t="s">
        <v>5187</v>
      </c>
      <c r="F918" s="28" t="s">
        <v>3727</v>
      </c>
      <c r="G918" s="25">
        <v>90</v>
      </c>
      <c r="H918" s="28" t="s">
        <v>3741</v>
      </c>
      <c r="I918" s="28" t="s">
        <v>3729</v>
      </c>
      <c r="J918" s="25" t="s">
        <v>5188</v>
      </c>
    </row>
    <row r="919" s="226" customFormat="1" ht="22.5" spans="1:10">
      <c r="A919" s="265"/>
      <c r="B919" s="231"/>
      <c r="C919" s="28" t="s">
        <v>3758</v>
      </c>
      <c r="D919" s="28" t="s">
        <v>3759</v>
      </c>
      <c r="E919" s="25" t="s">
        <v>5189</v>
      </c>
      <c r="F919" s="28" t="s">
        <v>3727</v>
      </c>
      <c r="G919" s="25">
        <v>91</v>
      </c>
      <c r="H919" s="28" t="s">
        <v>3741</v>
      </c>
      <c r="I919" s="28" t="s">
        <v>3729</v>
      </c>
      <c r="J919" s="25" t="s">
        <v>3990</v>
      </c>
    </row>
    <row r="920" s="226" customFormat="1" spans="1:10">
      <c r="A920" s="229" t="s">
        <v>5190</v>
      </c>
      <c r="B920" s="229" t="s">
        <v>5191</v>
      </c>
      <c r="C920" s="278" t="s">
        <v>4012</v>
      </c>
      <c r="D920" s="262" t="s">
        <v>3725</v>
      </c>
      <c r="E920" s="262" t="s">
        <v>5192</v>
      </c>
      <c r="F920" s="266" t="s">
        <v>4042</v>
      </c>
      <c r="G920" s="266" t="s">
        <v>3765</v>
      </c>
      <c r="H920" s="266" t="s">
        <v>3741</v>
      </c>
      <c r="I920" s="266" t="s">
        <v>3729</v>
      </c>
      <c r="J920" s="262" t="s">
        <v>5193</v>
      </c>
    </row>
    <row r="921" s="226" customFormat="1" ht="33.75" spans="1:10">
      <c r="A921" s="233"/>
      <c r="B921" s="233"/>
      <c r="C921" s="279"/>
      <c r="D921" s="262" t="s">
        <v>3737</v>
      </c>
      <c r="E921" s="262" t="s">
        <v>5194</v>
      </c>
      <c r="F921" s="266" t="s">
        <v>4042</v>
      </c>
      <c r="G921" s="266" t="s">
        <v>4229</v>
      </c>
      <c r="H921" s="266" t="s">
        <v>3741</v>
      </c>
      <c r="I921" s="266" t="s">
        <v>3729</v>
      </c>
      <c r="J921" s="262" t="s">
        <v>5195</v>
      </c>
    </row>
    <row r="922" s="226" customFormat="1" ht="22.5" spans="1:10">
      <c r="A922" s="233"/>
      <c r="B922" s="233"/>
      <c r="C922" s="280"/>
      <c r="D922" s="262" t="s">
        <v>3747</v>
      </c>
      <c r="E922" s="262" t="s">
        <v>5196</v>
      </c>
      <c r="F922" s="266" t="s">
        <v>3914</v>
      </c>
      <c r="G922" s="266" t="s">
        <v>5197</v>
      </c>
      <c r="H922" s="266" t="s">
        <v>5158</v>
      </c>
      <c r="I922" s="266" t="s">
        <v>3729</v>
      </c>
      <c r="J922" s="262" t="s">
        <v>5100</v>
      </c>
    </row>
    <row r="923" s="226" customFormat="1" ht="22.5" spans="1:10">
      <c r="A923" s="264"/>
      <c r="B923" s="264"/>
      <c r="C923" s="278" t="s">
        <v>5044</v>
      </c>
      <c r="D923" s="262" t="s">
        <v>3751</v>
      </c>
      <c r="E923" s="262" t="s">
        <v>5198</v>
      </c>
      <c r="F923" s="266" t="s">
        <v>4042</v>
      </c>
      <c r="G923" s="266" t="s">
        <v>3797</v>
      </c>
      <c r="H923" s="266" t="s">
        <v>3741</v>
      </c>
      <c r="I923" s="266" t="s">
        <v>3729</v>
      </c>
      <c r="J923" s="262" t="s">
        <v>5199</v>
      </c>
    </row>
    <row r="924" s="226" customFormat="1" ht="22.5" spans="1:10">
      <c r="A924" s="264"/>
      <c r="B924" s="264"/>
      <c r="C924" s="280"/>
      <c r="D924" s="262" t="s">
        <v>3823</v>
      </c>
      <c r="E924" s="262" t="s">
        <v>5200</v>
      </c>
      <c r="F924" s="266" t="s">
        <v>3739</v>
      </c>
      <c r="G924" s="262" t="s">
        <v>3765</v>
      </c>
      <c r="H924" s="266" t="s">
        <v>3741</v>
      </c>
      <c r="I924" s="266" t="s">
        <v>3729</v>
      </c>
      <c r="J924" s="262" t="s">
        <v>5201</v>
      </c>
    </row>
    <row r="925" s="226" customFormat="1" ht="45" spans="1:10">
      <c r="A925" s="265"/>
      <c r="B925" s="265"/>
      <c r="C925" s="262" t="s">
        <v>4504</v>
      </c>
      <c r="D925" s="262" t="s">
        <v>3759</v>
      </c>
      <c r="E925" s="262" t="s">
        <v>5164</v>
      </c>
      <c r="F925" s="266" t="s">
        <v>4042</v>
      </c>
      <c r="G925" s="266" t="s">
        <v>3797</v>
      </c>
      <c r="H925" s="266" t="s">
        <v>3741</v>
      </c>
      <c r="I925" s="266" t="s">
        <v>3729</v>
      </c>
      <c r="J925" s="282" t="s">
        <v>5202</v>
      </c>
    </row>
    <row r="926" s="226" customFormat="1" spans="1:10">
      <c r="A926" s="229" t="s">
        <v>5203</v>
      </c>
      <c r="B926" s="229" t="s">
        <v>5204</v>
      </c>
      <c r="C926" s="278" t="s">
        <v>4012</v>
      </c>
      <c r="D926" s="262" t="s">
        <v>3725</v>
      </c>
      <c r="E926" s="281" t="s">
        <v>5205</v>
      </c>
      <c r="F926" s="282" t="s">
        <v>3739</v>
      </c>
      <c r="G926" s="282" t="s">
        <v>3765</v>
      </c>
      <c r="H926" s="266" t="s">
        <v>3741</v>
      </c>
      <c r="I926" s="266" t="s">
        <v>3729</v>
      </c>
      <c r="J926" s="282" t="s">
        <v>5206</v>
      </c>
    </row>
    <row r="927" s="226" customFormat="1" ht="22.5" spans="1:10">
      <c r="A927" s="233"/>
      <c r="B927" s="233"/>
      <c r="C927" s="279"/>
      <c r="D927" s="278" t="s">
        <v>3737</v>
      </c>
      <c r="E927" s="262" t="s">
        <v>5207</v>
      </c>
      <c r="F927" s="266" t="s">
        <v>3739</v>
      </c>
      <c r="G927" s="266" t="s">
        <v>3765</v>
      </c>
      <c r="H927" s="266" t="s">
        <v>3741</v>
      </c>
      <c r="I927" s="266" t="s">
        <v>3729</v>
      </c>
      <c r="J927" s="262" t="s">
        <v>5208</v>
      </c>
    </row>
    <row r="928" s="226" customFormat="1" ht="22.5" spans="1:10">
      <c r="A928" s="233"/>
      <c r="B928" s="233"/>
      <c r="C928" s="279"/>
      <c r="D928" s="279"/>
      <c r="E928" s="262" t="s">
        <v>4075</v>
      </c>
      <c r="F928" s="266" t="s">
        <v>3739</v>
      </c>
      <c r="G928" s="266" t="s">
        <v>3765</v>
      </c>
      <c r="H928" s="266" t="s">
        <v>3741</v>
      </c>
      <c r="I928" s="266" t="s">
        <v>3729</v>
      </c>
      <c r="J928" s="262" t="s">
        <v>5209</v>
      </c>
    </row>
    <row r="929" s="226" customFormat="1" spans="1:10">
      <c r="A929" s="233"/>
      <c r="B929" s="233"/>
      <c r="C929" s="279"/>
      <c r="D929" s="280"/>
      <c r="E929" s="262" t="s">
        <v>5210</v>
      </c>
      <c r="F929" s="266" t="s">
        <v>3739</v>
      </c>
      <c r="G929" s="266" t="s">
        <v>3765</v>
      </c>
      <c r="H929" s="266" t="s">
        <v>3741</v>
      </c>
      <c r="I929" s="266" t="s">
        <v>3729</v>
      </c>
      <c r="J929" s="262" t="s">
        <v>5211</v>
      </c>
    </row>
    <row r="930" s="226" customFormat="1" spans="1:10">
      <c r="A930" s="233"/>
      <c r="B930" s="233"/>
      <c r="C930" s="280"/>
      <c r="D930" s="262" t="s">
        <v>3747</v>
      </c>
      <c r="E930" s="262" t="s">
        <v>5212</v>
      </c>
      <c r="F930" s="266" t="s">
        <v>3774</v>
      </c>
      <c r="G930" s="266" t="s">
        <v>4262</v>
      </c>
      <c r="H930" s="266" t="s">
        <v>5158</v>
      </c>
      <c r="I930" s="266" t="s">
        <v>3729</v>
      </c>
      <c r="J930" s="262" t="s">
        <v>5213</v>
      </c>
    </row>
    <row r="931" s="226" customFormat="1" spans="1:10">
      <c r="A931" s="264"/>
      <c r="B931" s="264"/>
      <c r="C931" s="262" t="s">
        <v>5044</v>
      </c>
      <c r="D931" s="262" t="s">
        <v>5214</v>
      </c>
      <c r="E931" s="262" t="s">
        <v>5215</v>
      </c>
      <c r="F931" s="283" t="s">
        <v>4042</v>
      </c>
      <c r="G931" s="266" t="s">
        <v>3797</v>
      </c>
      <c r="H931" s="266" t="s">
        <v>3741</v>
      </c>
      <c r="I931" s="266" t="s">
        <v>3729</v>
      </c>
      <c r="J931" s="262" t="s">
        <v>5216</v>
      </c>
    </row>
    <row r="932" s="226" customFormat="1" ht="22.5" spans="1:10">
      <c r="A932" s="265"/>
      <c r="B932" s="265"/>
      <c r="C932" s="262" t="s">
        <v>4504</v>
      </c>
      <c r="D932" s="262" t="s">
        <v>3759</v>
      </c>
      <c r="E932" s="262" t="s">
        <v>5217</v>
      </c>
      <c r="F932" s="266" t="s">
        <v>4042</v>
      </c>
      <c r="G932" s="266" t="s">
        <v>3797</v>
      </c>
      <c r="H932" s="266" t="s">
        <v>3741</v>
      </c>
      <c r="I932" s="266" t="s">
        <v>3729</v>
      </c>
      <c r="J932" s="262" t="s">
        <v>5218</v>
      </c>
    </row>
    <row r="933" s="226" customFormat="1" ht="45" spans="1:10">
      <c r="A933" s="229" t="s">
        <v>5219</v>
      </c>
      <c r="B933" s="229" t="s">
        <v>5220</v>
      </c>
      <c r="C933" s="278" t="s">
        <v>4012</v>
      </c>
      <c r="D933" s="262" t="s">
        <v>3725</v>
      </c>
      <c r="E933" s="262" t="s">
        <v>5221</v>
      </c>
      <c r="F933" s="266" t="s">
        <v>3727</v>
      </c>
      <c r="G933" s="266" t="s">
        <v>5222</v>
      </c>
      <c r="H933" s="266" t="s">
        <v>5223</v>
      </c>
      <c r="I933" s="266" t="s">
        <v>3729</v>
      </c>
      <c r="J933" s="262" t="s">
        <v>5096</v>
      </c>
    </row>
    <row r="934" s="226" customFormat="1" ht="33.75" spans="1:10">
      <c r="A934" s="233"/>
      <c r="B934" s="233"/>
      <c r="C934" s="279"/>
      <c r="D934" s="262" t="s">
        <v>3737</v>
      </c>
      <c r="E934" s="262" t="s">
        <v>4523</v>
      </c>
      <c r="F934" s="266" t="s">
        <v>3739</v>
      </c>
      <c r="G934" s="266" t="s">
        <v>3765</v>
      </c>
      <c r="H934" s="266" t="s">
        <v>3741</v>
      </c>
      <c r="I934" s="266" t="s">
        <v>3742</v>
      </c>
      <c r="J934" s="262" t="s">
        <v>5224</v>
      </c>
    </row>
    <row r="935" s="226" customFormat="1" ht="22.5" spans="1:10">
      <c r="A935" s="233"/>
      <c r="B935" s="233"/>
      <c r="C935" s="280"/>
      <c r="D935" s="262" t="s">
        <v>3747</v>
      </c>
      <c r="E935" s="262" t="s">
        <v>5225</v>
      </c>
      <c r="F935" s="266" t="s">
        <v>3774</v>
      </c>
      <c r="G935" s="266" t="s">
        <v>5197</v>
      </c>
      <c r="H935" s="284" t="s">
        <v>5158</v>
      </c>
      <c r="I935" s="262" t="s">
        <v>3729</v>
      </c>
      <c r="J935" s="262" t="s">
        <v>5100</v>
      </c>
    </row>
    <row r="936" s="226" customFormat="1" ht="22.5" spans="1:10">
      <c r="A936" s="264"/>
      <c r="B936" s="264"/>
      <c r="C936" s="278" t="s">
        <v>5044</v>
      </c>
      <c r="D936" s="262" t="s">
        <v>3751</v>
      </c>
      <c r="E936" s="262" t="s">
        <v>5226</v>
      </c>
      <c r="F936" s="266" t="s">
        <v>3727</v>
      </c>
      <c r="G936" s="266" t="s">
        <v>3797</v>
      </c>
      <c r="H936" s="266" t="s">
        <v>3741</v>
      </c>
      <c r="I936" s="266" t="s">
        <v>3742</v>
      </c>
      <c r="J936" s="262" t="s">
        <v>5227</v>
      </c>
    </row>
    <row r="937" s="226" customFormat="1" spans="1:10">
      <c r="A937" s="264"/>
      <c r="B937" s="264"/>
      <c r="C937" s="280"/>
      <c r="D937" s="285" t="s">
        <v>3767</v>
      </c>
      <c r="E937" s="262" t="s">
        <v>5228</v>
      </c>
      <c r="F937" s="266" t="s">
        <v>3727</v>
      </c>
      <c r="G937" s="266" t="s">
        <v>4402</v>
      </c>
      <c r="H937" s="266" t="s">
        <v>4001</v>
      </c>
      <c r="I937" s="262" t="s">
        <v>3729</v>
      </c>
      <c r="J937" s="262" t="s">
        <v>5229</v>
      </c>
    </row>
    <row r="938" s="226" customFormat="1" ht="22.5" spans="1:10">
      <c r="A938" s="265"/>
      <c r="B938" s="265"/>
      <c r="C938" s="262" t="s">
        <v>4504</v>
      </c>
      <c r="D938" s="262" t="s">
        <v>3759</v>
      </c>
      <c r="E938" s="262" t="s">
        <v>5164</v>
      </c>
      <c r="F938" s="266" t="s">
        <v>3727</v>
      </c>
      <c r="G938" s="578" t="s">
        <v>3797</v>
      </c>
      <c r="H938" s="266" t="s">
        <v>3741</v>
      </c>
      <c r="I938" s="266" t="s">
        <v>3742</v>
      </c>
      <c r="J938" s="262" t="s">
        <v>5230</v>
      </c>
    </row>
    <row r="939" s="226" customFormat="1" ht="22.5" spans="1:10">
      <c r="A939" s="229" t="s">
        <v>5231</v>
      </c>
      <c r="B939" s="229" t="s">
        <v>3606</v>
      </c>
      <c r="C939" s="286" t="s">
        <v>4012</v>
      </c>
      <c r="D939" s="282" t="s">
        <v>3725</v>
      </c>
      <c r="E939" s="282" t="s">
        <v>4939</v>
      </c>
      <c r="F939" s="281" t="s">
        <v>3739</v>
      </c>
      <c r="G939" s="281" t="s">
        <v>3765</v>
      </c>
      <c r="H939" s="281" t="s">
        <v>3741</v>
      </c>
      <c r="I939" s="281" t="s">
        <v>3729</v>
      </c>
      <c r="J939" s="282" t="s">
        <v>5232</v>
      </c>
    </row>
    <row r="940" s="226" customFormat="1" ht="22.5" spans="1:10">
      <c r="A940" s="233"/>
      <c r="B940" s="233"/>
      <c r="C940" s="287"/>
      <c r="D940" s="282" t="s">
        <v>3737</v>
      </c>
      <c r="E940" s="282" t="s">
        <v>5233</v>
      </c>
      <c r="F940" s="281" t="s">
        <v>3739</v>
      </c>
      <c r="G940" s="281" t="s">
        <v>3765</v>
      </c>
      <c r="H940" s="281" t="s">
        <v>3741</v>
      </c>
      <c r="I940" s="281" t="s">
        <v>3729</v>
      </c>
      <c r="J940" s="262" t="s">
        <v>5234</v>
      </c>
    </row>
    <row r="941" s="226" customFormat="1" spans="1:10">
      <c r="A941" s="233"/>
      <c r="B941" s="233"/>
      <c r="C941" s="287"/>
      <c r="D941" s="282" t="s">
        <v>3747</v>
      </c>
      <c r="E941" s="282" t="s">
        <v>5156</v>
      </c>
      <c r="F941" s="281" t="s">
        <v>3774</v>
      </c>
      <c r="G941" s="281" t="s">
        <v>5157</v>
      </c>
      <c r="H941" s="281" t="s">
        <v>5158</v>
      </c>
      <c r="I941" s="281" t="s">
        <v>3729</v>
      </c>
      <c r="J941" s="262" t="s">
        <v>5159</v>
      </c>
    </row>
    <row r="942" s="226" customFormat="1" ht="33.75" spans="1:10">
      <c r="A942" s="233"/>
      <c r="B942" s="233"/>
      <c r="C942" s="288"/>
      <c r="D942" s="282" t="s">
        <v>3850</v>
      </c>
      <c r="E942" s="282" t="s">
        <v>4493</v>
      </c>
      <c r="F942" s="282" t="s">
        <v>3819</v>
      </c>
      <c r="G942" s="281" t="s">
        <v>3775</v>
      </c>
      <c r="H942" s="281" t="s">
        <v>3741</v>
      </c>
      <c r="I942" s="281" t="s">
        <v>3729</v>
      </c>
      <c r="J942" s="262" t="s">
        <v>4494</v>
      </c>
    </row>
    <row r="943" s="226" customFormat="1" ht="22.5" spans="1:10">
      <c r="A943" s="264"/>
      <c r="B943" s="264"/>
      <c r="C943" s="282" t="s">
        <v>5044</v>
      </c>
      <c r="D943" s="282" t="s">
        <v>3751</v>
      </c>
      <c r="E943" s="282" t="s">
        <v>5161</v>
      </c>
      <c r="F943" s="281" t="s">
        <v>4042</v>
      </c>
      <c r="G943" s="281" t="s">
        <v>3797</v>
      </c>
      <c r="H943" s="281" t="s">
        <v>3741</v>
      </c>
      <c r="I943" s="281" t="s">
        <v>3742</v>
      </c>
      <c r="J943" s="262" t="s">
        <v>5235</v>
      </c>
    </row>
    <row r="944" s="226" customFormat="1" ht="22.5" spans="1:10">
      <c r="A944" s="265"/>
      <c r="B944" s="265"/>
      <c r="C944" s="282" t="s">
        <v>4504</v>
      </c>
      <c r="D944" s="282" t="s">
        <v>3759</v>
      </c>
      <c r="E944" s="282" t="s">
        <v>5236</v>
      </c>
      <c r="F944" s="281" t="s">
        <v>4042</v>
      </c>
      <c r="G944" s="281" t="s">
        <v>3797</v>
      </c>
      <c r="H944" s="281" t="s">
        <v>3741</v>
      </c>
      <c r="I944" s="281" t="s">
        <v>3742</v>
      </c>
      <c r="J944" s="262" t="s">
        <v>5237</v>
      </c>
    </row>
    <row r="945" s="226" customFormat="1" ht="22.5" spans="1:10">
      <c r="A945" s="229" t="s">
        <v>5238</v>
      </c>
      <c r="B945" s="229" t="s">
        <v>5239</v>
      </c>
      <c r="C945" s="213" t="s">
        <v>3724</v>
      </c>
      <c r="D945" s="262" t="s">
        <v>3725</v>
      </c>
      <c r="E945" s="262" t="s">
        <v>5240</v>
      </c>
      <c r="F945" s="266" t="s">
        <v>3739</v>
      </c>
      <c r="G945" s="266" t="s">
        <v>3765</v>
      </c>
      <c r="H945" s="266" t="s">
        <v>3741</v>
      </c>
      <c r="I945" s="266" t="s">
        <v>3729</v>
      </c>
      <c r="J945" s="262" t="s">
        <v>5241</v>
      </c>
    </row>
    <row r="946" s="226" customFormat="1" ht="33.75" spans="1:10">
      <c r="A946" s="233"/>
      <c r="B946" s="233"/>
      <c r="C946" s="234"/>
      <c r="D946" s="262" t="s">
        <v>3737</v>
      </c>
      <c r="E946" s="262" t="s">
        <v>5242</v>
      </c>
      <c r="F946" s="262" t="s">
        <v>3739</v>
      </c>
      <c r="G946" s="262" t="s">
        <v>3765</v>
      </c>
      <c r="H946" s="262" t="s">
        <v>3741</v>
      </c>
      <c r="I946" s="262" t="s">
        <v>3729</v>
      </c>
      <c r="J946" s="262" t="s">
        <v>5243</v>
      </c>
    </row>
    <row r="947" s="226" customFormat="1" ht="22.5" spans="1:10">
      <c r="A947" s="233"/>
      <c r="B947" s="233"/>
      <c r="C947" s="235"/>
      <c r="D947" s="262" t="s">
        <v>3747</v>
      </c>
      <c r="E947" s="262" t="s">
        <v>3964</v>
      </c>
      <c r="F947" s="284" t="s">
        <v>3774</v>
      </c>
      <c r="G947" s="284" t="s">
        <v>5041</v>
      </c>
      <c r="H947" s="284" t="s">
        <v>5158</v>
      </c>
      <c r="I947" s="266" t="s">
        <v>3729</v>
      </c>
      <c r="J947" s="262" t="s">
        <v>5244</v>
      </c>
    </row>
    <row r="948" s="226" customFormat="1" ht="33.75" spans="1:10">
      <c r="A948" s="264"/>
      <c r="B948" s="264"/>
      <c r="C948" s="278" t="s">
        <v>5044</v>
      </c>
      <c r="D948" s="262" t="s">
        <v>5214</v>
      </c>
      <c r="E948" s="262" t="s">
        <v>5245</v>
      </c>
      <c r="F948" s="266" t="s">
        <v>4042</v>
      </c>
      <c r="G948" s="266" t="s">
        <v>3797</v>
      </c>
      <c r="H948" s="262" t="s">
        <v>3741</v>
      </c>
      <c r="I948" s="266" t="s">
        <v>3729</v>
      </c>
      <c r="J948" s="262" t="s">
        <v>5246</v>
      </c>
    </row>
    <row r="949" s="226" customFormat="1" ht="67.5" spans="1:10">
      <c r="A949" s="264"/>
      <c r="B949" s="264"/>
      <c r="C949" s="280"/>
      <c r="D949" s="262" t="s">
        <v>3755</v>
      </c>
      <c r="E949" s="262" t="s">
        <v>5247</v>
      </c>
      <c r="F949" s="266" t="s">
        <v>3739</v>
      </c>
      <c r="G949" s="266" t="s">
        <v>3765</v>
      </c>
      <c r="H949" s="266" t="s">
        <v>3741</v>
      </c>
      <c r="I949" s="266" t="s">
        <v>3742</v>
      </c>
      <c r="J949" s="262" t="s">
        <v>5248</v>
      </c>
    </row>
    <row r="950" s="226" customFormat="1" ht="33.75" spans="1:10">
      <c r="A950" s="265"/>
      <c r="B950" s="265"/>
      <c r="C950" s="262" t="s">
        <v>4504</v>
      </c>
      <c r="D950" s="262" t="s">
        <v>3759</v>
      </c>
      <c r="E950" s="262" t="s">
        <v>5249</v>
      </c>
      <c r="F950" s="266" t="s">
        <v>4042</v>
      </c>
      <c r="G950" s="266" t="s">
        <v>3797</v>
      </c>
      <c r="H950" s="266" t="s">
        <v>3741</v>
      </c>
      <c r="I950" s="266" t="s">
        <v>3742</v>
      </c>
      <c r="J950" s="262" t="s">
        <v>5250</v>
      </c>
    </row>
    <row r="951" s="226" customFormat="1" spans="1:10">
      <c r="A951" s="229" t="s">
        <v>5251</v>
      </c>
      <c r="B951" s="229" t="s">
        <v>5252</v>
      </c>
      <c r="C951" s="289" t="s">
        <v>4012</v>
      </c>
      <c r="D951" s="262" t="s">
        <v>3725</v>
      </c>
      <c r="E951" s="262" t="s">
        <v>5253</v>
      </c>
      <c r="F951" s="290" t="s">
        <v>4183</v>
      </c>
      <c r="G951" s="266" t="s">
        <v>5254</v>
      </c>
      <c r="H951" s="266" t="s">
        <v>4155</v>
      </c>
      <c r="I951" s="266" t="s">
        <v>3729</v>
      </c>
      <c r="J951" s="266" t="s">
        <v>5255</v>
      </c>
    </row>
    <row r="952" s="226" customFormat="1" spans="1:10">
      <c r="A952" s="233"/>
      <c r="B952" s="233"/>
      <c r="C952" s="291"/>
      <c r="D952" s="278" t="s">
        <v>3737</v>
      </c>
      <c r="E952" s="262" t="s">
        <v>5256</v>
      </c>
      <c r="F952" s="292" t="s">
        <v>4183</v>
      </c>
      <c r="G952" s="266" t="s">
        <v>4705</v>
      </c>
      <c r="H952" s="266" t="s">
        <v>3741</v>
      </c>
      <c r="I952" s="266" t="s">
        <v>3729</v>
      </c>
      <c r="J952" s="262" t="s">
        <v>5257</v>
      </c>
    </row>
    <row r="953" s="226" customFormat="1" spans="1:10">
      <c r="A953" s="233"/>
      <c r="B953" s="233"/>
      <c r="C953" s="291"/>
      <c r="D953" s="280"/>
      <c r="E953" s="262" t="s">
        <v>5258</v>
      </c>
      <c r="F953" s="292" t="s">
        <v>4183</v>
      </c>
      <c r="G953" s="266" t="s">
        <v>4705</v>
      </c>
      <c r="H953" s="266" t="s">
        <v>3741</v>
      </c>
      <c r="I953" s="266" t="s">
        <v>3729</v>
      </c>
      <c r="J953" s="262" t="s">
        <v>5259</v>
      </c>
    </row>
    <row r="954" s="226" customFormat="1" spans="1:10">
      <c r="A954" s="233"/>
      <c r="B954" s="233"/>
      <c r="C954" s="293"/>
      <c r="D954" s="262" t="s">
        <v>3747</v>
      </c>
      <c r="E954" s="262" t="s">
        <v>4412</v>
      </c>
      <c r="F954" s="292" t="s">
        <v>4183</v>
      </c>
      <c r="G954" s="266" t="s">
        <v>3775</v>
      </c>
      <c r="H954" s="266" t="s">
        <v>3741</v>
      </c>
      <c r="I954" s="266" t="s">
        <v>3729</v>
      </c>
      <c r="J954" s="266" t="s">
        <v>5260</v>
      </c>
    </row>
    <row r="955" s="226" customFormat="1" ht="22.5" spans="1:10">
      <c r="A955" s="264"/>
      <c r="B955" s="264"/>
      <c r="C955" s="294" t="s">
        <v>5044</v>
      </c>
      <c r="D955" s="278" t="s">
        <v>3751</v>
      </c>
      <c r="E955" s="262" t="s">
        <v>5261</v>
      </c>
      <c r="F955" s="292" t="s">
        <v>4183</v>
      </c>
      <c r="G955" s="266" t="s">
        <v>5262</v>
      </c>
      <c r="H955" s="266" t="s">
        <v>3741</v>
      </c>
      <c r="I955" s="266" t="s">
        <v>3729</v>
      </c>
      <c r="J955" s="262" t="s">
        <v>5263</v>
      </c>
    </row>
    <row r="956" s="226" customFormat="1" ht="33.75" spans="1:10">
      <c r="A956" s="264"/>
      <c r="B956" s="264"/>
      <c r="C956" s="295"/>
      <c r="D956" s="279"/>
      <c r="E956" s="262" t="s">
        <v>5264</v>
      </c>
      <c r="F956" s="292" t="s">
        <v>4183</v>
      </c>
      <c r="G956" s="266" t="s">
        <v>5262</v>
      </c>
      <c r="H956" s="266" t="s">
        <v>3741</v>
      </c>
      <c r="I956" s="266" t="s">
        <v>3729</v>
      </c>
      <c r="J956" s="262" t="s">
        <v>5265</v>
      </c>
    </row>
    <row r="957" s="226" customFormat="1" ht="33.75" spans="1:10">
      <c r="A957" s="264"/>
      <c r="B957" s="264"/>
      <c r="C957" s="296"/>
      <c r="D957" s="280"/>
      <c r="E957" s="262" t="s">
        <v>5266</v>
      </c>
      <c r="F957" s="292" t="s">
        <v>4183</v>
      </c>
      <c r="G957" s="266" t="s">
        <v>5262</v>
      </c>
      <c r="H957" s="266" t="s">
        <v>3741</v>
      </c>
      <c r="I957" s="266" t="s">
        <v>3729</v>
      </c>
      <c r="J957" s="262" t="s">
        <v>5265</v>
      </c>
    </row>
    <row r="958" s="226" customFormat="1" spans="1:10">
      <c r="A958" s="265"/>
      <c r="B958" s="265"/>
      <c r="C958" s="297" t="s">
        <v>4504</v>
      </c>
      <c r="D958" s="297" t="s">
        <v>3825</v>
      </c>
      <c r="E958" s="262" t="s">
        <v>4069</v>
      </c>
      <c r="F958" s="292" t="s">
        <v>4183</v>
      </c>
      <c r="G958" s="266" t="s">
        <v>5262</v>
      </c>
      <c r="H958" s="266" t="s">
        <v>3741</v>
      </c>
      <c r="I958" s="266" t="s">
        <v>3729</v>
      </c>
      <c r="J958" s="262" t="s">
        <v>5267</v>
      </c>
    </row>
    <row r="959" s="226" customFormat="1" ht="22.5" spans="1:10">
      <c r="A959" s="229" t="s">
        <v>5268</v>
      </c>
      <c r="B959" s="229" t="s">
        <v>5269</v>
      </c>
      <c r="C959" s="213" t="s">
        <v>3724</v>
      </c>
      <c r="D959" s="282" t="s">
        <v>3725</v>
      </c>
      <c r="E959" s="282" t="s">
        <v>5270</v>
      </c>
      <c r="F959" s="281" t="s">
        <v>3739</v>
      </c>
      <c r="G959" s="281" t="s">
        <v>3765</v>
      </c>
      <c r="H959" s="281" t="s">
        <v>3741</v>
      </c>
      <c r="I959" s="281" t="s">
        <v>3729</v>
      </c>
      <c r="J959" s="282" t="s">
        <v>5271</v>
      </c>
    </row>
    <row r="960" s="226" customFormat="1" ht="56.25" spans="1:10">
      <c r="A960" s="233"/>
      <c r="B960" s="233"/>
      <c r="C960" s="234"/>
      <c r="D960" s="286" t="s">
        <v>3737</v>
      </c>
      <c r="E960" s="282" t="s">
        <v>4087</v>
      </c>
      <c r="F960" s="281" t="s">
        <v>3739</v>
      </c>
      <c r="G960" s="281" t="s">
        <v>3765</v>
      </c>
      <c r="H960" s="281" t="s">
        <v>3741</v>
      </c>
      <c r="I960" s="281" t="s">
        <v>3729</v>
      </c>
      <c r="J960" s="282" t="s">
        <v>5272</v>
      </c>
    </row>
    <row r="961" s="226" customFormat="1" ht="22.5" spans="1:10">
      <c r="A961" s="233"/>
      <c r="B961" s="233"/>
      <c r="C961" s="234"/>
      <c r="D961" s="288"/>
      <c r="E961" s="282" t="s">
        <v>5273</v>
      </c>
      <c r="F961" s="281" t="s">
        <v>3739</v>
      </c>
      <c r="G961" s="282" t="s">
        <v>5274</v>
      </c>
      <c r="H961" s="281" t="s">
        <v>2573</v>
      </c>
      <c r="I961" s="281" t="s">
        <v>3729</v>
      </c>
      <c r="J961" s="282" t="s">
        <v>5275</v>
      </c>
    </row>
    <row r="962" s="226" customFormat="1" spans="1:10">
      <c r="A962" s="233"/>
      <c r="B962" s="233"/>
      <c r="C962" s="234"/>
      <c r="D962" s="282" t="s">
        <v>3747</v>
      </c>
      <c r="E962" s="282" t="s">
        <v>5276</v>
      </c>
      <c r="F962" s="281" t="s">
        <v>3774</v>
      </c>
      <c r="G962" s="281" t="s">
        <v>4262</v>
      </c>
      <c r="H962" s="281" t="s">
        <v>5158</v>
      </c>
      <c r="I962" s="281" t="s">
        <v>3729</v>
      </c>
      <c r="J962" s="282" t="s">
        <v>5159</v>
      </c>
    </row>
    <row r="963" s="226" customFormat="1" spans="1:10">
      <c r="A963" s="233"/>
      <c r="B963" s="233"/>
      <c r="C963" s="235"/>
      <c r="D963" s="282" t="s">
        <v>3850</v>
      </c>
      <c r="E963" s="282" t="s">
        <v>5277</v>
      </c>
      <c r="F963" s="281" t="s">
        <v>4042</v>
      </c>
      <c r="G963" s="282" t="s">
        <v>3775</v>
      </c>
      <c r="H963" s="281" t="s">
        <v>3892</v>
      </c>
      <c r="I963" s="281" t="s">
        <v>3729</v>
      </c>
      <c r="J963" s="282" t="s">
        <v>5278</v>
      </c>
    </row>
    <row r="964" s="226" customFormat="1" ht="22.5" spans="1:10">
      <c r="A964" s="264"/>
      <c r="B964" s="264"/>
      <c r="C964" s="282" t="s">
        <v>5044</v>
      </c>
      <c r="D964" s="282" t="s">
        <v>4256</v>
      </c>
      <c r="E964" s="282" t="s">
        <v>5279</v>
      </c>
      <c r="F964" s="281" t="s">
        <v>4042</v>
      </c>
      <c r="G964" s="281" t="s">
        <v>3797</v>
      </c>
      <c r="H964" s="281" t="s">
        <v>3741</v>
      </c>
      <c r="I964" s="281" t="s">
        <v>3729</v>
      </c>
      <c r="J964" s="282" t="s">
        <v>5275</v>
      </c>
    </row>
    <row r="965" s="226" customFormat="1" ht="22.5" spans="1:10">
      <c r="A965" s="265"/>
      <c r="B965" s="265"/>
      <c r="C965" s="282" t="s">
        <v>4504</v>
      </c>
      <c r="D965" s="282" t="s">
        <v>3759</v>
      </c>
      <c r="E965" s="282" t="s">
        <v>5164</v>
      </c>
      <c r="F965" s="281" t="s">
        <v>4042</v>
      </c>
      <c r="G965" s="281" t="s">
        <v>3797</v>
      </c>
      <c r="H965" s="281" t="s">
        <v>3741</v>
      </c>
      <c r="I965" s="281" t="s">
        <v>3729</v>
      </c>
      <c r="J965" s="282" t="s">
        <v>3990</v>
      </c>
    </row>
    <row r="966" s="226" customFormat="1" spans="1:10">
      <c r="A966" s="229" t="s">
        <v>5280</v>
      </c>
      <c r="B966" s="229" t="s">
        <v>5281</v>
      </c>
      <c r="C966" s="278" t="s">
        <v>4012</v>
      </c>
      <c r="D966" s="262" t="s">
        <v>3725</v>
      </c>
      <c r="E966" s="262" t="s">
        <v>5282</v>
      </c>
      <c r="F966" s="266" t="s">
        <v>4042</v>
      </c>
      <c r="G966" s="266" t="s">
        <v>5283</v>
      </c>
      <c r="H966" s="266" t="s">
        <v>5284</v>
      </c>
      <c r="I966" s="266" t="s">
        <v>3729</v>
      </c>
      <c r="J966" s="262" t="s">
        <v>5285</v>
      </c>
    </row>
    <row r="967" s="226" customFormat="1" ht="22.5" spans="1:10">
      <c r="A967" s="233"/>
      <c r="B967" s="233"/>
      <c r="C967" s="279"/>
      <c r="D967" s="278" t="s">
        <v>3737</v>
      </c>
      <c r="E967" s="262" t="s">
        <v>5286</v>
      </c>
      <c r="F967" s="266" t="s">
        <v>4042</v>
      </c>
      <c r="G967" s="578" t="s">
        <v>3797</v>
      </c>
      <c r="H967" s="266" t="s">
        <v>3741</v>
      </c>
      <c r="I967" s="266" t="s">
        <v>3729</v>
      </c>
      <c r="J967" s="262" t="s">
        <v>5287</v>
      </c>
    </row>
    <row r="968" s="226" customFormat="1" ht="22.5" spans="1:10">
      <c r="A968" s="233"/>
      <c r="B968" s="233"/>
      <c r="C968" s="280"/>
      <c r="D968" s="280"/>
      <c r="E968" s="262" t="s">
        <v>5288</v>
      </c>
      <c r="F968" s="266" t="s">
        <v>3739</v>
      </c>
      <c r="G968" s="266" t="s">
        <v>3765</v>
      </c>
      <c r="H968" s="266" t="s">
        <v>3741</v>
      </c>
      <c r="I968" s="266" t="s">
        <v>3729</v>
      </c>
      <c r="J968" s="262" t="s">
        <v>5289</v>
      </c>
    </row>
    <row r="969" s="226" customFormat="1" ht="33.75" spans="1:10">
      <c r="A969" s="233"/>
      <c r="B969" s="233"/>
      <c r="C969" s="278" t="s">
        <v>5044</v>
      </c>
      <c r="D969" s="262" t="s">
        <v>3751</v>
      </c>
      <c r="E969" s="262" t="s">
        <v>5290</v>
      </c>
      <c r="F969" s="266" t="s">
        <v>3739</v>
      </c>
      <c r="G969" s="262" t="s">
        <v>5291</v>
      </c>
      <c r="H969" s="266" t="s">
        <v>3735</v>
      </c>
      <c r="I969" s="266" t="s">
        <v>3742</v>
      </c>
      <c r="J969" s="261" t="s">
        <v>5292</v>
      </c>
    </row>
    <row r="970" s="226" customFormat="1" ht="22.5" spans="1:10">
      <c r="A970" s="264"/>
      <c r="B970" s="264"/>
      <c r="C970" s="280"/>
      <c r="D970" s="262" t="s">
        <v>3755</v>
      </c>
      <c r="E970" s="262" t="s">
        <v>5293</v>
      </c>
      <c r="F970" s="266" t="s">
        <v>4042</v>
      </c>
      <c r="G970" s="578" t="s">
        <v>3797</v>
      </c>
      <c r="H970" s="266" t="s">
        <v>3741</v>
      </c>
      <c r="I970" s="266" t="s">
        <v>3742</v>
      </c>
      <c r="J970" s="262" t="s">
        <v>5294</v>
      </c>
    </row>
    <row r="971" s="226" customFormat="1" ht="22.5" spans="1:10">
      <c r="A971" s="265"/>
      <c r="B971" s="265"/>
      <c r="C971" s="262" t="s">
        <v>4504</v>
      </c>
      <c r="D971" s="262" t="s">
        <v>3759</v>
      </c>
      <c r="E971" s="262" t="s">
        <v>5164</v>
      </c>
      <c r="F971" s="266" t="s">
        <v>4042</v>
      </c>
      <c r="G971" s="578" t="s">
        <v>3797</v>
      </c>
      <c r="H971" s="266" t="s">
        <v>3741</v>
      </c>
      <c r="I971" s="266" t="s">
        <v>3742</v>
      </c>
      <c r="J971" s="282" t="s">
        <v>3990</v>
      </c>
    </row>
    <row r="972" s="226" customFormat="1" spans="1:10">
      <c r="A972" s="25" t="s">
        <v>198</v>
      </c>
      <c r="B972" s="260"/>
      <c r="C972" s="260"/>
      <c r="D972" s="260"/>
      <c r="E972" s="260"/>
      <c r="F972" s="241"/>
      <c r="G972" s="260"/>
      <c r="H972" s="241"/>
      <c r="I972" s="241"/>
      <c r="J972" s="260"/>
    </row>
    <row r="973" s="226" customFormat="1" spans="1:10">
      <c r="A973" s="25" t="s">
        <v>200</v>
      </c>
      <c r="B973" s="260"/>
      <c r="C973" s="260"/>
      <c r="D973" s="260"/>
      <c r="E973" s="260"/>
      <c r="F973" s="241"/>
      <c r="G973" s="260"/>
      <c r="H973" s="241"/>
      <c r="I973" s="241"/>
      <c r="J973" s="260"/>
    </row>
    <row r="974" s="226" customFormat="1" ht="33.75" spans="1:10">
      <c r="A974" s="229" t="s">
        <v>5295</v>
      </c>
      <c r="B974" s="229" t="s">
        <v>5296</v>
      </c>
      <c r="C974" s="213" t="s">
        <v>3724</v>
      </c>
      <c r="D974" s="262" t="s">
        <v>3725</v>
      </c>
      <c r="E974" s="262" t="s">
        <v>5297</v>
      </c>
      <c r="F974" s="298" t="s">
        <v>3739</v>
      </c>
      <c r="G974" s="298" t="s">
        <v>3765</v>
      </c>
      <c r="H974" s="298" t="s">
        <v>3741</v>
      </c>
      <c r="I974" s="266" t="s">
        <v>3729</v>
      </c>
      <c r="J974" s="262" t="s">
        <v>5298</v>
      </c>
    </row>
    <row r="975" s="226" customFormat="1" ht="33.75" spans="1:10">
      <c r="A975" s="233"/>
      <c r="B975" s="233"/>
      <c r="C975" s="234"/>
      <c r="D975" s="269" t="s">
        <v>3737</v>
      </c>
      <c r="E975" s="262" t="s">
        <v>5299</v>
      </c>
      <c r="F975" s="266" t="s">
        <v>5300</v>
      </c>
      <c r="G975" s="277" t="s">
        <v>3797</v>
      </c>
      <c r="H975" s="277" t="s">
        <v>3741</v>
      </c>
      <c r="I975" s="262" t="s">
        <v>3729</v>
      </c>
      <c r="J975" s="262" t="s">
        <v>5301</v>
      </c>
    </row>
    <row r="976" s="226" customFormat="1" ht="33.75" spans="1:10">
      <c r="A976" s="233"/>
      <c r="B976" s="233"/>
      <c r="C976" s="234"/>
      <c r="D976" s="262" t="s">
        <v>3850</v>
      </c>
      <c r="E976" s="262" t="s">
        <v>4493</v>
      </c>
      <c r="F976" s="298" t="s">
        <v>3727</v>
      </c>
      <c r="G976" s="298" t="s">
        <v>2577</v>
      </c>
      <c r="H976" s="298" t="s">
        <v>3741</v>
      </c>
      <c r="I976" s="262" t="s">
        <v>3729</v>
      </c>
      <c r="J976" s="262" t="s">
        <v>4494</v>
      </c>
    </row>
    <row r="977" s="226" customFormat="1" spans="1:10">
      <c r="A977" s="264"/>
      <c r="B977" s="299"/>
      <c r="C977" s="219" t="s">
        <v>3750</v>
      </c>
      <c r="D977" s="268" t="s">
        <v>5214</v>
      </c>
      <c r="E977" s="262" t="s">
        <v>5302</v>
      </c>
      <c r="F977" s="298" t="s">
        <v>3727</v>
      </c>
      <c r="G977" s="298" t="s">
        <v>3765</v>
      </c>
      <c r="H977" s="298" t="s">
        <v>3741</v>
      </c>
      <c r="I977" s="262" t="s">
        <v>3729</v>
      </c>
      <c r="J977" s="262" t="s">
        <v>5303</v>
      </c>
    </row>
    <row r="978" s="226" customFormat="1" ht="33.75" spans="1:10">
      <c r="A978" s="264"/>
      <c r="B978" s="299"/>
      <c r="C978" s="219"/>
      <c r="D978" s="274" t="s">
        <v>3767</v>
      </c>
      <c r="E978" s="262" t="s">
        <v>5304</v>
      </c>
      <c r="F978" s="298" t="s">
        <v>3727</v>
      </c>
      <c r="G978" s="298" t="s">
        <v>2581</v>
      </c>
      <c r="H978" s="298" t="s">
        <v>3741</v>
      </c>
      <c r="I978" s="266" t="s">
        <v>3729</v>
      </c>
      <c r="J978" s="262" t="s">
        <v>5298</v>
      </c>
    </row>
    <row r="979" s="226" customFormat="1" ht="33.75" spans="1:10">
      <c r="A979" s="264"/>
      <c r="B979" s="299"/>
      <c r="C979" s="219"/>
      <c r="D979" s="300"/>
      <c r="E979" s="262" t="s">
        <v>5305</v>
      </c>
      <c r="F979" s="298" t="s">
        <v>3727</v>
      </c>
      <c r="G979" s="298" t="s">
        <v>4262</v>
      </c>
      <c r="H979" s="298" t="s">
        <v>3741</v>
      </c>
      <c r="I979" s="266" t="s">
        <v>3729</v>
      </c>
      <c r="J979" s="262" t="s">
        <v>5306</v>
      </c>
    </row>
    <row r="980" s="226" customFormat="1" ht="33.75" spans="1:10">
      <c r="A980" s="264"/>
      <c r="B980" s="299"/>
      <c r="C980" s="219"/>
      <c r="D980" s="301"/>
      <c r="E980" s="277" t="s">
        <v>5307</v>
      </c>
      <c r="F980" s="298" t="s">
        <v>3727</v>
      </c>
      <c r="G980" s="298" t="s">
        <v>2579</v>
      </c>
      <c r="H980" s="298" t="s">
        <v>3741</v>
      </c>
      <c r="I980" s="266" t="s">
        <v>3729</v>
      </c>
      <c r="J980" s="262" t="s">
        <v>5308</v>
      </c>
    </row>
    <row r="981" s="226" customFormat="1" ht="22.5" spans="1:10">
      <c r="A981" s="264"/>
      <c r="B981" s="264"/>
      <c r="C981" s="262" t="s">
        <v>4504</v>
      </c>
      <c r="D981" s="262" t="s">
        <v>4504</v>
      </c>
      <c r="E981" s="262" t="s">
        <v>3825</v>
      </c>
      <c r="F981" s="277" t="s">
        <v>3727</v>
      </c>
      <c r="G981" s="277" t="s">
        <v>3797</v>
      </c>
      <c r="H981" s="277" t="s">
        <v>3741</v>
      </c>
      <c r="I981" s="262" t="s">
        <v>3729</v>
      </c>
      <c r="J981" s="262" t="s">
        <v>3990</v>
      </c>
    </row>
    <row r="982" s="226" customFormat="1" spans="1:10">
      <c r="A982" s="229" t="s">
        <v>5309</v>
      </c>
      <c r="B982" s="229" t="s">
        <v>5310</v>
      </c>
      <c r="C982" s="213" t="s">
        <v>3724</v>
      </c>
      <c r="D982" s="262" t="s">
        <v>3725</v>
      </c>
      <c r="E982" s="262" t="s">
        <v>5311</v>
      </c>
      <c r="F982" s="266" t="s">
        <v>3727</v>
      </c>
      <c r="G982" s="266" t="s">
        <v>2558</v>
      </c>
      <c r="H982" s="266" t="s">
        <v>3732</v>
      </c>
      <c r="I982" s="266" t="s">
        <v>3729</v>
      </c>
      <c r="J982" s="262" t="s">
        <v>5312</v>
      </c>
    </row>
    <row r="983" s="226" customFormat="1" ht="33.75" spans="1:10">
      <c r="A983" s="233"/>
      <c r="B983" s="233"/>
      <c r="C983" s="234"/>
      <c r="D983" s="269" t="s">
        <v>3737</v>
      </c>
      <c r="E983" s="262" t="s">
        <v>5313</v>
      </c>
      <c r="F983" s="266" t="s">
        <v>3739</v>
      </c>
      <c r="G983" s="266" t="s">
        <v>3765</v>
      </c>
      <c r="H983" s="266" t="s">
        <v>3741</v>
      </c>
      <c r="I983" s="266" t="s">
        <v>3729</v>
      </c>
      <c r="J983" s="262" t="s">
        <v>5314</v>
      </c>
    </row>
    <row r="984" s="226" customFormat="1" ht="33.75" spans="1:10">
      <c r="A984" s="233"/>
      <c r="B984" s="233"/>
      <c r="C984" s="235"/>
      <c r="D984" s="262" t="s">
        <v>3850</v>
      </c>
      <c r="E984" s="262" t="s">
        <v>3913</v>
      </c>
      <c r="F984" s="266" t="s">
        <v>3774</v>
      </c>
      <c r="G984" s="266" t="s">
        <v>2562</v>
      </c>
      <c r="H984" s="266" t="s">
        <v>3741</v>
      </c>
      <c r="I984" s="266" t="s">
        <v>3729</v>
      </c>
      <c r="J984" s="262" t="s">
        <v>4494</v>
      </c>
    </row>
    <row r="985" s="226" customFormat="1" ht="22.5" spans="1:10">
      <c r="A985" s="264"/>
      <c r="B985" s="264"/>
      <c r="C985" s="213" t="s">
        <v>3750</v>
      </c>
      <c r="D985" s="262" t="s">
        <v>3747</v>
      </c>
      <c r="E985" s="262" t="s">
        <v>3964</v>
      </c>
      <c r="F985" s="277" t="s">
        <v>3774</v>
      </c>
      <c r="G985" s="277" t="s">
        <v>5315</v>
      </c>
      <c r="H985" s="262" t="s">
        <v>5158</v>
      </c>
      <c r="I985" s="262" t="s">
        <v>3729</v>
      </c>
      <c r="J985" s="262" t="s">
        <v>5100</v>
      </c>
    </row>
    <row r="986" s="226" customFormat="1" ht="22.5" spans="1:10">
      <c r="A986" s="264"/>
      <c r="B986" s="264"/>
      <c r="C986" s="235"/>
      <c r="D986" s="262" t="s">
        <v>3767</v>
      </c>
      <c r="E986" s="262" t="s">
        <v>5316</v>
      </c>
      <c r="F986" s="266" t="s">
        <v>3727</v>
      </c>
      <c r="G986" s="266" t="s">
        <v>2558</v>
      </c>
      <c r="H986" s="266" t="s">
        <v>3741</v>
      </c>
      <c r="I986" s="262" t="s">
        <v>3729</v>
      </c>
      <c r="J986" s="262" t="s">
        <v>5317</v>
      </c>
    </row>
    <row r="987" s="226" customFormat="1" ht="22.5" spans="1:10">
      <c r="A987" s="265"/>
      <c r="B987" s="265"/>
      <c r="C987" s="28" t="s">
        <v>3758</v>
      </c>
      <c r="D987" s="262" t="s">
        <v>4504</v>
      </c>
      <c r="E987" s="262" t="s">
        <v>3825</v>
      </c>
      <c r="F987" s="262" t="s">
        <v>3727</v>
      </c>
      <c r="G987" s="262" t="s">
        <v>3797</v>
      </c>
      <c r="H987" s="262" t="s">
        <v>3741</v>
      </c>
      <c r="I987" s="262" t="s">
        <v>3729</v>
      </c>
      <c r="J987" s="262" t="s">
        <v>3990</v>
      </c>
    </row>
    <row r="988" s="226" customFormat="1" ht="22.5" spans="1:10">
      <c r="A988" s="229" t="s">
        <v>5318</v>
      </c>
      <c r="B988" s="229" t="s">
        <v>5319</v>
      </c>
      <c r="C988" s="213" t="s">
        <v>3724</v>
      </c>
      <c r="D988" s="262" t="s">
        <v>3725</v>
      </c>
      <c r="E988" s="262" t="s">
        <v>5320</v>
      </c>
      <c r="F988" s="277" t="s">
        <v>3727</v>
      </c>
      <c r="G988" s="262" t="s">
        <v>5321</v>
      </c>
      <c r="H988" s="298" t="s">
        <v>3741</v>
      </c>
      <c r="I988" s="266" t="s">
        <v>3729</v>
      </c>
      <c r="J988" s="266" t="s">
        <v>5322</v>
      </c>
    </row>
    <row r="989" s="226" customFormat="1" ht="22.5" spans="1:10">
      <c r="A989" s="233"/>
      <c r="B989" s="233"/>
      <c r="C989" s="234"/>
      <c r="D989" s="262" t="s">
        <v>3737</v>
      </c>
      <c r="E989" s="262" t="s">
        <v>5323</v>
      </c>
      <c r="F989" s="277" t="s">
        <v>3727</v>
      </c>
      <c r="G989" s="262" t="s">
        <v>5324</v>
      </c>
      <c r="H989" s="298" t="s">
        <v>3741</v>
      </c>
      <c r="I989" s="266" t="s">
        <v>3729</v>
      </c>
      <c r="J989" s="266" t="s">
        <v>5325</v>
      </c>
    </row>
    <row r="990" s="226" customFormat="1" ht="33.75" spans="1:10">
      <c r="A990" s="233"/>
      <c r="B990" s="233"/>
      <c r="C990" s="234"/>
      <c r="D990" s="268" t="s">
        <v>3850</v>
      </c>
      <c r="E990" s="278" t="s">
        <v>3913</v>
      </c>
      <c r="F990" s="302" t="s">
        <v>3727</v>
      </c>
      <c r="G990" s="303" t="s">
        <v>2562</v>
      </c>
      <c r="H990" s="303" t="s">
        <v>3741</v>
      </c>
      <c r="I990" s="308" t="s">
        <v>3729</v>
      </c>
      <c r="J990" s="262" t="s">
        <v>4494</v>
      </c>
    </row>
    <row r="991" s="226" customFormat="1" ht="22.5" spans="1:10">
      <c r="A991" s="233"/>
      <c r="B991" s="233"/>
      <c r="C991" s="235"/>
      <c r="D991" s="269" t="s">
        <v>3747</v>
      </c>
      <c r="E991" s="269" t="s">
        <v>3964</v>
      </c>
      <c r="F991" s="277" t="s">
        <v>3774</v>
      </c>
      <c r="G991" s="277" t="s">
        <v>5041</v>
      </c>
      <c r="H991" s="262" t="s">
        <v>5158</v>
      </c>
      <c r="I991" s="277" t="s">
        <v>3742</v>
      </c>
      <c r="J991" s="262" t="s">
        <v>5100</v>
      </c>
    </row>
    <row r="992" s="226" customFormat="1" ht="22.5" spans="1:10">
      <c r="A992" s="264"/>
      <c r="B992" s="264"/>
      <c r="C992" s="28" t="s">
        <v>3750</v>
      </c>
      <c r="D992" s="262" t="s">
        <v>3823</v>
      </c>
      <c r="E992" s="262" t="s">
        <v>4444</v>
      </c>
      <c r="F992" s="277" t="s">
        <v>3727</v>
      </c>
      <c r="G992" s="277" t="s">
        <v>2558</v>
      </c>
      <c r="H992" s="262" t="s">
        <v>3735</v>
      </c>
      <c r="I992" s="262" t="s">
        <v>3729</v>
      </c>
      <c r="J992" s="262" t="s">
        <v>5326</v>
      </c>
    </row>
    <row r="993" s="226" customFormat="1" ht="22.5" spans="1:10">
      <c r="A993" s="265"/>
      <c r="B993" s="265"/>
      <c r="C993" s="28" t="s">
        <v>3758</v>
      </c>
      <c r="D993" s="262" t="s">
        <v>3759</v>
      </c>
      <c r="E993" s="262" t="s">
        <v>4069</v>
      </c>
      <c r="F993" s="277" t="s">
        <v>3727</v>
      </c>
      <c r="G993" s="277" t="s">
        <v>3797</v>
      </c>
      <c r="H993" s="277" t="s">
        <v>3741</v>
      </c>
      <c r="I993" s="262" t="s">
        <v>3729</v>
      </c>
      <c r="J993" s="262" t="s">
        <v>4507</v>
      </c>
    </row>
    <row r="994" s="226" customFormat="1" ht="56.25" spans="1:10">
      <c r="A994" s="229" t="s">
        <v>5327</v>
      </c>
      <c r="B994" s="229" t="s">
        <v>5328</v>
      </c>
      <c r="C994" s="28" t="s">
        <v>3724</v>
      </c>
      <c r="D994" s="28" t="s">
        <v>3747</v>
      </c>
      <c r="E994" s="25" t="s">
        <v>5329</v>
      </c>
      <c r="F994" s="28" t="s">
        <v>3739</v>
      </c>
      <c r="G994" s="25" t="s">
        <v>5330</v>
      </c>
      <c r="H994" s="28" t="s">
        <v>3821</v>
      </c>
      <c r="I994" s="28" t="s">
        <v>3729</v>
      </c>
      <c r="J994" s="25" t="s">
        <v>5328</v>
      </c>
    </row>
    <row r="995" s="226" customFormat="1" ht="22.5" spans="1:10">
      <c r="A995" s="264"/>
      <c r="B995" s="264"/>
      <c r="C995" s="28" t="s">
        <v>3750</v>
      </c>
      <c r="D995" s="28" t="s">
        <v>3755</v>
      </c>
      <c r="E995" s="25" t="s">
        <v>5331</v>
      </c>
      <c r="F995" s="28" t="s">
        <v>3739</v>
      </c>
      <c r="G995" s="25" t="s">
        <v>5332</v>
      </c>
      <c r="H995" s="28" t="s">
        <v>3821</v>
      </c>
      <c r="I995" s="28" t="s">
        <v>3742</v>
      </c>
      <c r="J995" s="25" t="s">
        <v>5328</v>
      </c>
    </row>
    <row r="996" s="226" customFormat="1" ht="56.25" spans="1:10">
      <c r="A996" s="265"/>
      <c r="B996" s="265"/>
      <c r="C996" s="28" t="s">
        <v>3758</v>
      </c>
      <c r="D996" s="28" t="s">
        <v>3759</v>
      </c>
      <c r="E996" s="25" t="s">
        <v>4504</v>
      </c>
      <c r="F996" s="28" t="s">
        <v>3739</v>
      </c>
      <c r="G996" s="25" t="s">
        <v>5330</v>
      </c>
      <c r="H996" s="28" t="s">
        <v>3821</v>
      </c>
      <c r="I996" s="28" t="s">
        <v>3729</v>
      </c>
      <c r="J996" s="25" t="s">
        <v>5328</v>
      </c>
    </row>
    <row r="997" s="226" customFormat="1" ht="22.5" spans="1:10">
      <c r="A997" s="229" t="s">
        <v>5333</v>
      </c>
      <c r="B997" s="229" t="s">
        <v>5334</v>
      </c>
      <c r="C997" s="213" t="s">
        <v>3724</v>
      </c>
      <c r="D997" s="262" t="s">
        <v>3725</v>
      </c>
      <c r="E997" s="262" t="s">
        <v>5335</v>
      </c>
      <c r="F997" s="298" t="s">
        <v>3727</v>
      </c>
      <c r="G997" s="298" t="s">
        <v>2558</v>
      </c>
      <c r="H997" s="266" t="s">
        <v>3732</v>
      </c>
      <c r="I997" s="262" t="s">
        <v>3729</v>
      </c>
      <c r="J997" s="262" t="s">
        <v>5336</v>
      </c>
    </row>
    <row r="998" s="226" customFormat="1" spans="1:10">
      <c r="A998" s="233"/>
      <c r="B998" s="233"/>
      <c r="C998" s="234"/>
      <c r="D998" s="262" t="s">
        <v>3737</v>
      </c>
      <c r="E998" s="262" t="s">
        <v>5337</v>
      </c>
      <c r="F998" s="298" t="s">
        <v>3739</v>
      </c>
      <c r="G998" s="298" t="s">
        <v>3765</v>
      </c>
      <c r="H998" s="298" t="s">
        <v>3741</v>
      </c>
      <c r="I998" s="266" t="s">
        <v>3729</v>
      </c>
      <c r="J998" s="268" t="s">
        <v>5338</v>
      </c>
    </row>
    <row r="999" s="226" customFormat="1" spans="1:10">
      <c r="A999" s="233"/>
      <c r="B999" s="233"/>
      <c r="C999" s="234"/>
      <c r="D999" s="262" t="s">
        <v>3850</v>
      </c>
      <c r="E999" s="262" t="s">
        <v>3913</v>
      </c>
      <c r="F999" s="298" t="s">
        <v>3774</v>
      </c>
      <c r="G999" s="298" t="s">
        <v>3765</v>
      </c>
      <c r="H999" s="298" t="s">
        <v>3741</v>
      </c>
      <c r="I999" s="266" t="s">
        <v>3729</v>
      </c>
      <c r="J999" s="266" t="s">
        <v>5339</v>
      </c>
    </row>
    <row r="1000" s="226" customFormat="1" ht="22.5" spans="1:10">
      <c r="A1000" s="233"/>
      <c r="B1000" s="233"/>
      <c r="C1000" s="235"/>
      <c r="D1000" s="262" t="s">
        <v>3747</v>
      </c>
      <c r="E1000" s="262" t="s">
        <v>3964</v>
      </c>
      <c r="F1000" s="277" t="s">
        <v>3774</v>
      </c>
      <c r="G1000" s="277" t="s">
        <v>5315</v>
      </c>
      <c r="H1000" s="262" t="s">
        <v>5158</v>
      </c>
      <c r="I1000" s="262" t="s">
        <v>3729</v>
      </c>
      <c r="J1000" s="262" t="s">
        <v>5100</v>
      </c>
    </row>
    <row r="1001" s="226" customFormat="1" spans="1:10">
      <c r="A1001" s="264"/>
      <c r="B1001" s="264"/>
      <c r="C1001" s="254" t="s">
        <v>3750</v>
      </c>
      <c r="D1001" s="302" t="s">
        <v>3767</v>
      </c>
      <c r="E1001" s="262" t="s">
        <v>5340</v>
      </c>
      <c r="F1001" s="298" t="s">
        <v>3727</v>
      </c>
      <c r="G1001" s="304">
        <v>15</v>
      </c>
      <c r="H1001" s="298" t="s">
        <v>3741</v>
      </c>
      <c r="I1001" s="262" t="s">
        <v>3729</v>
      </c>
      <c r="J1001" s="262" t="s">
        <v>5341</v>
      </c>
    </row>
    <row r="1002" s="226" customFormat="1" spans="1:10">
      <c r="A1002" s="264"/>
      <c r="B1002" s="264"/>
      <c r="C1002" s="256"/>
      <c r="D1002" s="305"/>
      <c r="E1002" s="262" t="s">
        <v>5342</v>
      </c>
      <c r="F1002" s="298" t="s">
        <v>3727</v>
      </c>
      <c r="G1002" s="298" t="s">
        <v>74</v>
      </c>
      <c r="H1002" s="298" t="s">
        <v>3741</v>
      </c>
      <c r="I1002" s="262" t="s">
        <v>3729</v>
      </c>
      <c r="J1002" s="262" t="s">
        <v>5343</v>
      </c>
    </row>
    <row r="1003" s="226" customFormat="1" spans="1:10">
      <c r="A1003" s="264"/>
      <c r="B1003" s="264"/>
      <c r="C1003" s="256"/>
      <c r="D1003" s="305"/>
      <c r="E1003" s="262" t="s">
        <v>5344</v>
      </c>
      <c r="F1003" s="298" t="s">
        <v>3727</v>
      </c>
      <c r="G1003" s="298" t="s">
        <v>2581</v>
      </c>
      <c r="H1003" s="298" t="s">
        <v>3741</v>
      </c>
      <c r="I1003" s="262" t="s">
        <v>3729</v>
      </c>
      <c r="J1003" s="262" t="s">
        <v>5345</v>
      </c>
    </row>
    <row r="1004" s="226" customFormat="1" ht="22.5" spans="1:10">
      <c r="A1004" s="264"/>
      <c r="B1004" s="264"/>
      <c r="C1004" s="258"/>
      <c r="D1004" s="306"/>
      <c r="E1004" s="262" t="s">
        <v>5346</v>
      </c>
      <c r="F1004" s="298" t="s">
        <v>3727</v>
      </c>
      <c r="G1004" s="298" t="s">
        <v>5347</v>
      </c>
      <c r="H1004" s="298" t="s">
        <v>3741</v>
      </c>
      <c r="I1004" s="262" t="s">
        <v>3729</v>
      </c>
      <c r="J1004" s="262" t="s">
        <v>5348</v>
      </c>
    </row>
    <row r="1005" s="226" customFormat="1" ht="22.5" spans="1:10">
      <c r="A1005" s="265"/>
      <c r="B1005" s="265"/>
      <c r="C1005" s="262" t="s">
        <v>4504</v>
      </c>
      <c r="D1005" s="262" t="s">
        <v>3759</v>
      </c>
      <c r="E1005" s="262" t="s">
        <v>4069</v>
      </c>
      <c r="F1005" s="277" t="s">
        <v>3727</v>
      </c>
      <c r="G1005" s="277" t="s">
        <v>3797</v>
      </c>
      <c r="H1005" s="277" t="s">
        <v>3741</v>
      </c>
      <c r="I1005" s="262" t="s">
        <v>3729</v>
      </c>
      <c r="J1005" s="262" t="s">
        <v>4507</v>
      </c>
    </row>
    <row r="1006" s="226" customFormat="1" ht="45" spans="1:10">
      <c r="A1006" s="229" t="s">
        <v>5349</v>
      </c>
      <c r="B1006" s="229" t="s">
        <v>5350</v>
      </c>
      <c r="C1006" s="213" t="s">
        <v>3724</v>
      </c>
      <c r="D1006" s="262" t="s">
        <v>3725</v>
      </c>
      <c r="E1006" s="262" t="s">
        <v>4766</v>
      </c>
      <c r="F1006" s="262" t="s">
        <v>3739</v>
      </c>
      <c r="G1006" s="263">
        <v>100</v>
      </c>
      <c r="H1006" s="262" t="s">
        <v>3741</v>
      </c>
      <c r="I1006" s="266" t="s">
        <v>3729</v>
      </c>
      <c r="J1006" s="262" t="s">
        <v>5096</v>
      </c>
    </row>
    <row r="1007" s="226" customFormat="1" ht="33.75" spans="1:10">
      <c r="A1007" s="233"/>
      <c r="B1007" s="233"/>
      <c r="C1007" s="234"/>
      <c r="D1007" s="269" t="s">
        <v>3737</v>
      </c>
      <c r="E1007" s="262" t="s">
        <v>5313</v>
      </c>
      <c r="F1007" s="266" t="s">
        <v>3739</v>
      </c>
      <c r="G1007" s="266" t="s">
        <v>3765</v>
      </c>
      <c r="H1007" s="266" t="s">
        <v>3741</v>
      </c>
      <c r="I1007" s="266" t="s">
        <v>3729</v>
      </c>
      <c r="J1007" s="262" t="s">
        <v>5314</v>
      </c>
    </row>
    <row r="1008" s="226" customFormat="1" ht="33.75" spans="1:10">
      <c r="A1008" s="233"/>
      <c r="B1008" s="233"/>
      <c r="C1008" s="235"/>
      <c r="D1008" s="262" t="s">
        <v>3850</v>
      </c>
      <c r="E1008" s="262" t="s">
        <v>3913</v>
      </c>
      <c r="F1008" s="266" t="s">
        <v>3774</v>
      </c>
      <c r="G1008" s="266" t="s">
        <v>2562</v>
      </c>
      <c r="H1008" s="266" t="s">
        <v>3741</v>
      </c>
      <c r="I1008" s="266" t="s">
        <v>3729</v>
      </c>
      <c r="J1008" s="262" t="s">
        <v>4494</v>
      </c>
    </row>
    <row r="1009" s="226" customFormat="1" ht="22.5" spans="1:10">
      <c r="A1009" s="264"/>
      <c r="B1009" s="264"/>
      <c r="C1009" s="213" t="s">
        <v>3750</v>
      </c>
      <c r="D1009" s="262" t="s">
        <v>3747</v>
      </c>
      <c r="E1009" s="262" t="s">
        <v>3964</v>
      </c>
      <c r="F1009" s="277" t="s">
        <v>3774</v>
      </c>
      <c r="G1009" s="277" t="s">
        <v>5315</v>
      </c>
      <c r="H1009" s="262" t="s">
        <v>5158</v>
      </c>
      <c r="I1009" s="262" t="s">
        <v>3729</v>
      </c>
      <c r="J1009" s="262" t="s">
        <v>5100</v>
      </c>
    </row>
    <row r="1010" s="226" customFormat="1" ht="22.5" spans="1:10">
      <c r="A1010" s="264"/>
      <c r="B1010" s="264"/>
      <c r="C1010" s="235"/>
      <c r="D1010" s="262" t="s">
        <v>3767</v>
      </c>
      <c r="E1010" s="262" t="s">
        <v>5316</v>
      </c>
      <c r="F1010" s="266" t="s">
        <v>3727</v>
      </c>
      <c r="G1010" s="266" t="s">
        <v>2558</v>
      </c>
      <c r="H1010" s="266" t="s">
        <v>3741</v>
      </c>
      <c r="I1010" s="262" t="s">
        <v>3729</v>
      </c>
      <c r="J1010" s="262" t="s">
        <v>5317</v>
      </c>
    </row>
    <row r="1011" s="226" customFormat="1" ht="22.5" spans="1:10">
      <c r="A1011" s="265"/>
      <c r="B1011" s="265"/>
      <c r="C1011" s="262" t="s">
        <v>4504</v>
      </c>
      <c r="D1011" s="262" t="s">
        <v>4504</v>
      </c>
      <c r="E1011" s="262" t="s">
        <v>3825</v>
      </c>
      <c r="F1011" s="262" t="s">
        <v>3727</v>
      </c>
      <c r="G1011" s="262" t="s">
        <v>3797</v>
      </c>
      <c r="H1011" s="262" t="s">
        <v>3741</v>
      </c>
      <c r="I1011" s="262" t="s">
        <v>3729</v>
      </c>
      <c r="J1011" s="262" t="s">
        <v>3990</v>
      </c>
    </row>
    <row r="1012" s="226" customFormat="1" ht="45" spans="1:10">
      <c r="A1012" s="229" t="s">
        <v>5351</v>
      </c>
      <c r="B1012" s="229" t="s">
        <v>5352</v>
      </c>
      <c r="C1012" s="213" t="s">
        <v>3724</v>
      </c>
      <c r="D1012" s="262" t="s">
        <v>3725</v>
      </c>
      <c r="E1012" s="262" t="s">
        <v>4939</v>
      </c>
      <c r="F1012" s="262" t="s">
        <v>3727</v>
      </c>
      <c r="G1012" s="263">
        <v>100</v>
      </c>
      <c r="H1012" s="262" t="s">
        <v>3741</v>
      </c>
      <c r="I1012" s="262" t="s">
        <v>3729</v>
      </c>
      <c r="J1012" s="262" t="s">
        <v>5096</v>
      </c>
    </row>
    <row r="1013" s="226" customFormat="1" ht="22.5" spans="1:10">
      <c r="A1013" s="233"/>
      <c r="B1013" s="233"/>
      <c r="C1013" s="234"/>
      <c r="D1013" s="262" t="s">
        <v>3737</v>
      </c>
      <c r="E1013" s="262" t="s">
        <v>5154</v>
      </c>
      <c r="F1013" s="262" t="s">
        <v>3727</v>
      </c>
      <c r="G1013" s="266" t="s">
        <v>3765</v>
      </c>
      <c r="H1013" s="262" t="s">
        <v>3741</v>
      </c>
      <c r="I1013" s="262" t="s">
        <v>3729</v>
      </c>
      <c r="J1013" s="262" t="s">
        <v>5353</v>
      </c>
    </row>
    <row r="1014" s="226" customFormat="1" ht="33.75" spans="1:10">
      <c r="A1014" s="233"/>
      <c r="B1014" s="233"/>
      <c r="C1014" s="235"/>
      <c r="D1014" s="268" t="s">
        <v>3850</v>
      </c>
      <c r="E1014" s="262" t="s">
        <v>3913</v>
      </c>
      <c r="F1014" s="262" t="s">
        <v>3727</v>
      </c>
      <c r="G1014" s="266" t="s">
        <v>2562</v>
      </c>
      <c r="H1014" s="262" t="s">
        <v>3741</v>
      </c>
      <c r="I1014" s="262" t="s">
        <v>3729</v>
      </c>
      <c r="J1014" s="262" t="s">
        <v>4494</v>
      </c>
    </row>
    <row r="1015" s="226" customFormat="1" ht="45" spans="1:10">
      <c r="A1015" s="264"/>
      <c r="B1015" s="264"/>
      <c r="C1015" s="262" t="s">
        <v>5044</v>
      </c>
      <c r="D1015" s="262" t="s">
        <v>3823</v>
      </c>
      <c r="E1015" s="262" t="s">
        <v>5354</v>
      </c>
      <c r="F1015" s="262" t="s">
        <v>3739</v>
      </c>
      <c r="G1015" s="262" t="s">
        <v>4971</v>
      </c>
      <c r="H1015" s="262" t="s">
        <v>3732</v>
      </c>
      <c r="I1015" s="262" t="s">
        <v>3742</v>
      </c>
      <c r="J1015" s="262" t="s">
        <v>5355</v>
      </c>
    </row>
    <row r="1016" s="226" customFormat="1" ht="22.5" spans="1:10">
      <c r="A1016" s="265"/>
      <c r="B1016" s="265"/>
      <c r="C1016" s="262" t="s">
        <v>4504</v>
      </c>
      <c r="D1016" s="262" t="s">
        <v>3759</v>
      </c>
      <c r="E1016" s="262" t="s">
        <v>3825</v>
      </c>
      <c r="F1016" s="262" t="s">
        <v>3727</v>
      </c>
      <c r="G1016" s="262" t="s">
        <v>3797</v>
      </c>
      <c r="H1016" s="262" t="s">
        <v>3741</v>
      </c>
      <c r="I1016" s="262" t="s">
        <v>3729</v>
      </c>
      <c r="J1016" s="262" t="s">
        <v>3990</v>
      </c>
    </row>
    <row r="1017" s="226" customFormat="1" ht="22.5" spans="1:10">
      <c r="A1017" s="229" t="s">
        <v>5356</v>
      </c>
      <c r="B1017" s="229" t="s">
        <v>5357</v>
      </c>
      <c r="C1017" s="213" t="s">
        <v>3724</v>
      </c>
      <c r="D1017" s="262" t="s">
        <v>3725</v>
      </c>
      <c r="E1017" s="262" t="s">
        <v>5358</v>
      </c>
      <c r="F1017" s="277" t="s">
        <v>3727</v>
      </c>
      <c r="G1017" s="307">
        <v>100</v>
      </c>
      <c r="H1017" s="277" t="s">
        <v>3741</v>
      </c>
      <c r="I1017" s="262" t="s">
        <v>3729</v>
      </c>
      <c r="J1017" s="262" t="s">
        <v>5359</v>
      </c>
    </row>
    <row r="1018" s="226" customFormat="1" ht="33.75" spans="1:10">
      <c r="A1018" s="233"/>
      <c r="B1018" s="233"/>
      <c r="C1018" s="234"/>
      <c r="D1018" s="262" t="s">
        <v>3850</v>
      </c>
      <c r="E1018" s="262" t="s">
        <v>4493</v>
      </c>
      <c r="F1018" s="277" t="s">
        <v>3727</v>
      </c>
      <c r="G1018" s="277" t="s">
        <v>2586</v>
      </c>
      <c r="H1018" s="277" t="s">
        <v>3741</v>
      </c>
      <c r="I1018" s="262" t="s">
        <v>3742</v>
      </c>
      <c r="J1018" s="262" t="s">
        <v>4494</v>
      </c>
    </row>
    <row r="1019" s="226" customFormat="1" ht="22.5" spans="1:10">
      <c r="A1019" s="233"/>
      <c r="B1019" s="233"/>
      <c r="C1019" s="235"/>
      <c r="D1019" s="262" t="s">
        <v>3747</v>
      </c>
      <c r="E1019" s="262" t="s">
        <v>3964</v>
      </c>
      <c r="F1019" s="277" t="s">
        <v>3774</v>
      </c>
      <c r="G1019" s="277" t="s">
        <v>5041</v>
      </c>
      <c r="H1019" s="262" t="s">
        <v>5158</v>
      </c>
      <c r="I1019" s="262" t="s">
        <v>3729</v>
      </c>
      <c r="J1019" s="262" t="s">
        <v>5100</v>
      </c>
    </row>
    <row r="1020" s="226" customFormat="1" ht="33.75" spans="1:10">
      <c r="A1020" s="264"/>
      <c r="B1020" s="264"/>
      <c r="C1020" s="213" t="s">
        <v>3750</v>
      </c>
      <c r="D1020" s="262" t="s">
        <v>4501</v>
      </c>
      <c r="E1020" s="262" t="s">
        <v>5360</v>
      </c>
      <c r="F1020" s="262" t="s">
        <v>3727</v>
      </c>
      <c r="G1020" s="262" t="s">
        <v>2558</v>
      </c>
      <c r="H1020" s="262" t="s">
        <v>3741</v>
      </c>
      <c r="I1020" s="262" t="s">
        <v>3729</v>
      </c>
      <c r="J1020" s="262" t="s">
        <v>5361</v>
      </c>
    </row>
    <row r="1021" s="226" customFormat="1" spans="1:10">
      <c r="A1021" s="264"/>
      <c r="B1021" s="264"/>
      <c r="C1021" s="235"/>
      <c r="D1021" s="262" t="s">
        <v>3823</v>
      </c>
      <c r="E1021" s="262" t="s">
        <v>4444</v>
      </c>
      <c r="F1021" s="262" t="s">
        <v>3727</v>
      </c>
      <c r="G1021" s="262" t="s">
        <v>2558</v>
      </c>
      <c r="H1021" s="262" t="s">
        <v>3732</v>
      </c>
      <c r="I1021" s="262" t="s">
        <v>3729</v>
      </c>
      <c r="J1021" s="262" t="s">
        <v>5362</v>
      </c>
    </row>
    <row r="1022" s="226" customFormat="1" ht="22.5" spans="1:10">
      <c r="A1022" s="265"/>
      <c r="B1022" s="265"/>
      <c r="C1022" s="28" t="s">
        <v>3758</v>
      </c>
      <c r="D1022" s="262" t="s">
        <v>3759</v>
      </c>
      <c r="E1022" s="262" t="s">
        <v>3825</v>
      </c>
      <c r="F1022" s="277" t="s">
        <v>3727</v>
      </c>
      <c r="G1022" s="277" t="s">
        <v>3797</v>
      </c>
      <c r="H1022" s="277" t="s">
        <v>3741</v>
      </c>
      <c r="I1022" s="262" t="s">
        <v>3729</v>
      </c>
      <c r="J1022" s="262" t="s">
        <v>3990</v>
      </c>
    </row>
    <row r="1023" s="226" customFormat="1" spans="1:10">
      <c r="A1023" s="25" t="s">
        <v>202</v>
      </c>
      <c r="B1023" s="260"/>
      <c r="C1023" s="260"/>
      <c r="D1023" s="260"/>
      <c r="E1023" s="260"/>
      <c r="F1023" s="241"/>
      <c r="G1023" s="260"/>
      <c r="H1023" s="241"/>
      <c r="I1023" s="241"/>
      <c r="J1023" s="260"/>
    </row>
    <row r="1024" s="226" customFormat="1" spans="1:10">
      <c r="A1024" s="25" t="s">
        <v>204</v>
      </c>
      <c r="B1024" s="260"/>
      <c r="C1024" s="260"/>
      <c r="D1024" s="260"/>
      <c r="E1024" s="260"/>
      <c r="F1024" s="241"/>
      <c r="G1024" s="260"/>
      <c r="H1024" s="241"/>
      <c r="I1024" s="241"/>
      <c r="J1024" s="260"/>
    </row>
    <row r="1025" s="226" customFormat="1" ht="22.5" spans="1:10">
      <c r="A1025" s="229" t="s">
        <v>5363</v>
      </c>
      <c r="B1025" s="229" t="s">
        <v>5364</v>
      </c>
      <c r="C1025" s="213" t="s">
        <v>3724</v>
      </c>
      <c r="D1025" s="262" t="s">
        <v>3725</v>
      </c>
      <c r="E1025" s="262" t="s">
        <v>5365</v>
      </c>
      <c r="F1025" s="262" t="s">
        <v>3727</v>
      </c>
      <c r="G1025" s="262" t="s">
        <v>3765</v>
      </c>
      <c r="H1025" s="262" t="s">
        <v>3741</v>
      </c>
      <c r="I1025" s="262" t="s">
        <v>3729</v>
      </c>
      <c r="J1025" s="262" t="s">
        <v>5366</v>
      </c>
    </row>
    <row r="1026" s="226" customFormat="1" ht="22.5" spans="1:10">
      <c r="A1026" s="264"/>
      <c r="B1026" s="264"/>
      <c r="C1026" s="234"/>
      <c r="D1026" s="262" t="s">
        <v>3737</v>
      </c>
      <c r="E1026" s="262" t="s">
        <v>4087</v>
      </c>
      <c r="F1026" s="262" t="s">
        <v>3739</v>
      </c>
      <c r="G1026" s="262" t="s">
        <v>3765</v>
      </c>
      <c r="H1026" s="262" t="s">
        <v>3741</v>
      </c>
      <c r="I1026" s="262" t="s">
        <v>3729</v>
      </c>
      <c r="J1026" s="262" t="s">
        <v>4137</v>
      </c>
    </row>
    <row r="1027" s="226" customFormat="1" spans="1:10">
      <c r="A1027" s="264"/>
      <c r="B1027" s="264"/>
      <c r="C1027" s="234"/>
      <c r="D1027" s="262" t="s">
        <v>3747</v>
      </c>
      <c r="E1027" s="262" t="s">
        <v>5367</v>
      </c>
      <c r="F1027" s="262" t="s">
        <v>3774</v>
      </c>
      <c r="G1027" s="262" t="s">
        <v>5041</v>
      </c>
      <c r="H1027" s="262" t="s">
        <v>4022</v>
      </c>
      <c r="I1027" s="262" t="s">
        <v>3729</v>
      </c>
      <c r="J1027" s="262" t="s">
        <v>5368</v>
      </c>
    </row>
    <row r="1028" s="226" customFormat="1" ht="22.5" spans="1:10">
      <c r="A1028" s="264"/>
      <c r="B1028" s="264"/>
      <c r="C1028" s="235"/>
      <c r="D1028" s="262" t="s">
        <v>3850</v>
      </c>
      <c r="E1028" s="262" t="s">
        <v>3913</v>
      </c>
      <c r="F1028" s="262" t="s">
        <v>3774</v>
      </c>
      <c r="G1028" s="262" t="s">
        <v>3765</v>
      </c>
      <c r="H1028" s="262" t="s">
        <v>3741</v>
      </c>
      <c r="I1028" s="262" t="s">
        <v>3729</v>
      </c>
      <c r="J1028" s="262" t="s">
        <v>5369</v>
      </c>
    </row>
    <row r="1029" s="226" customFormat="1" ht="22.5" spans="1:10">
      <c r="A1029" s="264"/>
      <c r="B1029" s="264"/>
      <c r="C1029" s="28" t="s">
        <v>3750</v>
      </c>
      <c r="D1029" s="28" t="s">
        <v>3751</v>
      </c>
      <c r="E1029" s="262" t="s">
        <v>5370</v>
      </c>
      <c r="F1029" s="262" t="s">
        <v>3727</v>
      </c>
      <c r="G1029" s="262" t="s">
        <v>3838</v>
      </c>
      <c r="H1029" s="262" t="s">
        <v>3741</v>
      </c>
      <c r="I1029" s="262" t="s">
        <v>3729</v>
      </c>
      <c r="J1029" s="262" t="s">
        <v>5371</v>
      </c>
    </row>
    <row r="1030" s="226" customFormat="1" ht="22.5" spans="1:10">
      <c r="A1030" s="265"/>
      <c r="B1030" s="265"/>
      <c r="C1030" s="28" t="s">
        <v>3758</v>
      </c>
      <c r="D1030" s="28" t="s">
        <v>3759</v>
      </c>
      <c r="E1030" s="262" t="s">
        <v>4069</v>
      </c>
      <c r="F1030" s="262" t="s">
        <v>3727</v>
      </c>
      <c r="G1030" s="262" t="s">
        <v>4229</v>
      </c>
      <c r="H1030" s="262" t="s">
        <v>3741</v>
      </c>
      <c r="I1030" s="262" t="s">
        <v>3729</v>
      </c>
      <c r="J1030" s="262" t="s">
        <v>4507</v>
      </c>
    </row>
    <row r="1031" s="226" customFormat="1" ht="22.5" spans="1:10">
      <c r="A1031" s="229" t="s">
        <v>5372</v>
      </c>
      <c r="B1031" s="229" t="s">
        <v>5373</v>
      </c>
      <c r="C1031" s="213" t="s">
        <v>3724</v>
      </c>
      <c r="D1031" s="213" t="s">
        <v>3725</v>
      </c>
      <c r="E1031" s="262" t="s">
        <v>5374</v>
      </c>
      <c r="F1031" s="266" t="s">
        <v>3739</v>
      </c>
      <c r="G1031" s="266" t="s">
        <v>4402</v>
      </c>
      <c r="H1031" s="266" t="s">
        <v>4061</v>
      </c>
      <c r="I1031" s="266" t="s">
        <v>3729</v>
      </c>
      <c r="J1031" s="262" t="s">
        <v>5375</v>
      </c>
    </row>
    <row r="1032" s="226" customFormat="1" spans="1:10">
      <c r="A1032" s="233"/>
      <c r="B1032" s="233"/>
      <c r="C1032" s="234"/>
      <c r="D1032" s="235"/>
      <c r="E1032" s="262" t="s">
        <v>5376</v>
      </c>
      <c r="F1032" s="266" t="s">
        <v>3739</v>
      </c>
      <c r="G1032" s="266" t="s">
        <v>4705</v>
      </c>
      <c r="H1032" s="266" t="s">
        <v>3741</v>
      </c>
      <c r="I1032" s="266" t="s">
        <v>3729</v>
      </c>
      <c r="J1032" s="262" t="s">
        <v>5377</v>
      </c>
    </row>
    <row r="1033" s="226" customFormat="1" spans="1:10">
      <c r="A1033" s="264"/>
      <c r="B1033" s="264"/>
      <c r="C1033" s="234"/>
      <c r="D1033" s="28" t="s">
        <v>3737</v>
      </c>
      <c r="E1033" s="262" t="s">
        <v>5378</v>
      </c>
      <c r="F1033" s="266" t="s">
        <v>3739</v>
      </c>
      <c r="G1033" s="266" t="s">
        <v>4705</v>
      </c>
      <c r="H1033" s="266" t="s">
        <v>3741</v>
      </c>
      <c r="I1033" s="266" t="s">
        <v>3729</v>
      </c>
      <c r="J1033" s="262" t="s">
        <v>5379</v>
      </c>
    </row>
    <row r="1034" s="226" customFormat="1" ht="45" spans="1:10">
      <c r="A1034" s="264"/>
      <c r="B1034" s="264"/>
      <c r="C1034" s="234"/>
      <c r="D1034" s="28" t="s">
        <v>3747</v>
      </c>
      <c r="E1034" s="262" t="s">
        <v>5380</v>
      </c>
      <c r="F1034" s="266" t="s">
        <v>3739</v>
      </c>
      <c r="G1034" s="262" t="s">
        <v>5381</v>
      </c>
      <c r="H1034" s="266" t="s">
        <v>5382</v>
      </c>
      <c r="I1034" s="266" t="s">
        <v>3742</v>
      </c>
      <c r="J1034" s="262" t="s">
        <v>5383</v>
      </c>
    </row>
    <row r="1035" s="226" customFormat="1" ht="22.5" spans="1:10">
      <c r="A1035" s="264"/>
      <c r="B1035" s="264"/>
      <c r="C1035" s="235"/>
      <c r="D1035" s="262" t="s">
        <v>3850</v>
      </c>
      <c r="E1035" s="262" t="s">
        <v>4024</v>
      </c>
      <c r="F1035" s="266" t="s">
        <v>4121</v>
      </c>
      <c r="G1035" s="262" t="s">
        <v>3892</v>
      </c>
      <c r="H1035" s="266" t="s">
        <v>5382</v>
      </c>
      <c r="I1035" s="266" t="s">
        <v>3729</v>
      </c>
      <c r="J1035" s="262" t="s">
        <v>5384</v>
      </c>
    </row>
    <row r="1036" s="226" customFormat="1" ht="22.5" spans="1:10">
      <c r="A1036" s="264"/>
      <c r="B1036" s="264"/>
      <c r="C1036" s="28" t="s">
        <v>3750</v>
      </c>
      <c r="D1036" s="28" t="s">
        <v>3751</v>
      </c>
      <c r="E1036" s="262" t="s">
        <v>5385</v>
      </c>
      <c r="F1036" s="298" t="s">
        <v>4042</v>
      </c>
      <c r="G1036" s="266" t="s">
        <v>5386</v>
      </c>
      <c r="H1036" s="266" t="s">
        <v>3741</v>
      </c>
      <c r="I1036" s="266" t="s">
        <v>3729</v>
      </c>
      <c r="J1036" s="262" t="s">
        <v>5387</v>
      </c>
    </row>
    <row r="1037" s="226" customFormat="1" ht="22.5" spans="1:10">
      <c r="A1037" s="265"/>
      <c r="B1037" s="265"/>
      <c r="C1037" s="28" t="s">
        <v>3758</v>
      </c>
      <c r="D1037" s="28" t="s">
        <v>3759</v>
      </c>
      <c r="E1037" s="262" t="s">
        <v>3779</v>
      </c>
      <c r="F1037" s="266" t="s">
        <v>3739</v>
      </c>
      <c r="G1037" s="266" t="s">
        <v>3797</v>
      </c>
      <c r="H1037" s="266" t="s">
        <v>3741</v>
      </c>
      <c r="I1037" s="266" t="s">
        <v>3729</v>
      </c>
      <c r="J1037" s="262" t="s">
        <v>5388</v>
      </c>
    </row>
    <row r="1038" s="226" customFormat="1" ht="22.5" spans="1:10">
      <c r="A1038" s="229" t="s">
        <v>5389</v>
      </c>
      <c r="B1038" s="229" t="s">
        <v>5390</v>
      </c>
      <c r="C1038" s="213" t="s">
        <v>3724</v>
      </c>
      <c r="D1038" s="262" t="s">
        <v>3725</v>
      </c>
      <c r="E1038" s="262" t="s">
        <v>3725</v>
      </c>
      <c r="F1038" s="28" t="s">
        <v>3727</v>
      </c>
      <c r="G1038" s="25" t="s">
        <v>3765</v>
      </c>
      <c r="H1038" s="28" t="s">
        <v>3741</v>
      </c>
      <c r="I1038" s="28" t="s">
        <v>3729</v>
      </c>
      <c r="J1038" s="262" t="s">
        <v>5391</v>
      </c>
    </row>
    <row r="1039" s="226" customFormat="1" ht="22.5" spans="1:10">
      <c r="A1039" s="264"/>
      <c r="B1039" s="264"/>
      <c r="C1039" s="234"/>
      <c r="D1039" s="28" t="s">
        <v>3737</v>
      </c>
      <c r="E1039" s="262" t="s">
        <v>5392</v>
      </c>
      <c r="F1039" s="262" t="s">
        <v>3727</v>
      </c>
      <c r="G1039" s="262" t="s">
        <v>3797</v>
      </c>
      <c r="H1039" s="262" t="s">
        <v>3741</v>
      </c>
      <c r="I1039" s="262" t="s">
        <v>3729</v>
      </c>
      <c r="J1039" s="262" t="s">
        <v>5393</v>
      </c>
    </row>
    <row r="1040" s="226" customFormat="1" spans="1:10">
      <c r="A1040" s="264"/>
      <c r="B1040" s="264"/>
      <c r="C1040" s="234"/>
      <c r="D1040" s="28" t="s">
        <v>3747</v>
      </c>
      <c r="E1040" s="262" t="s">
        <v>5394</v>
      </c>
      <c r="F1040" s="262" t="s">
        <v>3774</v>
      </c>
      <c r="G1040" s="262" t="s">
        <v>5041</v>
      </c>
      <c r="H1040" s="262" t="s">
        <v>4022</v>
      </c>
      <c r="I1040" s="262" t="s">
        <v>3742</v>
      </c>
      <c r="J1040" s="262" t="s">
        <v>5395</v>
      </c>
    </row>
    <row r="1041" s="226" customFormat="1" ht="22.5" spans="1:10">
      <c r="A1041" s="264"/>
      <c r="B1041" s="264"/>
      <c r="C1041" s="235"/>
      <c r="D1041" s="262" t="s">
        <v>3850</v>
      </c>
      <c r="E1041" s="262" t="s">
        <v>3913</v>
      </c>
      <c r="F1041" s="262" t="s">
        <v>3774</v>
      </c>
      <c r="G1041" s="262" t="s">
        <v>3765</v>
      </c>
      <c r="H1041" s="262" t="s">
        <v>3741</v>
      </c>
      <c r="I1041" s="262" t="s">
        <v>3729</v>
      </c>
      <c r="J1041" s="262" t="s">
        <v>5396</v>
      </c>
    </row>
    <row r="1042" s="226" customFormat="1" ht="33.75" spans="1:10">
      <c r="A1042" s="264"/>
      <c r="B1042" s="264"/>
      <c r="C1042" s="28" t="s">
        <v>3750</v>
      </c>
      <c r="D1042" s="28" t="s">
        <v>3751</v>
      </c>
      <c r="E1042" s="262" t="s">
        <v>5397</v>
      </c>
      <c r="F1042" s="262" t="s">
        <v>3727</v>
      </c>
      <c r="G1042" s="262" t="s">
        <v>3753</v>
      </c>
      <c r="H1042" s="262" t="s">
        <v>3741</v>
      </c>
      <c r="I1042" s="262" t="s">
        <v>3729</v>
      </c>
      <c r="J1042" s="262" t="s">
        <v>5398</v>
      </c>
    </row>
    <row r="1043" s="226" customFormat="1" ht="22.5" spans="1:10">
      <c r="A1043" s="265"/>
      <c r="B1043" s="265"/>
      <c r="C1043" s="28" t="s">
        <v>3758</v>
      </c>
      <c r="D1043" s="28" t="s">
        <v>3759</v>
      </c>
      <c r="E1043" s="262" t="s">
        <v>5399</v>
      </c>
      <c r="F1043" s="262" t="s">
        <v>3727</v>
      </c>
      <c r="G1043" s="262" t="s">
        <v>3797</v>
      </c>
      <c r="H1043" s="262" t="s">
        <v>3741</v>
      </c>
      <c r="I1043" s="262" t="s">
        <v>3729</v>
      </c>
      <c r="J1043" s="262" t="s">
        <v>5400</v>
      </c>
    </row>
    <row r="1044" s="226" customFormat="1" ht="22.5" spans="1:10">
      <c r="A1044" s="229" t="s">
        <v>5401</v>
      </c>
      <c r="B1044" s="229" t="s">
        <v>5402</v>
      </c>
      <c r="C1044" s="213" t="s">
        <v>3724</v>
      </c>
      <c r="D1044" s="28" t="s">
        <v>3725</v>
      </c>
      <c r="E1044" s="262" t="s">
        <v>5365</v>
      </c>
      <c r="F1044" s="262" t="s">
        <v>3727</v>
      </c>
      <c r="G1044" s="262" t="s">
        <v>3745</v>
      </c>
      <c r="H1044" s="262" t="s">
        <v>3741</v>
      </c>
      <c r="I1044" s="262" t="s">
        <v>3729</v>
      </c>
      <c r="J1044" s="262" t="s">
        <v>5366</v>
      </c>
    </row>
    <row r="1045" s="226" customFormat="1" ht="33.75" spans="1:10">
      <c r="A1045" s="264"/>
      <c r="B1045" s="264"/>
      <c r="C1045" s="234"/>
      <c r="D1045" s="28" t="s">
        <v>3737</v>
      </c>
      <c r="E1045" s="262" t="s">
        <v>4523</v>
      </c>
      <c r="F1045" s="262" t="s">
        <v>3739</v>
      </c>
      <c r="G1045" s="262" t="s">
        <v>3765</v>
      </c>
      <c r="H1045" s="262" t="s">
        <v>3741</v>
      </c>
      <c r="I1045" s="262" t="s">
        <v>3729</v>
      </c>
      <c r="J1045" s="262" t="s">
        <v>5224</v>
      </c>
    </row>
    <row r="1046" s="226" customFormat="1" ht="22.5" spans="1:10">
      <c r="A1046" s="264"/>
      <c r="B1046" s="264"/>
      <c r="C1046" s="234"/>
      <c r="D1046" s="262" t="s">
        <v>3747</v>
      </c>
      <c r="E1046" s="262" t="s">
        <v>5403</v>
      </c>
      <c r="F1046" s="262" t="s">
        <v>3774</v>
      </c>
      <c r="G1046" s="262" t="s">
        <v>5041</v>
      </c>
      <c r="H1046" s="262" t="s">
        <v>4022</v>
      </c>
      <c r="I1046" s="262" t="s">
        <v>3729</v>
      </c>
      <c r="J1046" s="262" t="s">
        <v>5404</v>
      </c>
    </row>
    <row r="1047" s="226" customFormat="1" ht="22.5" spans="1:10">
      <c r="A1047" s="264"/>
      <c r="B1047" s="264"/>
      <c r="C1047" s="235"/>
      <c r="D1047" s="262" t="s">
        <v>3850</v>
      </c>
      <c r="E1047" s="262" t="s">
        <v>3913</v>
      </c>
      <c r="F1047" s="262" t="s">
        <v>3774</v>
      </c>
      <c r="G1047" s="262" t="s">
        <v>3765</v>
      </c>
      <c r="H1047" s="262" t="s">
        <v>3741</v>
      </c>
      <c r="I1047" s="262" t="s">
        <v>3729</v>
      </c>
      <c r="J1047" s="262" t="s">
        <v>5369</v>
      </c>
    </row>
    <row r="1048" s="226" customFormat="1" ht="33.75" spans="1:10">
      <c r="A1048" s="264"/>
      <c r="B1048" s="264"/>
      <c r="C1048" s="28" t="s">
        <v>3750</v>
      </c>
      <c r="D1048" s="28" t="s">
        <v>3751</v>
      </c>
      <c r="E1048" s="262" t="s">
        <v>3799</v>
      </c>
      <c r="F1048" s="266" t="s">
        <v>3727</v>
      </c>
      <c r="G1048" s="578" t="s">
        <v>3797</v>
      </c>
      <c r="H1048" s="266" t="s">
        <v>3741</v>
      </c>
      <c r="I1048" s="266" t="s">
        <v>3742</v>
      </c>
      <c r="J1048" s="262" t="s">
        <v>5405</v>
      </c>
    </row>
    <row r="1049" s="226" customFormat="1" ht="22.5" spans="1:10">
      <c r="A1049" s="265"/>
      <c r="B1049" s="265"/>
      <c r="C1049" s="28" t="s">
        <v>3758</v>
      </c>
      <c r="D1049" s="28" t="s">
        <v>3759</v>
      </c>
      <c r="E1049" s="262" t="s">
        <v>4069</v>
      </c>
      <c r="F1049" s="262" t="s">
        <v>3727</v>
      </c>
      <c r="G1049" s="262" t="s">
        <v>3797</v>
      </c>
      <c r="H1049" s="262" t="s">
        <v>3741</v>
      </c>
      <c r="I1049" s="262" t="s">
        <v>3729</v>
      </c>
      <c r="J1049" s="262" t="s">
        <v>4507</v>
      </c>
    </row>
    <row r="1050" s="226" customFormat="1" ht="22.5" spans="1:10">
      <c r="A1050" s="229" t="s">
        <v>5406</v>
      </c>
      <c r="B1050" s="229" t="s">
        <v>5407</v>
      </c>
      <c r="C1050" s="213" t="s">
        <v>3724</v>
      </c>
      <c r="D1050" s="262" t="s">
        <v>3725</v>
      </c>
      <c r="E1050" s="262" t="s">
        <v>5408</v>
      </c>
      <c r="F1050" s="266" t="s">
        <v>5409</v>
      </c>
      <c r="G1050" s="266" t="s">
        <v>2560</v>
      </c>
      <c r="H1050" s="266" t="s">
        <v>3732</v>
      </c>
      <c r="I1050" s="266" t="s">
        <v>3729</v>
      </c>
      <c r="J1050" s="262" t="s">
        <v>5410</v>
      </c>
    </row>
    <row r="1051" s="226" customFormat="1" ht="22.5" spans="1:10">
      <c r="A1051" s="233"/>
      <c r="B1051" s="233"/>
      <c r="C1051" s="234"/>
      <c r="D1051" s="278" t="s">
        <v>3737</v>
      </c>
      <c r="E1051" s="262" t="s">
        <v>5411</v>
      </c>
      <c r="F1051" s="266" t="s">
        <v>5409</v>
      </c>
      <c r="G1051" s="266" t="s">
        <v>2586</v>
      </c>
      <c r="H1051" s="266" t="s">
        <v>3741</v>
      </c>
      <c r="I1051" s="266" t="s">
        <v>3729</v>
      </c>
      <c r="J1051" s="262" t="s">
        <v>5412</v>
      </c>
    </row>
    <row r="1052" s="226" customFormat="1" ht="22.5" spans="1:10">
      <c r="A1052" s="233"/>
      <c r="B1052" s="233"/>
      <c r="C1052" s="234"/>
      <c r="D1052" s="280"/>
      <c r="E1052" s="262" t="s">
        <v>5413</v>
      </c>
      <c r="F1052" s="266" t="s">
        <v>5409</v>
      </c>
      <c r="G1052" s="266" t="s">
        <v>2586</v>
      </c>
      <c r="H1052" s="266" t="s">
        <v>3741</v>
      </c>
      <c r="I1052" s="266" t="s">
        <v>3729</v>
      </c>
      <c r="J1052" s="262" t="s">
        <v>5414</v>
      </c>
    </row>
    <row r="1053" s="226" customFormat="1" spans="1:10">
      <c r="A1053" s="233"/>
      <c r="B1053" s="233"/>
      <c r="C1053" s="234"/>
      <c r="D1053" s="262" t="s">
        <v>3747</v>
      </c>
      <c r="E1053" s="262" t="s">
        <v>5415</v>
      </c>
      <c r="F1053" s="266" t="s">
        <v>3739</v>
      </c>
      <c r="G1053" s="266" t="s">
        <v>5416</v>
      </c>
      <c r="H1053" s="266" t="s">
        <v>5158</v>
      </c>
      <c r="I1053" s="266" t="s">
        <v>3729</v>
      </c>
      <c r="J1053" s="262" t="s">
        <v>5417</v>
      </c>
    </row>
    <row r="1054" s="226" customFormat="1" ht="22.5" spans="1:10">
      <c r="A1054" s="233"/>
      <c r="B1054" s="233"/>
      <c r="C1054" s="235"/>
      <c r="D1054" s="262" t="s">
        <v>3850</v>
      </c>
      <c r="E1054" s="262" t="s">
        <v>3913</v>
      </c>
      <c r="F1054" s="266" t="s">
        <v>4121</v>
      </c>
      <c r="G1054" s="266" t="s">
        <v>5418</v>
      </c>
      <c r="H1054" s="266" t="s">
        <v>5419</v>
      </c>
      <c r="I1054" s="266" t="s">
        <v>3729</v>
      </c>
      <c r="J1054" s="262" t="s">
        <v>5420</v>
      </c>
    </row>
    <row r="1055" s="226" customFormat="1" ht="22.5" spans="1:10">
      <c r="A1055" s="264"/>
      <c r="B1055" s="264"/>
      <c r="C1055" s="28" t="s">
        <v>3750</v>
      </c>
      <c r="D1055" s="28" t="s">
        <v>3751</v>
      </c>
      <c r="E1055" s="262" t="s">
        <v>5421</v>
      </c>
      <c r="F1055" s="266" t="s">
        <v>3739</v>
      </c>
      <c r="G1055" s="266" t="s">
        <v>5422</v>
      </c>
      <c r="H1055" s="266" t="s">
        <v>5423</v>
      </c>
      <c r="I1055" s="266" t="s">
        <v>3742</v>
      </c>
      <c r="J1055" s="262" t="s">
        <v>5424</v>
      </c>
    </row>
    <row r="1056" s="226" customFormat="1" ht="22.5" spans="1:10">
      <c r="A1056" s="265"/>
      <c r="B1056" s="265"/>
      <c r="C1056" s="28" t="s">
        <v>3758</v>
      </c>
      <c r="D1056" s="262" t="s">
        <v>3759</v>
      </c>
      <c r="E1056" s="262" t="s">
        <v>4080</v>
      </c>
      <c r="F1056" s="266" t="s">
        <v>3739</v>
      </c>
      <c r="G1056" s="578" t="s">
        <v>3797</v>
      </c>
      <c r="H1056" s="266" t="s">
        <v>3741</v>
      </c>
      <c r="I1056" s="266" t="s">
        <v>3729</v>
      </c>
      <c r="J1056" s="262" t="s">
        <v>5425</v>
      </c>
    </row>
    <row r="1057" s="226" customFormat="1" ht="22.5" spans="1:10">
      <c r="A1057" s="233" t="s">
        <v>5426</v>
      </c>
      <c r="B1057" s="233" t="s">
        <v>5364</v>
      </c>
      <c r="C1057" s="213" t="s">
        <v>3724</v>
      </c>
      <c r="D1057" s="262" t="s">
        <v>3725</v>
      </c>
      <c r="E1057" s="262" t="s">
        <v>5427</v>
      </c>
      <c r="F1057" s="262" t="s">
        <v>3727</v>
      </c>
      <c r="G1057" s="262" t="s">
        <v>3838</v>
      </c>
      <c r="H1057" s="262" t="s">
        <v>3741</v>
      </c>
      <c r="I1057" s="262" t="s">
        <v>3729</v>
      </c>
      <c r="J1057" s="262" t="s">
        <v>5428</v>
      </c>
    </row>
    <row r="1058" s="226" customFormat="1" ht="33.75" spans="1:10">
      <c r="A1058" s="233"/>
      <c r="B1058" s="233"/>
      <c r="C1058" s="234"/>
      <c r="D1058" s="28" t="s">
        <v>3737</v>
      </c>
      <c r="E1058" s="262" t="s">
        <v>4523</v>
      </c>
      <c r="F1058" s="262" t="s">
        <v>3739</v>
      </c>
      <c r="G1058" s="262" t="s">
        <v>3765</v>
      </c>
      <c r="H1058" s="262" t="s">
        <v>3741</v>
      </c>
      <c r="I1058" s="262" t="s">
        <v>3729</v>
      </c>
      <c r="J1058" s="262" t="s">
        <v>5224</v>
      </c>
    </row>
    <row r="1059" s="226" customFormat="1" spans="1:10">
      <c r="A1059" s="233"/>
      <c r="B1059" s="233"/>
      <c r="C1059" s="234"/>
      <c r="D1059" s="262" t="s">
        <v>3747</v>
      </c>
      <c r="E1059" s="262" t="s">
        <v>5367</v>
      </c>
      <c r="F1059" s="262" t="s">
        <v>3774</v>
      </c>
      <c r="G1059" s="262" t="s">
        <v>5041</v>
      </c>
      <c r="H1059" s="262" t="s">
        <v>4022</v>
      </c>
      <c r="I1059" s="262" t="s">
        <v>3742</v>
      </c>
      <c r="J1059" s="262" t="s">
        <v>5368</v>
      </c>
    </row>
    <row r="1060" s="226" customFormat="1" ht="22.5" spans="1:10">
      <c r="A1060" s="233"/>
      <c r="B1060" s="233"/>
      <c r="C1060" s="235"/>
      <c r="D1060" s="28" t="s">
        <v>3850</v>
      </c>
      <c r="E1060" s="262" t="s">
        <v>3913</v>
      </c>
      <c r="F1060" s="262" t="s">
        <v>3774</v>
      </c>
      <c r="G1060" s="262" t="s">
        <v>3765</v>
      </c>
      <c r="H1060" s="262" t="s">
        <v>3741</v>
      </c>
      <c r="I1060" s="262" t="s">
        <v>3729</v>
      </c>
      <c r="J1060" s="262" t="s">
        <v>5369</v>
      </c>
    </row>
    <row r="1061" s="226" customFormat="1" ht="22.5" spans="1:10">
      <c r="A1061" s="233"/>
      <c r="B1061" s="233"/>
      <c r="C1061" s="28" t="s">
        <v>3750</v>
      </c>
      <c r="D1061" s="28" t="s">
        <v>3751</v>
      </c>
      <c r="E1061" s="262" t="s">
        <v>5429</v>
      </c>
      <c r="F1061" s="262" t="s">
        <v>3727</v>
      </c>
      <c r="G1061" s="262" t="s">
        <v>3753</v>
      </c>
      <c r="H1061" s="262" t="s">
        <v>3741</v>
      </c>
      <c r="I1061" s="262" t="s">
        <v>3729</v>
      </c>
      <c r="J1061" s="262" t="s">
        <v>5430</v>
      </c>
    </row>
    <row r="1062" s="226" customFormat="1" ht="22.5" spans="1:10">
      <c r="A1062" s="309"/>
      <c r="B1062" s="309"/>
      <c r="C1062" s="213" t="s">
        <v>3758</v>
      </c>
      <c r="D1062" s="213" t="s">
        <v>3759</v>
      </c>
      <c r="E1062" s="262" t="s">
        <v>4069</v>
      </c>
      <c r="F1062" s="262" t="s">
        <v>3727</v>
      </c>
      <c r="G1062" s="262" t="s">
        <v>3797</v>
      </c>
      <c r="H1062" s="262" t="s">
        <v>3741</v>
      </c>
      <c r="I1062" s="262" t="s">
        <v>3729</v>
      </c>
      <c r="J1062" s="262" t="s">
        <v>4507</v>
      </c>
    </row>
    <row r="1063" s="226" customFormat="1" ht="22.5" spans="1:10">
      <c r="A1063" s="229" t="s">
        <v>5431</v>
      </c>
      <c r="B1063" s="270" t="s">
        <v>5432</v>
      </c>
      <c r="C1063" s="219" t="s">
        <v>3724</v>
      </c>
      <c r="D1063" s="262" t="s">
        <v>3725</v>
      </c>
      <c r="E1063" s="262" t="s">
        <v>5433</v>
      </c>
      <c r="F1063" s="266" t="s">
        <v>3727</v>
      </c>
      <c r="G1063" s="266" t="s">
        <v>2577</v>
      </c>
      <c r="H1063" s="266" t="s">
        <v>3728</v>
      </c>
      <c r="I1063" s="266" t="s">
        <v>3729</v>
      </c>
      <c r="J1063" s="262" t="s">
        <v>5434</v>
      </c>
    </row>
    <row r="1064" s="226" customFormat="1" spans="1:10">
      <c r="A1064" s="233"/>
      <c r="B1064" s="272"/>
      <c r="C1064" s="219"/>
      <c r="D1064" s="262"/>
      <c r="E1064" s="262" t="s">
        <v>5435</v>
      </c>
      <c r="F1064" s="266" t="s">
        <v>3727</v>
      </c>
      <c r="G1064" s="266" t="s">
        <v>2564</v>
      </c>
      <c r="H1064" s="266" t="s">
        <v>3728</v>
      </c>
      <c r="I1064" s="266" t="s">
        <v>3729</v>
      </c>
      <c r="J1064" s="262" t="s">
        <v>5436</v>
      </c>
    </row>
    <row r="1065" s="226" customFormat="1" ht="22.5" spans="1:10">
      <c r="A1065" s="233"/>
      <c r="B1065" s="272"/>
      <c r="C1065" s="219"/>
      <c r="D1065" s="262" t="s">
        <v>3737</v>
      </c>
      <c r="E1065" s="262" t="s">
        <v>5437</v>
      </c>
      <c r="F1065" s="266" t="s">
        <v>3727</v>
      </c>
      <c r="G1065" s="578" t="s">
        <v>3765</v>
      </c>
      <c r="H1065" s="266" t="s">
        <v>3741</v>
      </c>
      <c r="I1065" s="266" t="s">
        <v>3729</v>
      </c>
      <c r="J1065" s="262" t="s">
        <v>5438</v>
      </c>
    </row>
    <row r="1066" s="226" customFormat="1" ht="22.5" spans="1:10">
      <c r="A1066" s="233"/>
      <c r="B1066" s="272"/>
      <c r="C1066" s="219"/>
      <c r="D1066" s="262" t="s">
        <v>3747</v>
      </c>
      <c r="E1066" s="262" t="s">
        <v>5439</v>
      </c>
      <c r="F1066" s="266" t="s">
        <v>4121</v>
      </c>
      <c r="G1066" s="262" t="s">
        <v>5197</v>
      </c>
      <c r="H1066" s="262" t="s">
        <v>4122</v>
      </c>
      <c r="I1066" s="262" t="s">
        <v>3729</v>
      </c>
      <c r="J1066" s="262" t="s">
        <v>5438</v>
      </c>
    </row>
    <row r="1067" s="226" customFormat="1" spans="1:10">
      <c r="A1067" s="233"/>
      <c r="B1067" s="272"/>
      <c r="C1067" s="219"/>
      <c r="D1067" s="262" t="s">
        <v>3850</v>
      </c>
      <c r="E1067" s="262" t="s">
        <v>4024</v>
      </c>
      <c r="F1067" s="266" t="s">
        <v>4121</v>
      </c>
      <c r="G1067" s="262" t="s">
        <v>2558</v>
      </c>
      <c r="H1067" s="262" t="s">
        <v>4001</v>
      </c>
      <c r="I1067" s="262" t="s">
        <v>3729</v>
      </c>
      <c r="J1067" s="262" t="s">
        <v>5440</v>
      </c>
    </row>
    <row r="1068" s="226" customFormat="1" ht="22.5" spans="1:10">
      <c r="A1068" s="264"/>
      <c r="B1068" s="264"/>
      <c r="C1068" s="235" t="s">
        <v>3750</v>
      </c>
      <c r="D1068" s="235" t="s">
        <v>3751</v>
      </c>
      <c r="E1068" s="262" t="s">
        <v>5441</v>
      </c>
      <c r="F1068" s="266" t="s">
        <v>3727</v>
      </c>
      <c r="G1068" s="579" t="s">
        <v>3797</v>
      </c>
      <c r="H1068" s="262" t="s">
        <v>3741</v>
      </c>
      <c r="I1068" s="262" t="s">
        <v>3742</v>
      </c>
      <c r="J1068" s="262" t="s">
        <v>5442</v>
      </c>
    </row>
    <row r="1069" s="226" customFormat="1" ht="22.5" spans="1:10">
      <c r="A1069" s="265"/>
      <c r="B1069" s="265"/>
      <c r="C1069" s="213" t="s">
        <v>3758</v>
      </c>
      <c r="D1069" s="213" t="s">
        <v>3759</v>
      </c>
      <c r="E1069" s="262" t="s">
        <v>4080</v>
      </c>
      <c r="F1069" s="266" t="s">
        <v>3739</v>
      </c>
      <c r="G1069" s="579" t="s">
        <v>3797</v>
      </c>
      <c r="H1069" s="262" t="s">
        <v>3741</v>
      </c>
      <c r="I1069" s="262" t="s">
        <v>3729</v>
      </c>
      <c r="J1069" s="262" t="s">
        <v>5443</v>
      </c>
    </row>
    <row r="1070" s="226" customFormat="1" ht="33.75" spans="1:10">
      <c r="A1070" s="229" t="s">
        <v>5444</v>
      </c>
      <c r="B1070" s="270" t="s">
        <v>5445</v>
      </c>
      <c r="C1070" s="215" t="s">
        <v>3724</v>
      </c>
      <c r="D1070" s="262" t="s">
        <v>3725</v>
      </c>
      <c r="E1070" s="262" t="s">
        <v>5446</v>
      </c>
      <c r="F1070" s="262" t="s">
        <v>4183</v>
      </c>
      <c r="G1070" s="262" t="s">
        <v>2561</v>
      </c>
      <c r="H1070" s="262" t="s">
        <v>3735</v>
      </c>
      <c r="I1070" s="262" t="s">
        <v>3729</v>
      </c>
      <c r="J1070" s="25" t="s">
        <v>3995</v>
      </c>
    </row>
    <row r="1071" s="226" customFormat="1" ht="22.5" spans="1:10">
      <c r="A1071" s="264"/>
      <c r="B1071" s="299"/>
      <c r="C1071" s="248"/>
      <c r="D1071" s="262"/>
      <c r="E1071" s="262" t="s">
        <v>5447</v>
      </c>
      <c r="F1071" s="262" t="s">
        <v>4183</v>
      </c>
      <c r="G1071" s="262" t="s">
        <v>2679</v>
      </c>
      <c r="H1071" s="262" t="s">
        <v>3732</v>
      </c>
      <c r="I1071" s="262" t="s">
        <v>3729</v>
      </c>
      <c r="J1071" s="262" t="s">
        <v>5448</v>
      </c>
    </row>
    <row r="1072" s="226" customFormat="1" ht="22.5" spans="1:10">
      <c r="A1072" s="264"/>
      <c r="B1072" s="299"/>
      <c r="C1072" s="248"/>
      <c r="D1072" s="262"/>
      <c r="E1072" s="262" t="s">
        <v>5449</v>
      </c>
      <c r="F1072" s="262" t="s">
        <v>4183</v>
      </c>
      <c r="G1072" s="262" t="s">
        <v>2559</v>
      </c>
      <c r="H1072" s="262" t="s">
        <v>3735</v>
      </c>
      <c r="I1072" s="262" t="s">
        <v>3729</v>
      </c>
      <c r="J1072" s="262" t="s">
        <v>5450</v>
      </c>
    </row>
    <row r="1073" s="226" customFormat="1" ht="22.5" spans="1:10">
      <c r="A1073" s="264"/>
      <c r="B1073" s="299"/>
      <c r="C1073" s="248"/>
      <c r="D1073" s="278" t="s">
        <v>3737</v>
      </c>
      <c r="E1073" s="262" t="s">
        <v>5451</v>
      </c>
      <c r="F1073" s="262" t="s">
        <v>4183</v>
      </c>
      <c r="G1073" s="262" t="s">
        <v>3745</v>
      </c>
      <c r="H1073" s="262" t="s">
        <v>3741</v>
      </c>
      <c r="I1073" s="262" t="s">
        <v>3729</v>
      </c>
      <c r="J1073" s="262" t="s">
        <v>5452</v>
      </c>
    </row>
    <row r="1074" s="226" customFormat="1" spans="1:10">
      <c r="A1074" s="264"/>
      <c r="B1074" s="299"/>
      <c r="C1074" s="248"/>
      <c r="D1074" s="280"/>
      <c r="E1074" s="262" t="s">
        <v>5453</v>
      </c>
      <c r="F1074" s="262" t="s">
        <v>4183</v>
      </c>
      <c r="G1074" s="262" t="s">
        <v>3797</v>
      </c>
      <c r="H1074" s="262" t="s">
        <v>3741</v>
      </c>
      <c r="I1074" s="262" t="s">
        <v>3729</v>
      </c>
      <c r="J1074" s="262" t="s">
        <v>5454</v>
      </c>
    </row>
    <row r="1075" s="226" customFormat="1" ht="33.75" spans="1:10">
      <c r="A1075" s="264"/>
      <c r="B1075" s="299"/>
      <c r="C1075" s="276"/>
      <c r="D1075" s="219" t="s">
        <v>3747</v>
      </c>
      <c r="E1075" s="262" t="s">
        <v>3964</v>
      </c>
      <c r="F1075" s="262" t="s">
        <v>3774</v>
      </c>
      <c r="G1075" s="262" t="s">
        <v>5455</v>
      </c>
      <c r="H1075" s="262" t="s">
        <v>5158</v>
      </c>
      <c r="I1075" s="262" t="s">
        <v>3729</v>
      </c>
      <c r="J1075" s="262" t="s">
        <v>5456</v>
      </c>
    </row>
    <row r="1076" s="226" customFormat="1" ht="22.5" spans="1:10">
      <c r="A1076" s="264"/>
      <c r="B1076" s="299"/>
      <c r="C1076" s="215" t="s">
        <v>3750</v>
      </c>
      <c r="D1076" s="219" t="s">
        <v>3767</v>
      </c>
      <c r="E1076" s="262" t="s">
        <v>5457</v>
      </c>
      <c r="F1076" s="262" t="s">
        <v>3727</v>
      </c>
      <c r="G1076" s="262" t="s">
        <v>2577</v>
      </c>
      <c r="H1076" s="262" t="s">
        <v>3741</v>
      </c>
      <c r="I1076" s="262" t="s">
        <v>3729</v>
      </c>
      <c r="J1076" s="262" t="s">
        <v>5458</v>
      </c>
    </row>
    <row r="1077" s="226" customFormat="1" ht="22.5" spans="1:10">
      <c r="A1077" s="264"/>
      <c r="B1077" s="299"/>
      <c r="C1077" s="310"/>
      <c r="D1077" s="280" t="s">
        <v>3751</v>
      </c>
      <c r="E1077" s="262" t="s">
        <v>5459</v>
      </c>
      <c r="F1077" s="262" t="s">
        <v>3727</v>
      </c>
      <c r="G1077" s="262" t="s">
        <v>2558</v>
      </c>
      <c r="H1077" s="262" t="s">
        <v>3732</v>
      </c>
      <c r="I1077" s="262" t="s">
        <v>3729</v>
      </c>
      <c r="J1077" s="262" t="s">
        <v>5458</v>
      </c>
    </row>
    <row r="1078" s="226" customFormat="1" ht="22.5" spans="1:10">
      <c r="A1078" s="265"/>
      <c r="B1078" s="265"/>
      <c r="C1078" s="28" t="s">
        <v>3758</v>
      </c>
      <c r="D1078" s="28" t="s">
        <v>3759</v>
      </c>
      <c r="E1078" s="262" t="s">
        <v>5460</v>
      </c>
      <c r="F1078" s="262" t="s">
        <v>3727</v>
      </c>
      <c r="G1078" s="262" t="s">
        <v>3745</v>
      </c>
      <c r="H1078" s="262" t="s">
        <v>3741</v>
      </c>
      <c r="I1078" s="262" t="s">
        <v>3729</v>
      </c>
      <c r="J1078" s="262" t="s">
        <v>5461</v>
      </c>
    </row>
    <row r="1079" s="226" customFormat="1" spans="1:10">
      <c r="A1079" s="229" t="s">
        <v>5462</v>
      </c>
      <c r="B1079" s="229" t="s">
        <v>5463</v>
      </c>
      <c r="C1079" s="213" t="s">
        <v>3724</v>
      </c>
      <c r="D1079" s="28" t="s">
        <v>3725</v>
      </c>
      <c r="E1079" s="262" t="s">
        <v>4473</v>
      </c>
      <c r="F1079" s="266" t="s">
        <v>3727</v>
      </c>
      <c r="G1079" s="266" t="s">
        <v>5464</v>
      </c>
      <c r="H1079" s="266" t="s">
        <v>5465</v>
      </c>
      <c r="I1079" s="266" t="s">
        <v>3729</v>
      </c>
      <c r="J1079" s="262" t="s">
        <v>5466</v>
      </c>
    </row>
    <row r="1080" s="226" customFormat="1" ht="22.5" spans="1:10">
      <c r="A1080" s="264"/>
      <c r="B1080" s="264"/>
      <c r="C1080" s="234"/>
      <c r="D1080" s="28" t="s">
        <v>3737</v>
      </c>
      <c r="E1080" s="262" t="s">
        <v>5467</v>
      </c>
      <c r="F1080" s="266" t="s">
        <v>3727</v>
      </c>
      <c r="G1080" s="578" t="s">
        <v>3765</v>
      </c>
      <c r="H1080" s="266" t="s">
        <v>3741</v>
      </c>
      <c r="I1080" s="266" t="s">
        <v>3742</v>
      </c>
      <c r="J1080" s="262" t="s">
        <v>5468</v>
      </c>
    </row>
    <row r="1081" s="226" customFormat="1" ht="33.75" spans="1:10">
      <c r="A1081" s="264"/>
      <c r="B1081" s="264"/>
      <c r="C1081" s="235"/>
      <c r="D1081" s="28" t="s">
        <v>3747</v>
      </c>
      <c r="E1081" s="262" t="s">
        <v>5469</v>
      </c>
      <c r="F1081" s="266" t="s">
        <v>3739</v>
      </c>
      <c r="G1081" s="262" t="s">
        <v>5470</v>
      </c>
      <c r="H1081" s="262" t="s">
        <v>5471</v>
      </c>
      <c r="I1081" s="266" t="s">
        <v>3729</v>
      </c>
      <c r="J1081" s="262" t="s">
        <v>5472</v>
      </c>
    </row>
    <row r="1082" s="226" customFormat="1" ht="22.5" spans="1:10">
      <c r="A1082" s="264"/>
      <c r="B1082" s="264"/>
      <c r="C1082" s="28" t="s">
        <v>3750</v>
      </c>
      <c r="D1082" s="28" t="s">
        <v>3751</v>
      </c>
      <c r="E1082" s="262" t="s">
        <v>5473</v>
      </c>
      <c r="F1082" s="266" t="s">
        <v>4042</v>
      </c>
      <c r="G1082" s="266" t="s">
        <v>2679</v>
      </c>
      <c r="H1082" s="266" t="s">
        <v>3741</v>
      </c>
      <c r="I1082" s="266" t="s">
        <v>3729</v>
      </c>
      <c r="J1082" s="262" t="s">
        <v>5474</v>
      </c>
    </row>
    <row r="1083" s="226" customFormat="1" ht="22.5" spans="1:10">
      <c r="A1083" s="265"/>
      <c r="B1083" s="265"/>
      <c r="C1083" s="28" t="s">
        <v>3758</v>
      </c>
      <c r="D1083" s="28" t="s">
        <v>3759</v>
      </c>
      <c r="E1083" s="262" t="s">
        <v>3779</v>
      </c>
      <c r="F1083" s="266" t="s">
        <v>3739</v>
      </c>
      <c r="G1083" s="266" t="s">
        <v>3797</v>
      </c>
      <c r="H1083" s="266" t="s">
        <v>3741</v>
      </c>
      <c r="I1083" s="266" t="s">
        <v>3729</v>
      </c>
      <c r="J1083" s="262" t="s">
        <v>5388</v>
      </c>
    </row>
    <row r="1084" s="226" customFormat="1" spans="1:10">
      <c r="A1084" s="25" t="s">
        <v>206</v>
      </c>
      <c r="B1084" s="260"/>
      <c r="C1084" s="260"/>
      <c r="D1084" s="260"/>
      <c r="E1084" s="260"/>
      <c r="F1084" s="241"/>
      <c r="G1084" s="260"/>
      <c r="H1084" s="241"/>
      <c r="I1084" s="241"/>
      <c r="J1084" s="260"/>
    </row>
    <row r="1085" s="226" customFormat="1" ht="22.5" spans="1:10">
      <c r="A1085" s="25" t="s">
        <v>208</v>
      </c>
      <c r="B1085" s="260"/>
      <c r="C1085" s="260"/>
      <c r="D1085" s="260"/>
      <c r="E1085" s="260"/>
      <c r="F1085" s="241"/>
      <c r="G1085" s="260"/>
      <c r="H1085" s="241"/>
      <c r="I1085" s="241"/>
      <c r="J1085" s="260"/>
    </row>
    <row r="1086" s="226" customFormat="1" ht="22.5" spans="1:10">
      <c r="A1086" s="229" t="s">
        <v>5475</v>
      </c>
      <c r="B1086" s="229" t="s">
        <v>5476</v>
      </c>
      <c r="C1086" s="213" t="s">
        <v>3724</v>
      </c>
      <c r="D1086" s="262" t="s">
        <v>3725</v>
      </c>
      <c r="E1086" s="262" t="s">
        <v>5477</v>
      </c>
      <c r="F1086" s="266" t="s">
        <v>3727</v>
      </c>
      <c r="G1086" s="266" t="s">
        <v>2586</v>
      </c>
      <c r="H1086" s="266" t="s">
        <v>3735</v>
      </c>
      <c r="I1086" s="266" t="s">
        <v>3729</v>
      </c>
      <c r="J1086" s="262" t="s">
        <v>5478</v>
      </c>
    </row>
    <row r="1087" s="226" customFormat="1" ht="22.5" spans="1:10">
      <c r="A1087" s="264"/>
      <c r="B1087" s="264"/>
      <c r="C1087" s="234"/>
      <c r="D1087" s="262" t="s">
        <v>3737</v>
      </c>
      <c r="E1087" s="262" t="s">
        <v>5479</v>
      </c>
      <c r="F1087" s="266" t="s">
        <v>3727</v>
      </c>
      <c r="G1087" s="266" t="s">
        <v>4081</v>
      </c>
      <c r="H1087" s="266" t="s">
        <v>3741</v>
      </c>
      <c r="I1087" s="266" t="s">
        <v>3729</v>
      </c>
      <c r="J1087" s="262" t="s">
        <v>5480</v>
      </c>
    </row>
    <row r="1088" s="226" customFormat="1" ht="22.5" spans="1:10">
      <c r="A1088" s="264"/>
      <c r="B1088" s="264"/>
      <c r="C1088" s="234"/>
      <c r="D1088" s="262" t="s">
        <v>3747</v>
      </c>
      <c r="E1088" s="262" t="s">
        <v>5439</v>
      </c>
      <c r="F1088" s="266" t="s">
        <v>3774</v>
      </c>
      <c r="G1088" s="266" t="s">
        <v>5041</v>
      </c>
      <c r="H1088" s="266" t="s">
        <v>3920</v>
      </c>
      <c r="I1088" s="266" t="s">
        <v>3742</v>
      </c>
      <c r="J1088" s="262" t="s">
        <v>5481</v>
      </c>
    </row>
    <row r="1089" s="226" customFormat="1" ht="22.5" spans="1:10">
      <c r="A1089" s="264"/>
      <c r="B1089" s="264"/>
      <c r="C1089" s="234"/>
      <c r="D1089" s="262" t="s">
        <v>3850</v>
      </c>
      <c r="E1089" s="262" t="s">
        <v>5482</v>
      </c>
      <c r="F1089" s="266" t="s">
        <v>3727</v>
      </c>
      <c r="G1089" s="266" t="s">
        <v>2562</v>
      </c>
      <c r="H1089" s="266" t="s">
        <v>3741</v>
      </c>
      <c r="I1089" s="266" t="s">
        <v>3729</v>
      </c>
      <c r="J1089" s="262" t="s">
        <v>5483</v>
      </c>
    </row>
    <row r="1090" s="226" customFormat="1" ht="33.75" spans="1:10">
      <c r="A1090" s="264"/>
      <c r="B1090" s="299"/>
      <c r="C1090" s="219" t="s">
        <v>3750</v>
      </c>
      <c r="D1090" s="271" t="s">
        <v>3751</v>
      </c>
      <c r="E1090" s="262" t="s">
        <v>5484</v>
      </c>
      <c r="F1090" s="266" t="s">
        <v>3727</v>
      </c>
      <c r="G1090" s="266" t="s">
        <v>2577</v>
      </c>
      <c r="H1090" s="266" t="s">
        <v>3741</v>
      </c>
      <c r="I1090" s="266" t="s">
        <v>3729</v>
      </c>
      <c r="J1090" s="262" t="s">
        <v>5485</v>
      </c>
    </row>
    <row r="1091" s="226" customFormat="1" ht="22.5" spans="1:10">
      <c r="A1091" s="265"/>
      <c r="B1091" s="265"/>
      <c r="C1091" s="262" t="s">
        <v>4504</v>
      </c>
      <c r="D1091" s="28" t="s">
        <v>3759</v>
      </c>
      <c r="E1091" s="262" t="s">
        <v>5486</v>
      </c>
      <c r="F1091" s="266" t="s">
        <v>3727</v>
      </c>
      <c r="G1091" s="578" t="s">
        <v>3797</v>
      </c>
      <c r="H1091" s="266" t="s">
        <v>3741</v>
      </c>
      <c r="I1091" s="266" t="s">
        <v>3729</v>
      </c>
      <c r="J1091" s="262" t="s">
        <v>5487</v>
      </c>
    </row>
    <row r="1092" s="226" customFormat="1" spans="1:10">
      <c r="A1092" s="229" t="s">
        <v>5488</v>
      </c>
      <c r="B1092" s="229" t="s">
        <v>5489</v>
      </c>
      <c r="C1092" s="213" t="s">
        <v>3724</v>
      </c>
      <c r="D1092" s="28" t="s">
        <v>3725</v>
      </c>
      <c r="E1092" s="262" t="s">
        <v>5490</v>
      </c>
      <c r="F1092" s="266" t="s">
        <v>3727</v>
      </c>
      <c r="G1092" s="266" t="s">
        <v>3765</v>
      </c>
      <c r="H1092" s="266" t="s">
        <v>4226</v>
      </c>
      <c r="I1092" s="266" t="s">
        <v>3729</v>
      </c>
      <c r="J1092" s="262" t="s">
        <v>5491</v>
      </c>
    </row>
    <row r="1093" s="226" customFormat="1" ht="22.5" spans="1:10">
      <c r="A1093" s="264"/>
      <c r="B1093" s="264"/>
      <c r="C1093" s="234"/>
      <c r="D1093" s="262" t="s">
        <v>3737</v>
      </c>
      <c r="E1093" s="262" t="s">
        <v>4911</v>
      </c>
      <c r="F1093" s="266" t="s">
        <v>3727</v>
      </c>
      <c r="G1093" s="266" t="s">
        <v>3765</v>
      </c>
      <c r="H1093" s="266" t="s">
        <v>3741</v>
      </c>
      <c r="I1093" s="266" t="s">
        <v>3729</v>
      </c>
      <c r="J1093" s="262" t="s">
        <v>5492</v>
      </c>
    </row>
    <row r="1094" s="226" customFormat="1" spans="1:10">
      <c r="A1094" s="264"/>
      <c r="B1094" s="264"/>
      <c r="C1094" s="234"/>
      <c r="D1094" s="262" t="s">
        <v>3850</v>
      </c>
      <c r="E1094" s="262" t="s">
        <v>3913</v>
      </c>
      <c r="F1094" s="266" t="s">
        <v>3774</v>
      </c>
      <c r="G1094" s="266" t="s">
        <v>3765</v>
      </c>
      <c r="H1094" s="266" t="s">
        <v>3741</v>
      </c>
      <c r="I1094" s="266" t="s">
        <v>3729</v>
      </c>
      <c r="J1094" s="262" t="s">
        <v>5493</v>
      </c>
    </row>
    <row r="1095" s="226" customFormat="1" spans="1:10">
      <c r="A1095" s="264"/>
      <c r="B1095" s="264"/>
      <c r="C1095" s="234"/>
      <c r="D1095" s="262" t="s">
        <v>3747</v>
      </c>
      <c r="E1095" s="262" t="s">
        <v>3964</v>
      </c>
      <c r="F1095" s="266" t="s">
        <v>3774</v>
      </c>
      <c r="G1095" s="266" t="s">
        <v>5041</v>
      </c>
      <c r="H1095" s="266" t="s">
        <v>5158</v>
      </c>
      <c r="I1095" s="266" t="s">
        <v>3742</v>
      </c>
      <c r="J1095" s="262" t="s">
        <v>5494</v>
      </c>
    </row>
    <row r="1096" s="226" customFormat="1" ht="22.5" spans="1:10">
      <c r="A1096" s="264"/>
      <c r="B1096" s="264"/>
      <c r="C1096" s="234"/>
      <c r="D1096" s="262" t="s">
        <v>3751</v>
      </c>
      <c r="E1096" s="262" t="s">
        <v>5495</v>
      </c>
      <c r="F1096" s="266" t="s">
        <v>3727</v>
      </c>
      <c r="G1096" s="266" t="s">
        <v>2577</v>
      </c>
      <c r="H1096" s="266" t="s">
        <v>3741</v>
      </c>
      <c r="I1096" s="266" t="s">
        <v>3729</v>
      </c>
      <c r="J1096" s="262" t="s">
        <v>5496</v>
      </c>
    </row>
    <row r="1097" s="226" customFormat="1" ht="22.5" spans="1:10">
      <c r="A1097" s="264"/>
      <c r="B1097" s="264"/>
      <c r="C1097" s="234"/>
      <c r="D1097" s="262" t="s">
        <v>3759</v>
      </c>
      <c r="E1097" s="262" t="s">
        <v>3825</v>
      </c>
      <c r="F1097" s="266" t="s">
        <v>3727</v>
      </c>
      <c r="G1097" s="266" t="s">
        <v>3797</v>
      </c>
      <c r="H1097" s="266" t="s">
        <v>3741</v>
      </c>
      <c r="I1097" s="266" t="s">
        <v>3729</v>
      </c>
      <c r="J1097" s="262" t="s">
        <v>5497</v>
      </c>
    </row>
    <row r="1098" s="226" customFormat="1" ht="22.5" spans="1:10">
      <c r="A1098" s="229" t="s">
        <v>5498</v>
      </c>
      <c r="B1098" s="229" t="s">
        <v>5499</v>
      </c>
      <c r="C1098" s="213" t="s">
        <v>3724</v>
      </c>
      <c r="D1098" s="262" t="s">
        <v>3725</v>
      </c>
      <c r="E1098" s="262" t="s">
        <v>5500</v>
      </c>
      <c r="F1098" s="266" t="s">
        <v>4042</v>
      </c>
      <c r="G1098" s="266" t="s">
        <v>3765</v>
      </c>
      <c r="H1098" s="266" t="s">
        <v>3741</v>
      </c>
      <c r="I1098" s="266" t="s">
        <v>3729</v>
      </c>
      <c r="J1098" s="262" t="s">
        <v>5501</v>
      </c>
    </row>
    <row r="1099" s="226" customFormat="1" spans="1:10">
      <c r="A1099" s="233"/>
      <c r="B1099" s="233"/>
      <c r="C1099" s="234"/>
      <c r="D1099" s="262" t="s">
        <v>3737</v>
      </c>
      <c r="E1099" s="262" t="s">
        <v>4523</v>
      </c>
      <c r="F1099" s="266" t="s">
        <v>4042</v>
      </c>
      <c r="G1099" s="266" t="s">
        <v>3765</v>
      </c>
      <c r="H1099" s="266" t="s">
        <v>3741</v>
      </c>
      <c r="I1099" s="266" t="s">
        <v>3729</v>
      </c>
      <c r="J1099" s="262" t="s">
        <v>5502</v>
      </c>
    </row>
    <row r="1100" s="226" customFormat="1" ht="22.5" spans="1:10">
      <c r="A1100" s="264"/>
      <c r="B1100" s="264"/>
      <c r="C1100" s="234"/>
      <c r="D1100" s="262" t="s">
        <v>3747</v>
      </c>
      <c r="E1100" s="262" t="s">
        <v>3964</v>
      </c>
      <c r="F1100" s="266" t="s">
        <v>3914</v>
      </c>
      <c r="G1100" s="266" t="s">
        <v>5041</v>
      </c>
      <c r="H1100" s="266" t="s">
        <v>5158</v>
      </c>
      <c r="I1100" s="266" t="s">
        <v>3742</v>
      </c>
      <c r="J1100" s="262" t="s">
        <v>5503</v>
      </c>
    </row>
    <row r="1101" s="226" customFormat="1" spans="1:10">
      <c r="A1101" s="264"/>
      <c r="B1101" s="264"/>
      <c r="C1101" s="235"/>
      <c r="D1101" s="262" t="s">
        <v>3850</v>
      </c>
      <c r="E1101" s="262" t="s">
        <v>5504</v>
      </c>
      <c r="F1101" s="266" t="s">
        <v>3774</v>
      </c>
      <c r="G1101" s="266" t="s">
        <v>3765</v>
      </c>
      <c r="H1101" s="266" t="s">
        <v>3741</v>
      </c>
      <c r="I1101" s="266" t="s">
        <v>3729</v>
      </c>
      <c r="J1101" s="262" t="s">
        <v>5505</v>
      </c>
    </row>
    <row r="1102" s="226" customFormat="1" ht="33.75" spans="1:10">
      <c r="A1102" s="264"/>
      <c r="B1102" s="264"/>
      <c r="C1102" s="213" t="s">
        <v>3750</v>
      </c>
      <c r="D1102" s="28" t="s">
        <v>3751</v>
      </c>
      <c r="E1102" s="262" t="s">
        <v>5484</v>
      </c>
      <c r="F1102" s="266" t="s">
        <v>3727</v>
      </c>
      <c r="G1102" s="266" t="s">
        <v>2577</v>
      </c>
      <c r="H1102" s="266" t="s">
        <v>3741</v>
      </c>
      <c r="I1102" s="266" t="s">
        <v>3729</v>
      </c>
      <c r="J1102" s="262" t="s">
        <v>5485</v>
      </c>
    </row>
    <row r="1103" s="226" customFormat="1" ht="22.5" spans="1:10">
      <c r="A1103" s="265"/>
      <c r="B1103" s="265"/>
      <c r="C1103" s="235"/>
      <c r="D1103" s="28" t="s">
        <v>3759</v>
      </c>
      <c r="E1103" s="262" t="s">
        <v>3825</v>
      </c>
      <c r="F1103" s="266" t="s">
        <v>4042</v>
      </c>
      <c r="G1103" s="266" t="s">
        <v>3797</v>
      </c>
      <c r="H1103" s="266" t="s">
        <v>3741</v>
      </c>
      <c r="I1103" s="266" t="s">
        <v>3729</v>
      </c>
      <c r="J1103" s="262" t="s">
        <v>5506</v>
      </c>
    </row>
    <row r="1104" s="226" customFormat="1" ht="22.5" spans="1:10">
      <c r="A1104" s="25" t="s">
        <v>210</v>
      </c>
      <c r="B1104" s="260"/>
      <c r="C1104" s="260"/>
      <c r="D1104" s="260"/>
      <c r="E1104" s="260"/>
      <c r="F1104" s="241"/>
      <c r="G1104" s="260"/>
      <c r="H1104" s="241"/>
      <c r="I1104" s="241"/>
      <c r="J1104" s="260"/>
    </row>
    <row r="1105" s="226" customFormat="1" ht="22.5" spans="1:10">
      <c r="A1105" s="25" t="s">
        <v>212</v>
      </c>
      <c r="B1105" s="260"/>
      <c r="C1105" s="260"/>
      <c r="D1105" s="260"/>
      <c r="E1105" s="260"/>
      <c r="F1105" s="241"/>
      <c r="G1105" s="260"/>
      <c r="H1105" s="241"/>
      <c r="I1105" s="241"/>
      <c r="J1105" s="260"/>
    </row>
    <row r="1106" s="226" customFormat="1" spans="1:10">
      <c r="A1106" s="213" t="s">
        <v>5507</v>
      </c>
      <c r="B1106" s="229" t="s">
        <v>5508</v>
      </c>
      <c r="C1106" s="213" t="s">
        <v>3724</v>
      </c>
      <c r="D1106" s="213" t="s">
        <v>3725</v>
      </c>
      <c r="E1106" s="262" t="s">
        <v>5509</v>
      </c>
      <c r="F1106" s="266" t="s">
        <v>3727</v>
      </c>
      <c r="G1106" s="578" t="s">
        <v>3765</v>
      </c>
      <c r="H1106" s="266" t="s">
        <v>3931</v>
      </c>
      <c r="I1106" s="266" t="s">
        <v>3729</v>
      </c>
      <c r="J1106" s="266" t="s">
        <v>5510</v>
      </c>
    </row>
    <row r="1107" s="226" customFormat="1" spans="1:10">
      <c r="A1107" s="234"/>
      <c r="B1107" s="233"/>
      <c r="C1107" s="234"/>
      <c r="D1107" s="234"/>
      <c r="E1107" s="262" t="s">
        <v>5511</v>
      </c>
      <c r="F1107" s="266" t="s">
        <v>3727</v>
      </c>
      <c r="G1107" s="578" t="s">
        <v>101</v>
      </c>
      <c r="H1107" s="266" t="s">
        <v>4226</v>
      </c>
      <c r="I1107" s="266" t="s">
        <v>3729</v>
      </c>
      <c r="J1107" s="266" t="s">
        <v>5512</v>
      </c>
    </row>
    <row r="1108" s="226" customFormat="1" spans="1:10">
      <c r="A1108" s="234"/>
      <c r="B1108" s="233"/>
      <c r="C1108" s="234"/>
      <c r="D1108" s="235"/>
      <c r="E1108" s="311" t="s">
        <v>5513</v>
      </c>
      <c r="F1108" s="266" t="s">
        <v>3727</v>
      </c>
      <c r="G1108" s="266" t="s">
        <v>5514</v>
      </c>
      <c r="H1108" s="266" t="s">
        <v>4628</v>
      </c>
      <c r="I1108" s="266" t="s">
        <v>3729</v>
      </c>
      <c r="J1108" s="266" t="s">
        <v>5515</v>
      </c>
    </row>
    <row r="1109" s="226" customFormat="1" spans="1:10">
      <c r="A1109" s="264"/>
      <c r="B1109" s="264"/>
      <c r="C1109" s="234"/>
      <c r="D1109" s="213" t="s">
        <v>3737</v>
      </c>
      <c r="E1109" s="262" t="s">
        <v>5516</v>
      </c>
      <c r="F1109" s="266" t="s">
        <v>3739</v>
      </c>
      <c r="G1109" s="578" t="s">
        <v>3765</v>
      </c>
      <c r="H1109" s="266" t="s">
        <v>3741</v>
      </c>
      <c r="I1109" s="266" t="s">
        <v>3729</v>
      </c>
      <c r="J1109" s="266" t="s">
        <v>5517</v>
      </c>
    </row>
    <row r="1110" s="226" customFormat="1" spans="1:10">
      <c r="A1110" s="264"/>
      <c r="B1110" s="264"/>
      <c r="C1110" s="234"/>
      <c r="D1110" s="234"/>
      <c r="E1110" s="262" t="s">
        <v>5518</v>
      </c>
      <c r="F1110" s="266" t="s">
        <v>3727</v>
      </c>
      <c r="G1110" s="578" t="s">
        <v>3765</v>
      </c>
      <c r="H1110" s="266" t="s">
        <v>3741</v>
      </c>
      <c r="I1110" s="266" t="s">
        <v>3729</v>
      </c>
      <c r="J1110" s="266" t="s">
        <v>5519</v>
      </c>
    </row>
    <row r="1111" s="226" customFormat="1" ht="22.5" spans="1:10">
      <c r="A1111" s="264"/>
      <c r="B1111" s="264"/>
      <c r="C1111" s="234"/>
      <c r="D1111" s="235"/>
      <c r="E1111" s="262" t="s">
        <v>5520</v>
      </c>
      <c r="F1111" s="266"/>
      <c r="G1111" s="266" t="s">
        <v>3765</v>
      </c>
      <c r="H1111" s="266" t="s">
        <v>3741</v>
      </c>
      <c r="I1111" s="266" t="s">
        <v>3729</v>
      </c>
      <c r="J1111" s="262" t="s">
        <v>5521</v>
      </c>
    </row>
    <row r="1112" s="226" customFormat="1" ht="22.5" spans="1:10">
      <c r="A1112" s="264"/>
      <c r="B1112" s="264"/>
      <c r="C1112" s="234"/>
      <c r="D1112" s="262" t="s">
        <v>3850</v>
      </c>
      <c r="E1112" s="311" t="s">
        <v>5522</v>
      </c>
      <c r="F1112" s="266" t="s">
        <v>3727</v>
      </c>
      <c r="G1112" s="311">
        <v>3</v>
      </c>
      <c r="H1112" s="266" t="s">
        <v>3741</v>
      </c>
      <c r="I1112" s="266" t="s">
        <v>3729</v>
      </c>
      <c r="J1112" s="262" t="s">
        <v>5523</v>
      </c>
    </row>
    <row r="1113" s="226" customFormat="1" ht="22.5" spans="1:10">
      <c r="A1113" s="264"/>
      <c r="B1113" s="264"/>
      <c r="C1113" s="28" t="s">
        <v>3750</v>
      </c>
      <c r="D1113" s="28" t="s">
        <v>3751</v>
      </c>
      <c r="E1113" s="311" t="s">
        <v>5524</v>
      </c>
      <c r="F1113" s="266" t="s">
        <v>3727</v>
      </c>
      <c r="G1113" s="266" t="s">
        <v>3765</v>
      </c>
      <c r="H1113" s="266" t="s">
        <v>3741</v>
      </c>
      <c r="I1113" s="266" t="s">
        <v>3729</v>
      </c>
      <c r="J1113" s="314" t="s">
        <v>5525</v>
      </c>
    </row>
    <row r="1114" s="226" customFormat="1" ht="22.5" spans="1:10">
      <c r="A1114" s="265"/>
      <c r="B1114" s="265"/>
      <c r="C1114" s="28" t="s">
        <v>3758</v>
      </c>
      <c r="D1114" s="28" t="s">
        <v>3759</v>
      </c>
      <c r="E1114" s="262" t="s">
        <v>3834</v>
      </c>
      <c r="F1114" s="266" t="s">
        <v>3727</v>
      </c>
      <c r="G1114" s="266" t="s">
        <v>3797</v>
      </c>
      <c r="H1114" s="266" t="s">
        <v>3741</v>
      </c>
      <c r="I1114" s="266" t="s">
        <v>3729</v>
      </c>
      <c r="J1114" s="314" t="s">
        <v>5526</v>
      </c>
    </row>
    <row r="1115" s="226" customFormat="1" spans="1:10">
      <c r="A1115" s="213" t="s">
        <v>5527</v>
      </c>
      <c r="B1115" s="229" t="s">
        <v>5528</v>
      </c>
      <c r="C1115" s="213" t="s">
        <v>3724</v>
      </c>
      <c r="D1115" s="28" t="s">
        <v>3725</v>
      </c>
      <c r="E1115" s="262" t="s">
        <v>5529</v>
      </c>
      <c r="F1115" s="266" t="s">
        <v>3727</v>
      </c>
      <c r="G1115" s="262" t="s">
        <v>5530</v>
      </c>
      <c r="H1115" s="266" t="s">
        <v>5531</v>
      </c>
      <c r="I1115" s="266" t="s">
        <v>3729</v>
      </c>
      <c r="J1115" s="266" t="s">
        <v>5532</v>
      </c>
    </row>
    <row r="1116" s="226" customFormat="1" spans="1:10">
      <c r="A1116" s="264"/>
      <c r="B1116" s="264"/>
      <c r="C1116" s="234"/>
      <c r="D1116" s="28" t="s">
        <v>3737</v>
      </c>
      <c r="E1116" s="262" t="s">
        <v>5533</v>
      </c>
      <c r="F1116" s="266" t="s">
        <v>3739</v>
      </c>
      <c r="G1116" s="578" t="s">
        <v>3765</v>
      </c>
      <c r="H1116" s="266" t="s">
        <v>3741</v>
      </c>
      <c r="I1116" s="266" t="s">
        <v>3729</v>
      </c>
      <c r="J1116" s="266" t="s">
        <v>5534</v>
      </c>
    </row>
    <row r="1117" s="226" customFormat="1" spans="1:10">
      <c r="A1117" s="264"/>
      <c r="B1117" s="264"/>
      <c r="C1117" s="234"/>
      <c r="D1117" s="262" t="s">
        <v>3747</v>
      </c>
      <c r="E1117" s="262" t="s">
        <v>5535</v>
      </c>
      <c r="F1117" s="262" t="s">
        <v>3727</v>
      </c>
      <c r="G1117" s="262" t="s">
        <v>3765</v>
      </c>
      <c r="H1117" s="262" t="s">
        <v>3741</v>
      </c>
      <c r="I1117" s="262" t="s">
        <v>3729</v>
      </c>
      <c r="J1117" s="262" t="s">
        <v>5536</v>
      </c>
    </row>
    <row r="1118" s="226" customFormat="1" spans="1:10">
      <c r="A1118" s="264"/>
      <c r="B1118" s="264"/>
      <c r="C1118" s="235"/>
      <c r="D1118" s="28" t="s">
        <v>3850</v>
      </c>
      <c r="E1118" s="262" t="s">
        <v>5537</v>
      </c>
      <c r="F1118" s="266" t="s">
        <v>3774</v>
      </c>
      <c r="G1118" s="578" t="s">
        <v>5538</v>
      </c>
      <c r="H1118" s="266" t="s">
        <v>5539</v>
      </c>
      <c r="I1118" s="266" t="s">
        <v>3729</v>
      </c>
      <c r="J1118" s="266" t="s">
        <v>5540</v>
      </c>
    </row>
    <row r="1119" s="226" customFormat="1" ht="22.5" spans="1:10">
      <c r="A1119" s="264"/>
      <c r="B1119" s="264"/>
      <c r="C1119" s="28" t="s">
        <v>3750</v>
      </c>
      <c r="D1119" s="28" t="s">
        <v>3751</v>
      </c>
      <c r="E1119" s="262" t="s">
        <v>5541</v>
      </c>
      <c r="F1119" s="266" t="s">
        <v>4042</v>
      </c>
      <c r="G1119" s="578" t="s">
        <v>3797</v>
      </c>
      <c r="H1119" s="266" t="s">
        <v>3741</v>
      </c>
      <c r="I1119" s="266" t="s">
        <v>3729</v>
      </c>
      <c r="J1119" s="266" t="s">
        <v>5542</v>
      </c>
    </row>
    <row r="1120" s="226" customFormat="1" ht="22.5" spans="1:10">
      <c r="A1120" s="265"/>
      <c r="B1120" s="265"/>
      <c r="C1120" s="28" t="s">
        <v>3758</v>
      </c>
      <c r="D1120" s="28" t="s">
        <v>3759</v>
      </c>
      <c r="E1120" s="262" t="s">
        <v>3834</v>
      </c>
      <c r="F1120" s="266" t="s">
        <v>3727</v>
      </c>
      <c r="G1120" s="578" t="s">
        <v>3797</v>
      </c>
      <c r="H1120" s="266" t="s">
        <v>3741</v>
      </c>
      <c r="I1120" s="266" t="s">
        <v>3729</v>
      </c>
      <c r="J1120" s="266" t="s">
        <v>5543</v>
      </c>
    </row>
    <row r="1121" s="226" customFormat="1" spans="1:10">
      <c r="A1121" s="229" t="s">
        <v>5544</v>
      </c>
      <c r="B1121" s="229" t="s">
        <v>5545</v>
      </c>
      <c r="C1121" s="213" t="s">
        <v>3724</v>
      </c>
      <c r="D1121" s="28" t="s">
        <v>3725</v>
      </c>
      <c r="E1121" s="262" t="s">
        <v>5546</v>
      </c>
      <c r="F1121" s="266" t="s">
        <v>3727</v>
      </c>
      <c r="G1121" s="578" t="s">
        <v>2575</v>
      </c>
      <c r="H1121" s="266" t="s">
        <v>3732</v>
      </c>
      <c r="I1121" s="266" t="s">
        <v>3729</v>
      </c>
      <c r="J1121" s="262" t="s">
        <v>5547</v>
      </c>
    </row>
    <row r="1122" s="226" customFormat="1" ht="22.5" spans="1:10">
      <c r="A1122" s="264"/>
      <c r="B1122" s="264"/>
      <c r="C1122" s="234"/>
      <c r="D1122" s="28" t="s">
        <v>3737</v>
      </c>
      <c r="E1122" s="262" t="s">
        <v>5548</v>
      </c>
      <c r="F1122" s="266" t="s">
        <v>3727</v>
      </c>
      <c r="G1122" s="578" t="s">
        <v>3765</v>
      </c>
      <c r="H1122" s="266" t="s">
        <v>3741</v>
      </c>
      <c r="I1122" s="266" t="s">
        <v>3729</v>
      </c>
      <c r="J1122" s="262" t="s">
        <v>5549</v>
      </c>
    </row>
    <row r="1123" s="226" customFormat="1" spans="1:10">
      <c r="A1123" s="264"/>
      <c r="B1123" s="264"/>
      <c r="C1123" s="234"/>
      <c r="D1123" s="28" t="s">
        <v>3747</v>
      </c>
      <c r="E1123" s="262" t="s">
        <v>5550</v>
      </c>
      <c r="F1123" s="266" t="s">
        <v>3727</v>
      </c>
      <c r="G1123" s="578" t="s">
        <v>3765</v>
      </c>
      <c r="H1123" s="266" t="s">
        <v>3741</v>
      </c>
      <c r="I1123" s="266" t="s">
        <v>3729</v>
      </c>
      <c r="J1123" s="266" t="s">
        <v>5551</v>
      </c>
    </row>
    <row r="1124" s="226" customFormat="1" ht="22.5" spans="1:10">
      <c r="A1124" s="264"/>
      <c r="B1124" s="264"/>
      <c r="C1124" s="28" t="s">
        <v>3750</v>
      </c>
      <c r="D1124" s="28" t="s">
        <v>3751</v>
      </c>
      <c r="E1124" s="262" t="s">
        <v>3777</v>
      </c>
      <c r="F1124" s="266" t="s">
        <v>3727</v>
      </c>
      <c r="G1124" s="266" t="s">
        <v>3797</v>
      </c>
      <c r="H1124" s="266" t="s">
        <v>3741</v>
      </c>
      <c r="I1124" s="266" t="s">
        <v>3729</v>
      </c>
      <c r="J1124" s="266" t="s">
        <v>5552</v>
      </c>
    </row>
    <row r="1125" s="226" customFormat="1" ht="22.5" spans="1:10">
      <c r="A1125" s="265"/>
      <c r="B1125" s="265"/>
      <c r="C1125" s="28" t="s">
        <v>3758</v>
      </c>
      <c r="D1125" s="28" t="s">
        <v>3759</v>
      </c>
      <c r="E1125" s="262" t="s">
        <v>3779</v>
      </c>
      <c r="F1125" s="266" t="s">
        <v>3727</v>
      </c>
      <c r="G1125" s="266" t="s">
        <v>3797</v>
      </c>
      <c r="H1125" s="266" t="s">
        <v>3741</v>
      </c>
      <c r="I1125" s="266" t="s">
        <v>3729</v>
      </c>
      <c r="J1125" s="262" t="s">
        <v>5553</v>
      </c>
    </row>
    <row r="1126" s="226" customFormat="1" spans="1:10">
      <c r="A1126" s="229" t="s">
        <v>5554</v>
      </c>
      <c r="B1126" s="229" t="s">
        <v>5555</v>
      </c>
      <c r="C1126" s="213" t="s">
        <v>3724</v>
      </c>
      <c r="D1126" s="28" t="s">
        <v>3725</v>
      </c>
      <c r="E1126" s="262" t="s">
        <v>5556</v>
      </c>
      <c r="F1126" s="266" t="s">
        <v>3727</v>
      </c>
      <c r="G1126" s="262" t="s">
        <v>5557</v>
      </c>
      <c r="H1126" s="266" t="s">
        <v>4061</v>
      </c>
      <c r="I1126" s="266" t="s">
        <v>3729</v>
      </c>
      <c r="J1126" s="266" t="s">
        <v>5558</v>
      </c>
    </row>
    <row r="1127" s="226" customFormat="1" spans="1:10">
      <c r="A1127" s="264"/>
      <c r="B1127" s="264"/>
      <c r="C1127" s="234"/>
      <c r="D1127" s="28" t="s">
        <v>3737</v>
      </c>
      <c r="E1127" s="262" t="s">
        <v>5559</v>
      </c>
      <c r="F1127" s="266" t="s">
        <v>3739</v>
      </c>
      <c r="G1127" s="578" t="s">
        <v>3765</v>
      </c>
      <c r="H1127" s="266" t="s">
        <v>3741</v>
      </c>
      <c r="I1127" s="266" t="s">
        <v>3729</v>
      </c>
      <c r="J1127" s="266" t="s">
        <v>5560</v>
      </c>
    </row>
    <row r="1128" s="226" customFormat="1" spans="1:10">
      <c r="A1128" s="264"/>
      <c r="B1128" s="264"/>
      <c r="C1128" s="234"/>
      <c r="D1128" s="28" t="s">
        <v>3747</v>
      </c>
      <c r="E1128" s="262" t="s">
        <v>5561</v>
      </c>
      <c r="F1128" s="262" t="s">
        <v>3727</v>
      </c>
      <c r="G1128" s="262" t="s">
        <v>3765</v>
      </c>
      <c r="H1128" s="262" t="s">
        <v>3741</v>
      </c>
      <c r="I1128" s="262" t="s">
        <v>3729</v>
      </c>
      <c r="J1128" s="262" t="s">
        <v>5562</v>
      </c>
    </row>
    <row r="1129" s="226" customFormat="1" ht="22.5" spans="1:10">
      <c r="A1129" s="264"/>
      <c r="B1129" s="264"/>
      <c r="C1129" s="235"/>
      <c r="D1129" s="262" t="s">
        <v>3850</v>
      </c>
      <c r="E1129" s="262" t="s">
        <v>5563</v>
      </c>
      <c r="F1129" s="266" t="s">
        <v>3774</v>
      </c>
      <c r="G1129" s="266" t="s">
        <v>5564</v>
      </c>
      <c r="H1129" s="266" t="s">
        <v>5565</v>
      </c>
      <c r="I1129" s="266" t="s">
        <v>3729</v>
      </c>
      <c r="J1129" s="262" t="s">
        <v>5566</v>
      </c>
    </row>
    <row r="1130" s="226" customFormat="1" ht="22.5" spans="1:10">
      <c r="A1130" s="264"/>
      <c r="B1130" s="264"/>
      <c r="C1130" s="28" t="s">
        <v>3750</v>
      </c>
      <c r="D1130" s="262" t="s">
        <v>3751</v>
      </c>
      <c r="E1130" s="262" t="s">
        <v>5567</v>
      </c>
      <c r="F1130" s="266" t="s">
        <v>4042</v>
      </c>
      <c r="G1130" s="578" t="s">
        <v>3797</v>
      </c>
      <c r="H1130" s="266" t="s">
        <v>3741</v>
      </c>
      <c r="I1130" s="266" t="s">
        <v>3729</v>
      </c>
      <c r="J1130" s="266" t="s">
        <v>5542</v>
      </c>
    </row>
    <row r="1131" s="226" customFormat="1" ht="22.5" spans="1:10">
      <c r="A1131" s="265"/>
      <c r="B1131" s="265"/>
      <c r="C1131" s="28" t="s">
        <v>3758</v>
      </c>
      <c r="D1131" s="28" t="s">
        <v>3759</v>
      </c>
      <c r="E1131" s="262" t="s">
        <v>3834</v>
      </c>
      <c r="F1131" s="266" t="s">
        <v>3739</v>
      </c>
      <c r="G1131" s="578" t="s">
        <v>3797</v>
      </c>
      <c r="H1131" s="266" t="s">
        <v>3741</v>
      </c>
      <c r="I1131" s="266" t="s">
        <v>3729</v>
      </c>
      <c r="J1131" s="266" t="s">
        <v>5543</v>
      </c>
    </row>
    <row r="1132" s="226" customFormat="1" spans="1:10">
      <c r="A1132" s="25" t="s">
        <v>214</v>
      </c>
      <c r="B1132" s="260"/>
      <c r="C1132" s="260"/>
      <c r="D1132" s="260"/>
      <c r="E1132" s="260"/>
      <c r="F1132" s="241"/>
      <c r="G1132" s="260"/>
      <c r="H1132" s="241"/>
      <c r="I1132" s="241"/>
      <c r="J1132" s="260"/>
    </row>
    <row r="1133" s="226" customFormat="1" spans="1:10">
      <c r="A1133" s="25" t="s">
        <v>216</v>
      </c>
      <c r="B1133" s="260"/>
      <c r="C1133" s="260"/>
      <c r="D1133" s="260"/>
      <c r="E1133" s="260"/>
      <c r="F1133" s="241"/>
      <c r="G1133" s="260"/>
      <c r="H1133" s="241"/>
      <c r="I1133" s="241"/>
      <c r="J1133" s="260"/>
    </row>
    <row r="1134" s="226" customFormat="1" ht="45" spans="1:10">
      <c r="A1134" s="229" t="s">
        <v>5568</v>
      </c>
      <c r="B1134" s="229" t="s">
        <v>5569</v>
      </c>
      <c r="C1134" s="213" t="s">
        <v>3724</v>
      </c>
      <c r="D1134" s="28" t="s">
        <v>3725</v>
      </c>
      <c r="E1134" s="262" t="s">
        <v>5570</v>
      </c>
      <c r="F1134" s="266" t="s">
        <v>3727</v>
      </c>
      <c r="G1134" s="266" t="s">
        <v>3745</v>
      </c>
      <c r="H1134" s="266" t="s">
        <v>3741</v>
      </c>
      <c r="I1134" s="266" t="s">
        <v>3729</v>
      </c>
      <c r="J1134" s="262" t="s">
        <v>5096</v>
      </c>
    </row>
    <row r="1135" s="226" customFormat="1" ht="22.5" spans="1:10">
      <c r="A1135" s="233"/>
      <c r="B1135" s="233"/>
      <c r="C1135" s="256"/>
      <c r="D1135" s="278" t="s">
        <v>3737</v>
      </c>
      <c r="E1135" s="262" t="s">
        <v>5337</v>
      </c>
      <c r="F1135" s="312" t="s">
        <v>3739</v>
      </c>
      <c r="G1135" s="266" t="s">
        <v>3765</v>
      </c>
      <c r="H1135" s="266" t="s">
        <v>3741</v>
      </c>
      <c r="I1135" s="266" t="s">
        <v>3729</v>
      </c>
      <c r="J1135" s="262" t="s">
        <v>4137</v>
      </c>
    </row>
    <row r="1136" s="226" customFormat="1" ht="22.5" spans="1:10">
      <c r="A1136" s="233"/>
      <c r="B1136" s="233"/>
      <c r="C1136" s="256"/>
      <c r="D1136" s="313"/>
      <c r="E1136" s="262" t="s">
        <v>5571</v>
      </c>
      <c r="F1136" s="266"/>
      <c r="G1136" s="266" t="s">
        <v>5041</v>
      </c>
      <c r="H1136" s="266" t="s">
        <v>4122</v>
      </c>
      <c r="I1136" s="266" t="s">
        <v>3742</v>
      </c>
      <c r="J1136" s="262" t="s">
        <v>5100</v>
      </c>
    </row>
    <row r="1137" s="226" customFormat="1" ht="33.75" spans="1:10">
      <c r="A1137" s="233"/>
      <c r="B1137" s="233"/>
      <c r="C1137" s="235"/>
      <c r="D1137" s="262" t="s">
        <v>3850</v>
      </c>
      <c r="E1137" s="262" t="s">
        <v>3913</v>
      </c>
      <c r="F1137" s="266" t="s">
        <v>3727</v>
      </c>
      <c r="G1137" s="266" t="s">
        <v>3797</v>
      </c>
      <c r="H1137" s="266" t="s">
        <v>3741</v>
      </c>
      <c r="I1137" s="266" t="s">
        <v>3729</v>
      </c>
      <c r="J1137" s="262" t="s">
        <v>4494</v>
      </c>
    </row>
    <row r="1138" s="226" customFormat="1" ht="22.5" spans="1:10">
      <c r="A1138" s="264"/>
      <c r="B1138" s="264"/>
      <c r="C1138" s="28" t="s">
        <v>3750</v>
      </c>
      <c r="D1138" s="262" t="s">
        <v>3751</v>
      </c>
      <c r="E1138" s="262" t="s">
        <v>5572</v>
      </c>
      <c r="F1138" s="266" t="s">
        <v>3739</v>
      </c>
      <c r="G1138" s="578" t="s">
        <v>3797</v>
      </c>
      <c r="H1138" s="266" t="s">
        <v>3741</v>
      </c>
      <c r="I1138" s="266" t="s">
        <v>3729</v>
      </c>
      <c r="J1138" s="262" t="s">
        <v>5573</v>
      </c>
    </row>
    <row r="1139" s="226" customFormat="1" ht="22.5" spans="1:10">
      <c r="A1139" s="265"/>
      <c r="B1139" s="265"/>
      <c r="C1139" s="28" t="s">
        <v>3758</v>
      </c>
      <c r="D1139" s="28" t="s">
        <v>3759</v>
      </c>
      <c r="E1139" s="262" t="s">
        <v>4832</v>
      </c>
      <c r="F1139" s="266" t="s">
        <v>3739</v>
      </c>
      <c r="G1139" s="578" t="s">
        <v>3797</v>
      </c>
      <c r="H1139" s="266" t="s">
        <v>3741</v>
      </c>
      <c r="I1139" s="266" t="s">
        <v>3729</v>
      </c>
      <c r="J1139" s="266" t="s">
        <v>5574</v>
      </c>
    </row>
    <row r="1140" s="226" customFormat="1" ht="22.5" spans="1:10">
      <c r="A1140" s="229" t="s">
        <v>5575</v>
      </c>
      <c r="B1140" s="229" t="s">
        <v>5576</v>
      </c>
      <c r="C1140" s="213" t="s">
        <v>3724</v>
      </c>
      <c r="D1140" s="28" t="s">
        <v>3725</v>
      </c>
      <c r="E1140" s="261" t="s">
        <v>5577</v>
      </c>
      <c r="F1140" s="266" t="s">
        <v>3727</v>
      </c>
      <c r="G1140" s="266" t="s">
        <v>3765</v>
      </c>
      <c r="H1140" s="266" t="s">
        <v>3741</v>
      </c>
      <c r="I1140" s="266" t="s">
        <v>3729</v>
      </c>
      <c r="J1140" s="262" t="s">
        <v>5578</v>
      </c>
    </row>
    <row r="1141" s="226" customFormat="1" ht="22.5" spans="1:10">
      <c r="A1141" s="264"/>
      <c r="B1141" s="264"/>
      <c r="C1141" s="234"/>
      <c r="D1141" s="28" t="s">
        <v>3737</v>
      </c>
      <c r="E1141" s="262" t="s">
        <v>5579</v>
      </c>
      <c r="F1141" s="266" t="s">
        <v>3727</v>
      </c>
      <c r="G1141" s="266" t="s">
        <v>3765</v>
      </c>
      <c r="H1141" s="266" t="s">
        <v>3741</v>
      </c>
      <c r="I1141" s="266" t="s">
        <v>3729</v>
      </c>
      <c r="J1141" s="262" t="s">
        <v>4137</v>
      </c>
    </row>
    <row r="1142" s="226" customFormat="1" ht="22.5" spans="1:10">
      <c r="A1142" s="264"/>
      <c r="B1142" s="264"/>
      <c r="C1142" s="234"/>
      <c r="D1142" s="262" t="s">
        <v>3747</v>
      </c>
      <c r="E1142" s="262" t="s">
        <v>5580</v>
      </c>
      <c r="F1142" s="266" t="s">
        <v>3727</v>
      </c>
      <c r="G1142" s="266" t="s">
        <v>5041</v>
      </c>
      <c r="H1142" s="266" t="s">
        <v>3741</v>
      </c>
      <c r="I1142" s="266" t="s">
        <v>3729</v>
      </c>
      <c r="J1142" s="262" t="s">
        <v>5100</v>
      </c>
    </row>
    <row r="1143" s="226" customFormat="1" ht="33.75" spans="1:10">
      <c r="A1143" s="264"/>
      <c r="B1143" s="264"/>
      <c r="C1143" s="235"/>
      <c r="D1143" s="262" t="s">
        <v>3850</v>
      </c>
      <c r="E1143" s="262" t="s">
        <v>3913</v>
      </c>
      <c r="F1143" s="266" t="s">
        <v>3727</v>
      </c>
      <c r="G1143" s="266" t="s">
        <v>3797</v>
      </c>
      <c r="H1143" s="266" t="s">
        <v>3741</v>
      </c>
      <c r="I1143" s="266" t="s">
        <v>3729</v>
      </c>
      <c r="J1143" s="262" t="s">
        <v>4494</v>
      </c>
    </row>
    <row r="1144" s="226" customFormat="1" ht="22.5" spans="1:10">
      <c r="A1144" s="264"/>
      <c r="B1144" s="264"/>
      <c r="C1144" s="28" t="s">
        <v>3750</v>
      </c>
      <c r="D1144" s="28" t="s">
        <v>3751</v>
      </c>
      <c r="E1144" s="262" t="s">
        <v>5581</v>
      </c>
      <c r="F1144" s="266" t="s">
        <v>3727</v>
      </c>
      <c r="G1144" s="266" t="s">
        <v>3765</v>
      </c>
      <c r="H1144" s="266" t="s">
        <v>3741</v>
      </c>
      <c r="I1144" s="266" t="s">
        <v>3729</v>
      </c>
      <c r="J1144" s="262" t="s">
        <v>5582</v>
      </c>
    </row>
    <row r="1145" s="226" customFormat="1" ht="22.5" spans="1:10">
      <c r="A1145" s="265"/>
      <c r="B1145" s="265"/>
      <c r="C1145" s="28" t="s">
        <v>3758</v>
      </c>
      <c r="D1145" s="262" t="s">
        <v>3759</v>
      </c>
      <c r="E1145" s="262" t="s">
        <v>5583</v>
      </c>
      <c r="F1145" s="266" t="s">
        <v>3739</v>
      </c>
      <c r="G1145" s="266" t="s">
        <v>3745</v>
      </c>
      <c r="H1145" s="266" t="s">
        <v>3741</v>
      </c>
      <c r="I1145" s="266" t="s">
        <v>3729</v>
      </c>
      <c r="J1145" s="266" t="s">
        <v>5584</v>
      </c>
    </row>
    <row r="1146" s="226" customFormat="1" ht="22.5" spans="1:10">
      <c r="A1146" s="229" t="s">
        <v>5585</v>
      </c>
      <c r="B1146" s="229" t="s">
        <v>5586</v>
      </c>
      <c r="C1146" s="213" t="s">
        <v>3724</v>
      </c>
      <c r="D1146" s="213" t="s">
        <v>3725</v>
      </c>
      <c r="E1146" s="262" t="s">
        <v>5587</v>
      </c>
      <c r="F1146" s="266" t="s">
        <v>3727</v>
      </c>
      <c r="G1146" s="266" t="s">
        <v>3797</v>
      </c>
      <c r="H1146" s="266" t="s">
        <v>3741</v>
      </c>
      <c r="I1146" s="266" t="s">
        <v>3729</v>
      </c>
      <c r="J1146" s="262" t="s">
        <v>5588</v>
      </c>
    </row>
    <row r="1147" s="226" customFormat="1" ht="22.5" spans="1:10">
      <c r="A1147" s="233"/>
      <c r="B1147" s="233"/>
      <c r="C1147" s="234"/>
      <c r="D1147" s="235"/>
      <c r="E1147" s="262" t="s">
        <v>5589</v>
      </c>
      <c r="F1147" s="266" t="s">
        <v>3727</v>
      </c>
      <c r="G1147" s="266" t="s">
        <v>3797</v>
      </c>
      <c r="H1147" s="266" t="s">
        <v>3741</v>
      </c>
      <c r="I1147" s="266" t="s">
        <v>3729</v>
      </c>
      <c r="J1147" s="262" t="s">
        <v>5588</v>
      </c>
    </row>
    <row r="1148" s="226" customFormat="1" ht="22.5" spans="1:10">
      <c r="A1148" s="264"/>
      <c r="B1148" s="264"/>
      <c r="C1148" s="234"/>
      <c r="D1148" s="28" t="s">
        <v>3747</v>
      </c>
      <c r="E1148" s="262" t="s">
        <v>3964</v>
      </c>
      <c r="F1148" s="262" t="s">
        <v>3774</v>
      </c>
      <c r="G1148" s="266" t="s">
        <v>5041</v>
      </c>
      <c r="H1148" s="266" t="s">
        <v>4122</v>
      </c>
      <c r="I1148" s="266" t="s">
        <v>3742</v>
      </c>
      <c r="J1148" s="262" t="s">
        <v>5100</v>
      </c>
    </row>
    <row r="1149" s="226" customFormat="1" ht="33.75" spans="1:10">
      <c r="A1149" s="264"/>
      <c r="B1149" s="264"/>
      <c r="C1149" s="234"/>
      <c r="D1149" s="262" t="s">
        <v>3850</v>
      </c>
      <c r="E1149" s="262" t="s">
        <v>4493</v>
      </c>
      <c r="F1149" s="266" t="s">
        <v>3727</v>
      </c>
      <c r="G1149" s="266" t="s">
        <v>2577</v>
      </c>
      <c r="H1149" s="266" t="s">
        <v>3741</v>
      </c>
      <c r="I1149" s="266" t="s">
        <v>3729</v>
      </c>
      <c r="J1149" s="262" t="s">
        <v>5590</v>
      </c>
    </row>
    <row r="1150" s="226" customFormat="1" spans="1:10">
      <c r="A1150" s="264"/>
      <c r="B1150" s="264"/>
      <c r="C1150" s="235"/>
      <c r="D1150" s="262" t="s">
        <v>3737</v>
      </c>
      <c r="E1150" s="262" t="s">
        <v>5591</v>
      </c>
      <c r="F1150" s="266" t="s">
        <v>3727</v>
      </c>
      <c r="G1150" s="266" t="s">
        <v>3797</v>
      </c>
      <c r="H1150" s="266" t="s">
        <v>3741</v>
      </c>
      <c r="I1150" s="266" t="s">
        <v>3729</v>
      </c>
      <c r="J1150" s="266" t="s">
        <v>5592</v>
      </c>
    </row>
    <row r="1151" s="226" customFormat="1" ht="22.5" spans="1:10">
      <c r="A1151" s="264"/>
      <c r="B1151" s="264"/>
      <c r="C1151" s="28" t="s">
        <v>3750</v>
      </c>
      <c r="D1151" s="28" t="s">
        <v>3751</v>
      </c>
      <c r="E1151" s="262" t="s">
        <v>5593</v>
      </c>
      <c r="F1151" s="266" t="s">
        <v>3727</v>
      </c>
      <c r="G1151" s="266" t="s">
        <v>3745</v>
      </c>
      <c r="H1151" s="266" t="s">
        <v>3741</v>
      </c>
      <c r="I1151" s="266" t="s">
        <v>3729</v>
      </c>
      <c r="J1151" s="266" t="s">
        <v>5594</v>
      </c>
    </row>
    <row r="1152" s="226" customFormat="1" ht="22.5" spans="1:10">
      <c r="A1152" s="265"/>
      <c r="B1152" s="265"/>
      <c r="C1152" s="28" t="s">
        <v>3758</v>
      </c>
      <c r="D1152" s="262" t="s">
        <v>3759</v>
      </c>
      <c r="E1152" s="262" t="s">
        <v>4832</v>
      </c>
      <c r="F1152" s="266" t="s">
        <v>3727</v>
      </c>
      <c r="G1152" s="266" t="s">
        <v>3797</v>
      </c>
      <c r="H1152" s="266" t="s">
        <v>3741</v>
      </c>
      <c r="I1152" s="266" t="s">
        <v>3729</v>
      </c>
      <c r="J1152" s="262" t="s">
        <v>5595</v>
      </c>
    </row>
    <row r="1153" s="226" customFormat="1" spans="1:10">
      <c r="A1153" s="229" t="s">
        <v>5596</v>
      </c>
      <c r="B1153" s="229" t="s">
        <v>5597</v>
      </c>
      <c r="C1153" s="213" t="s">
        <v>3724</v>
      </c>
      <c r="D1153" s="28" t="s">
        <v>3725</v>
      </c>
      <c r="E1153" s="262" t="s">
        <v>5598</v>
      </c>
      <c r="F1153" s="266" t="s">
        <v>3727</v>
      </c>
      <c r="G1153" s="578" t="s">
        <v>3745</v>
      </c>
      <c r="H1153" s="266" t="s">
        <v>3741</v>
      </c>
      <c r="I1153" s="266" t="s">
        <v>3729</v>
      </c>
      <c r="J1153" s="266" t="s">
        <v>5599</v>
      </c>
    </row>
    <row r="1154" s="226" customFormat="1" spans="1:10">
      <c r="A1154" s="233"/>
      <c r="B1154" s="233"/>
      <c r="C1154" s="234"/>
      <c r="D1154" s="262" t="s">
        <v>3737</v>
      </c>
      <c r="E1154" s="262" t="s">
        <v>5600</v>
      </c>
      <c r="F1154" s="266" t="s">
        <v>3727</v>
      </c>
      <c r="G1154" s="578" t="s">
        <v>3745</v>
      </c>
      <c r="H1154" s="266" t="s">
        <v>3741</v>
      </c>
      <c r="I1154" s="266" t="s">
        <v>3729</v>
      </c>
      <c r="J1154" s="266" t="s">
        <v>5599</v>
      </c>
    </row>
    <row r="1155" s="226" customFormat="1" ht="22.5" spans="1:10">
      <c r="A1155" s="233"/>
      <c r="B1155" s="233"/>
      <c r="C1155" s="234"/>
      <c r="D1155" s="262" t="s">
        <v>3747</v>
      </c>
      <c r="E1155" s="262" t="s">
        <v>3997</v>
      </c>
      <c r="F1155" s="266" t="s">
        <v>3774</v>
      </c>
      <c r="G1155" s="266" t="s">
        <v>5601</v>
      </c>
      <c r="H1155" s="266" t="s">
        <v>3741</v>
      </c>
      <c r="I1155" s="266" t="s">
        <v>3729</v>
      </c>
      <c r="J1155" s="262" t="s">
        <v>5100</v>
      </c>
    </row>
    <row r="1156" s="226" customFormat="1" ht="33.75" spans="1:10">
      <c r="A1156" s="233"/>
      <c r="B1156" s="233"/>
      <c r="C1156" s="235"/>
      <c r="D1156" s="262" t="s">
        <v>3850</v>
      </c>
      <c r="E1156" s="262" t="s">
        <v>3913</v>
      </c>
      <c r="F1156" s="266" t="s">
        <v>3774</v>
      </c>
      <c r="G1156" s="266" t="s">
        <v>2577</v>
      </c>
      <c r="H1156" s="266" t="s">
        <v>3741</v>
      </c>
      <c r="I1156" s="266" t="s">
        <v>3729</v>
      </c>
      <c r="J1156" s="262" t="s">
        <v>4494</v>
      </c>
    </row>
    <row r="1157" s="226" customFormat="1" spans="1:10">
      <c r="A1157" s="264"/>
      <c r="B1157" s="264"/>
      <c r="C1157" s="28" t="s">
        <v>3750</v>
      </c>
      <c r="D1157" s="262" t="s">
        <v>5214</v>
      </c>
      <c r="E1157" s="262" t="s">
        <v>5602</v>
      </c>
      <c r="F1157" s="266" t="s">
        <v>3774</v>
      </c>
      <c r="G1157" s="266" t="s">
        <v>3775</v>
      </c>
      <c r="H1157" s="266" t="s">
        <v>3732</v>
      </c>
      <c r="I1157" s="266" t="s">
        <v>3729</v>
      </c>
      <c r="J1157" s="262" t="s">
        <v>5603</v>
      </c>
    </row>
    <row r="1158" s="226" customFormat="1" ht="22.5" spans="1:10">
      <c r="A1158" s="265"/>
      <c r="B1158" s="265"/>
      <c r="C1158" s="28" t="s">
        <v>3758</v>
      </c>
      <c r="D1158" s="262" t="s">
        <v>3759</v>
      </c>
      <c r="E1158" s="262" t="s">
        <v>5604</v>
      </c>
      <c r="F1158" s="266" t="s">
        <v>3727</v>
      </c>
      <c r="G1158" s="578" t="s">
        <v>3745</v>
      </c>
      <c r="H1158" s="266" t="s">
        <v>3741</v>
      </c>
      <c r="I1158" s="266" t="s">
        <v>3729</v>
      </c>
      <c r="J1158" s="262" t="s">
        <v>5603</v>
      </c>
    </row>
    <row r="1159" s="226" customFormat="1" spans="1:10">
      <c r="A1159" s="229" t="s">
        <v>5605</v>
      </c>
      <c r="B1159" s="229" t="s">
        <v>5606</v>
      </c>
      <c r="C1159" s="213" t="s">
        <v>3724</v>
      </c>
      <c r="D1159" s="213" t="s">
        <v>3725</v>
      </c>
      <c r="E1159" s="262" t="s">
        <v>5607</v>
      </c>
      <c r="F1159" s="266" t="s">
        <v>3727</v>
      </c>
      <c r="G1159" s="266" t="s">
        <v>3797</v>
      </c>
      <c r="H1159" s="266" t="s">
        <v>3741</v>
      </c>
      <c r="I1159" s="266" t="s">
        <v>3729</v>
      </c>
      <c r="J1159" s="266" t="s">
        <v>5608</v>
      </c>
    </row>
    <row r="1160" s="226" customFormat="1" spans="1:10">
      <c r="A1160" s="233"/>
      <c r="B1160" s="233"/>
      <c r="C1160" s="234"/>
      <c r="D1160" s="234"/>
      <c r="E1160" s="262" t="s">
        <v>5609</v>
      </c>
      <c r="F1160" s="266" t="s">
        <v>3727</v>
      </c>
      <c r="G1160" s="266" t="s">
        <v>3797</v>
      </c>
      <c r="H1160" s="266" t="s">
        <v>3741</v>
      </c>
      <c r="I1160" s="266" t="s">
        <v>3729</v>
      </c>
      <c r="J1160" s="262" t="s">
        <v>5610</v>
      </c>
    </row>
    <row r="1161" s="226" customFormat="1" spans="1:10">
      <c r="A1161" s="233"/>
      <c r="B1161" s="233"/>
      <c r="C1161" s="234"/>
      <c r="D1161" s="235"/>
      <c r="E1161" s="262" t="s">
        <v>5611</v>
      </c>
      <c r="F1161" s="266" t="s">
        <v>3727</v>
      </c>
      <c r="G1161" s="266" t="s">
        <v>3797</v>
      </c>
      <c r="H1161" s="266" t="s">
        <v>3741</v>
      </c>
      <c r="I1161" s="266" t="s">
        <v>3729</v>
      </c>
      <c r="J1161" s="262" t="s">
        <v>5612</v>
      </c>
    </row>
    <row r="1162" s="226" customFormat="1" ht="22.5" spans="1:10">
      <c r="A1162" s="264"/>
      <c r="B1162" s="264"/>
      <c r="C1162" s="234"/>
      <c r="D1162" s="262" t="s">
        <v>3747</v>
      </c>
      <c r="E1162" s="262" t="s">
        <v>3964</v>
      </c>
      <c r="F1162" s="266" t="s">
        <v>3774</v>
      </c>
      <c r="G1162" s="266" t="s">
        <v>5041</v>
      </c>
      <c r="H1162" s="266" t="s">
        <v>4122</v>
      </c>
      <c r="I1162" s="266" t="s">
        <v>3742</v>
      </c>
      <c r="J1162" s="262" t="s">
        <v>5100</v>
      </c>
    </row>
    <row r="1163" s="226" customFormat="1" spans="1:10">
      <c r="A1163" s="264"/>
      <c r="B1163" s="264"/>
      <c r="C1163" s="234"/>
      <c r="D1163" s="262" t="s">
        <v>3737</v>
      </c>
      <c r="E1163" s="262" t="s">
        <v>4523</v>
      </c>
      <c r="F1163" s="266" t="s">
        <v>3739</v>
      </c>
      <c r="G1163" s="266" t="s">
        <v>3765</v>
      </c>
      <c r="H1163" s="266" t="s">
        <v>3741</v>
      </c>
      <c r="I1163" s="266" t="s">
        <v>3729</v>
      </c>
      <c r="J1163" s="262" t="s">
        <v>5613</v>
      </c>
    </row>
    <row r="1164" s="226" customFormat="1" ht="33.75" spans="1:10">
      <c r="A1164" s="264"/>
      <c r="B1164" s="264"/>
      <c r="C1164" s="235"/>
      <c r="D1164" s="262" t="s">
        <v>3850</v>
      </c>
      <c r="E1164" s="262" t="s">
        <v>4493</v>
      </c>
      <c r="F1164" s="266" t="s">
        <v>3727</v>
      </c>
      <c r="G1164" s="315" t="s">
        <v>2577</v>
      </c>
      <c r="H1164" s="266" t="s">
        <v>3741</v>
      </c>
      <c r="I1164" s="266" t="s">
        <v>3729</v>
      </c>
      <c r="J1164" s="262" t="s">
        <v>4494</v>
      </c>
    </row>
    <row r="1165" s="226" customFormat="1" ht="22.5" spans="1:10">
      <c r="A1165" s="264"/>
      <c r="B1165" s="264"/>
      <c r="C1165" s="28" t="s">
        <v>3750</v>
      </c>
      <c r="D1165" s="262" t="s">
        <v>3751</v>
      </c>
      <c r="E1165" s="262" t="s">
        <v>5614</v>
      </c>
      <c r="F1165" s="262" t="s">
        <v>3727</v>
      </c>
      <c r="G1165" s="266" t="s">
        <v>3797</v>
      </c>
      <c r="H1165" s="266" t="s">
        <v>3741</v>
      </c>
      <c r="I1165" s="266" t="s">
        <v>3729</v>
      </c>
      <c r="J1165" s="266" t="s">
        <v>5615</v>
      </c>
    </row>
    <row r="1166" s="226" customFormat="1" ht="22.5" spans="1:10">
      <c r="A1166" s="265"/>
      <c r="B1166" s="265"/>
      <c r="C1166" s="28" t="s">
        <v>3758</v>
      </c>
      <c r="D1166" s="28" t="s">
        <v>3759</v>
      </c>
      <c r="E1166" s="262" t="s">
        <v>4832</v>
      </c>
      <c r="F1166" s="266" t="s">
        <v>3727</v>
      </c>
      <c r="G1166" s="266" t="s">
        <v>3797</v>
      </c>
      <c r="H1166" s="266" t="s">
        <v>3741</v>
      </c>
      <c r="I1166" s="266" t="s">
        <v>3729</v>
      </c>
      <c r="J1166" s="262" t="s">
        <v>3990</v>
      </c>
    </row>
    <row r="1167" s="226" customFormat="1" spans="1:10">
      <c r="A1167" s="229" t="s">
        <v>5616</v>
      </c>
      <c r="B1167" s="229" t="s">
        <v>5617</v>
      </c>
      <c r="C1167" s="213" t="s">
        <v>3724</v>
      </c>
      <c r="D1167" s="213" t="s">
        <v>3725</v>
      </c>
      <c r="E1167" s="25" t="s">
        <v>5618</v>
      </c>
      <c r="F1167" s="28" t="s">
        <v>3739</v>
      </c>
      <c r="G1167" s="25" t="s">
        <v>3765</v>
      </c>
      <c r="H1167" s="28" t="s">
        <v>3741</v>
      </c>
      <c r="I1167" s="317" t="s">
        <v>3729</v>
      </c>
      <c r="J1167" s="266" t="s">
        <v>5619</v>
      </c>
    </row>
    <row r="1168" s="226" customFormat="1" ht="22.5" spans="1:10">
      <c r="A1168" s="264"/>
      <c r="B1168" s="264"/>
      <c r="C1168" s="234"/>
      <c r="D1168" s="235"/>
      <c r="E1168" s="262" t="s">
        <v>5620</v>
      </c>
      <c r="F1168" s="266" t="s">
        <v>3739</v>
      </c>
      <c r="G1168" s="578" t="s">
        <v>3765</v>
      </c>
      <c r="H1168" s="266" t="s">
        <v>3741</v>
      </c>
      <c r="I1168" s="266" t="s">
        <v>3729</v>
      </c>
      <c r="J1168" s="262" t="s">
        <v>5621</v>
      </c>
    </row>
    <row r="1169" s="226" customFormat="1" ht="33.75" spans="1:10">
      <c r="A1169" s="264"/>
      <c r="B1169" s="264"/>
      <c r="C1169" s="234"/>
      <c r="D1169" s="262" t="s">
        <v>3737</v>
      </c>
      <c r="E1169" s="262" t="s">
        <v>5622</v>
      </c>
      <c r="F1169" s="266" t="s">
        <v>3727</v>
      </c>
      <c r="G1169" s="266" t="s">
        <v>3797</v>
      </c>
      <c r="H1169" s="266" t="s">
        <v>3741</v>
      </c>
      <c r="I1169" s="266" t="s">
        <v>3729</v>
      </c>
      <c r="J1169" s="262" t="s">
        <v>5224</v>
      </c>
    </row>
    <row r="1170" s="226" customFormat="1" ht="22.5" spans="1:10">
      <c r="A1170" s="264"/>
      <c r="B1170" s="264"/>
      <c r="C1170" s="234"/>
      <c r="D1170" s="262" t="s">
        <v>3747</v>
      </c>
      <c r="E1170" s="262" t="s">
        <v>5623</v>
      </c>
      <c r="F1170" s="266" t="s">
        <v>3727</v>
      </c>
      <c r="G1170" s="266" t="s">
        <v>5041</v>
      </c>
      <c r="H1170" s="266" t="s">
        <v>3741</v>
      </c>
      <c r="I1170" s="266" t="s">
        <v>3742</v>
      </c>
      <c r="J1170" s="262" t="s">
        <v>5100</v>
      </c>
    </row>
    <row r="1171" s="226" customFormat="1" ht="33.75" spans="1:10">
      <c r="A1171" s="264"/>
      <c r="B1171" s="264"/>
      <c r="C1171" s="235"/>
      <c r="D1171" s="262" t="s">
        <v>3850</v>
      </c>
      <c r="E1171" s="262" t="s">
        <v>4493</v>
      </c>
      <c r="F1171" s="266" t="s">
        <v>3727</v>
      </c>
      <c r="G1171" s="312">
        <v>0</v>
      </c>
      <c r="H1171" s="266" t="s">
        <v>3741</v>
      </c>
      <c r="I1171" s="266" t="s">
        <v>3729</v>
      </c>
      <c r="J1171" s="262" t="s">
        <v>4494</v>
      </c>
    </row>
    <row r="1172" s="226" customFormat="1" ht="22.5" spans="1:10">
      <c r="A1172" s="264"/>
      <c r="B1172" s="264"/>
      <c r="C1172" s="28" t="s">
        <v>3750</v>
      </c>
      <c r="D1172" s="28" t="s">
        <v>3751</v>
      </c>
      <c r="E1172" s="262" t="s">
        <v>5624</v>
      </c>
      <c r="F1172" s="266" t="s">
        <v>3739</v>
      </c>
      <c r="G1172" s="266" t="s">
        <v>3765</v>
      </c>
      <c r="H1172" s="266" t="s">
        <v>3741</v>
      </c>
      <c r="I1172" s="266" t="s">
        <v>3729</v>
      </c>
      <c r="J1172" s="262" t="s">
        <v>5625</v>
      </c>
    </row>
    <row r="1173" s="226" customFormat="1" ht="22.5" spans="1:10">
      <c r="A1173" s="264"/>
      <c r="B1173" s="264"/>
      <c r="C1173" s="213" t="s">
        <v>3758</v>
      </c>
      <c r="D1173" s="213" t="s">
        <v>3759</v>
      </c>
      <c r="E1173" s="25" t="s">
        <v>5119</v>
      </c>
      <c r="F1173" s="28" t="s">
        <v>3739</v>
      </c>
      <c r="G1173" s="25" t="s">
        <v>3765</v>
      </c>
      <c r="H1173" s="28" t="s">
        <v>3741</v>
      </c>
      <c r="I1173" s="28" t="s">
        <v>3729</v>
      </c>
      <c r="J1173" s="262" t="s">
        <v>3990</v>
      </c>
    </row>
    <row r="1174" s="226" customFormat="1" ht="22.5" spans="1:10">
      <c r="A1174" s="265"/>
      <c r="B1174" s="265"/>
      <c r="C1174" s="235"/>
      <c r="D1174" s="235"/>
      <c r="E1174" s="25" t="s">
        <v>5626</v>
      </c>
      <c r="F1174" s="28" t="s">
        <v>3739</v>
      </c>
      <c r="G1174" s="25" t="s">
        <v>3745</v>
      </c>
      <c r="H1174" s="28" t="s">
        <v>3741</v>
      </c>
      <c r="I1174" s="28" t="s">
        <v>3729</v>
      </c>
      <c r="J1174" s="262" t="s">
        <v>3990</v>
      </c>
    </row>
    <row r="1175" s="226" customFormat="1" spans="1:10">
      <c r="A1175" s="229" t="s">
        <v>5627</v>
      </c>
      <c r="B1175" s="229" t="s">
        <v>5628</v>
      </c>
      <c r="C1175" s="28" t="s">
        <v>3724</v>
      </c>
      <c r="D1175" s="28" t="s">
        <v>3725</v>
      </c>
      <c r="E1175" s="25" t="s">
        <v>5629</v>
      </c>
      <c r="F1175" s="28" t="s">
        <v>3739</v>
      </c>
      <c r="G1175" s="25" t="s">
        <v>5630</v>
      </c>
      <c r="H1175" s="28" t="s">
        <v>3732</v>
      </c>
      <c r="I1175" s="28" t="s">
        <v>3729</v>
      </c>
      <c r="J1175" s="25" t="s">
        <v>3920</v>
      </c>
    </row>
    <row r="1176" s="226" customFormat="1" spans="1:10">
      <c r="A1176" s="264"/>
      <c r="B1176" s="264"/>
      <c r="C1176" s="28" t="s">
        <v>3724</v>
      </c>
      <c r="D1176" s="28" t="s">
        <v>3725</v>
      </c>
      <c r="E1176" s="25" t="s">
        <v>5631</v>
      </c>
      <c r="F1176" s="28" t="s">
        <v>3739</v>
      </c>
      <c r="G1176" s="25" t="s">
        <v>3765</v>
      </c>
      <c r="H1176" s="28" t="s">
        <v>3741</v>
      </c>
      <c r="I1176" s="28" t="s">
        <v>3729</v>
      </c>
      <c r="J1176" s="25" t="s">
        <v>5632</v>
      </c>
    </row>
    <row r="1177" s="226" customFormat="1" ht="22.5" spans="1:10">
      <c r="A1177" s="264"/>
      <c r="B1177" s="264"/>
      <c r="C1177" s="28" t="s">
        <v>3750</v>
      </c>
      <c r="D1177" s="28" t="s">
        <v>3751</v>
      </c>
      <c r="E1177" s="25" t="s">
        <v>5633</v>
      </c>
      <c r="F1177" s="28" t="s">
        <v>3739</v>
      </c>
      <c r="G1177" s="25" t="s">
        <v>5634</v>
      </c>
      <c r="H1177" s="28" t="s">
        <v>3732</v>
      </c>
      <c r="I1177" s="28" t="s">
        <v>3729</v>
      </c>
      <c r="J1177" s="25" t="s">
        <v>3920</v>
      </c>
    </row>
    <row r="1178" s="226" customFormat="1" ht="22.5" spans="1:10">
      <c r="A1178" s="264"/>
      <c r="B1178" s="264"/>
      <c r="C1178" s="28" t="s">
        <v>3750</v>
      </c>
      <c r="D1178" s="28" t="s">
        <v>3751</v>
      </c>
      <c r="E1178" s="25" t="s">
        <v>5635</v>
      </c>
      <c r="F1178" s="28" t="s">
        <v>3739</v>
      </c>
      <c r="G1178" s="25" t="s">
        <v>5636</v>
      </c>
      <c r="H1178" s="28" t="s">
        <v>3732</v>
      </c>
      <c r="I1178" s="28" t="s">
        <v>3729</v>
      </c>
      <c r="J1178" s="25" t="s">
        <v>3920</v>
      </c>
    </row>
    <row r="1179" s="226" customFormat="1" ht="22.5" spans="1:10">
      <c r="A1179" s="265"/>
      <c r="B1179" s="265"/>
      <c r="C1179" s="28" t="s">
        <v>3758</v>
      </c>
      <c r="D1179" s="28" t="s">
        <v>3759</v>
      </c>
      <c r="E1179" s="25" t="s">
        <v>3812</v>
      </c>
      <c r="F1179" s="28" t="s">
        <v>3727</v>
      </c>
      <c r="G1179" s="25" t="s">
        <v>3797</v>
      </c>
      <c r="H1179" s="28" t="s">
        <v>3741</v>
      </c>
      <c r="I1179" s="28" t="s">
        <v>3742</v>
      </c>
      <c r="J1179" s="25" t="s">
        <v>3869</v>
      </c>
    </row>
    <row r="1180" s="226" customFormat="1" ht="45" spans="1:10">
      <c r="A1180" s="229" t="s">
        <v>5637</v>
      </c>
      <c r="B1180" s="229" t="s">
        <v>5638</v>
      </c>
      <c r="C1180" s="213" t="s">
        <v>3724</v>
      </c>
      <c r="D1180" s="262" t="s">
        <v>3725</v>
      </c>
      <c r="E1180" s="262" t="s">
        <v>5639</v>
      </c>
      <c r="F1180" s="266" t="s">
        <v>3739</v>
      </c>
      <c r="G1180" s="266" t="s">
        <v>3765</v>
      </c>
      <c r="H1180" s="266" t="s">
        <v>3741</v>
      </c>
      <c r="I1180" s="266" t="s">
        <v>3729</v>
      </c>
      <c r="J1180" s="262" t="s">
        <v>5096</v>
      </c>
    </row>
    <row r="1181" s="226" customFormat="1" ht="33.75" spans="1:10">
      <c r="A1181" s="264"/>
      <c r="B1181" s="264"/>
      <c r="C1181" s="234"/>
      <c r="D1181" s="262" t="s">
        <v>3737</v>
      </c>
      <c r="E1181" s="262" t="s">
        <v>5640</v>
      </c>
      <c r="F1181" s="266" t="s">
        <v>3727</v>
      </c>
      <c r="G1181" s="266" t="s">
        <v>3765</v>
      </c>
      <c r="H1181" s="266" t="s">
        <v>3741</v>
      </c>
      <c r="I1181" s="266" t="s">
        <v>3729</v>
      </c>
      <c r="J1181" s="262" t="s">
        <v>5224</v>
      </c>
    </row>
    <row r="1182" s="226" customFormat="1" ht="22.5" spans="1:10">
      <c r="A1182" s="264"/>
      <c r="B1182" s="264"/>
      <c r="C1182" s="234"/>
      <c r="D1182" s="262" t="s">
        <v>3747</v>
      </c>
      <c r="E1182" s="262" t="s">
        <v>5641</v>
      </c>
      <c r="F1182" s="266" t="s">
        <v>3727</v>
      </c>
      <c r="G1182" s="266" t="s">
        <v>5041</v>
      </c>
      <c r="H1182" s="266" t="s">
        <v>3741</v>
      </c>
      <c r="I1182" s="266" t="s">
        <v>3729</v>
      </c>
      <c r="J1182" s="262" t="s">
        <v>5100</v>
      </c>
    </row>
    <row r="1183" s="226" customFormat="1" ht="33.75" spans="1:10">
      <c r="A1183" s="264"/>
      <c r="B1183" s="264"/>
      <c r="C1183" s="235"/>
      <c r="D1183" s="262" t="s">
        <v>3850</v>
      </c>
      <c r="E1183" s="262" t="s">
        <v>3913</v>
      </c>
      <c r="F1183" s="266" t="s">
        <v>3727</v>
      </c>
      <c r="G1183" s="266" t="s">
        <v>3797</v>
      </c>
      <c r="H1183" s="266" t="s">
        <v>3741</v>
      </c>
      <c r="I1183" s="266" t="s">
        <v>3729</v>
      </c>
      <c r="J1183" s="262" t="s">
        <v>4494</v>
      </c>
    </row>
    <row r="1184" s="226" customFormat="1" ht="22.5" spans="1:10">
      <c r="A1184" s="264"/>
      <c r="B1184" s="264"/>
      <c r="C1184" s="28" t="s">
        <v>3750</v>
      </c>
      <c r="D1184" s="28" t="s">
        <v>3751</v>
      </c>
      <c r="E1184" s="262" t="s">
        <v>5642</v>
      </c>
      <c r="F1184" s="266" t="s">
        <v>3727</v>
      </c>
      <c r="G1184" s="266"/>
      <c r="H1184" s="266" t="s">
        <v>3741</v>
      </c>
      <c r="I1184" s="266" t="s">
        <v>3729</v>
      </c>
      <c r="J1184" s="266" t="s">
        <v>5643</v>
      </c>
    </row>
    <row r="1185" s="226" customFormat="1" ht="22.5" spans="1:10">
      <c r="A1185" s="264"/>
      <c r="B1185" s="264"/>
      <c r="C1185" s="28" t="s">
        <v>3758</v>
      </c>
      <c r="D1185" s="28" t="s">
        <v>3759</v>
      </c>
      <c r="E1185" s="262" t="s">
        <v>4832</v>
      </c>
      <c r="F1185" s="266" t="s">
        <v>3727</v>
      </c>
      <c r="G1185" s="578" t="s">
        <v>3765</v>
      </c>
      <c r="H1185" s="266" t="s">
        <v>3741</v>
      </c>
      <c r="I1185" s="266" t="s">
        <v>3729</v>
      </c>
      <c r="J1185" s="262" t="s">
        <v>3990</v>
      </c>
    </row>
    <row r="1186" s="226" customFormat="1" ht="45" spans="1:10">
      <c r="A1186" s="229" t="s">
        <v>5644</v>
      </c>
      <c r="B1186" s="229" t="s">
        <v>5645</v>
      </c>
      <c r="C1186" s="213" t="s">
        <v>3724</v>
      </c>
      <c r="D1186" s="262" t="s">
        <v>3725</v>
      </c>
      <c r="E1186" s="262" t="s">
        <v>5646</v>
      </c>
      <c r="F1186" s="266" t="s">
        <v>3727</v>
      </c>
      <c r="G1186" s="266" t="s">
        <v>3745</v>
      </c>
      <c r="H1186" s="266" t="s">
        <v>3741</v>
      </c>
      <c r="I1186" s="266" t="s">
        <v>3729</v>
      </c>
      <c r="J1186" s="262" t="s">
        <v>5096</v>
      </c>
    </row>
    <row r="1187" s="226" customFormat="1" ht="22.5" spans="1:10">
      <c r="A1187" s="233"/>
      <c r="B1187" s="233"/>
      <c r="C1187" s="234"/>
      <c r="D1187" s="262" t="s">
        <v>3737</v>
      </c>
      <c r="E1187" s="262" t="s">
        <v>5647</v>
      </c>
      <c r="F1187" s="266" t="s">
        <v>3727</v>
      </c>
      <c r="G1187" s="266" t="s">
        <v>3797</v>
      </c>
      <c r="H1187" s="266" t="s">
        <v>3741</v>
      </c>
      <c r="I1187" s="266" t="s">
        <v>3729</v>
      </c>
      <c r="J1187" s="262" t="s">
        <v>4137</v>
      </c>
    </row>
    <row r="1188" s="226" customFormat="1" ht="22.5" spans="1:10">
      <c r="A1188" s="233"/>
      <c r="B1188" s="233"/>
      <c r="C1188" s="234"/>
      <c r="D1188" s="262" t="s">
        <v>3747</v>
      </c>
      <c r="E1188" s="262" t="s">
        <v>5648</v>
      </c>
      <c r="F1188" s="266" t="s">
        <v>3739</v>
      </c>
      <c r="G1188" s="266" t="s">
        <v>5649</v>
      </c>
      <c r="H1188" s="266" t="s">
        <v>3741</v>
      </c>
      <c r="I1188" s="266" t="s">
        <v>3729</v>
      </c>
      <c r="J1188" s="262" t="s">
        <v>5100</v>
      </c>
    </row>
    <row r="1189" s="226" customFormat="1" ht="33.75" spans="1:10">
      <c r="A1189" s="233"/>
      <c r="B1189" s="233"/>
      <c r="C1189" s="235"/>
      <c r="D1189" s="262" t="s">
        <v>3850</v>
      </c>
      <c r="E1189" s="262" t="s">
        <v>3913</v>
      </c>
      <c r="F1189" s="266" t="s">
        <v>3727</v>
      </c>
      <c r="G1189" s="266" t="s">
        <v>3797</v>
      </c>
      <c r="H1189" s="266" t="s">
        <v>3741</v>
      </c>
      <c r="I1189" s="266" t="s">
        <v>3729</v>
      </c>
      <c r="J1189" s="262" t="s">
        <v>4494</v>
      </c>
    </row>
    <row r="1190" s="226" customFormat="1" ht="22.5" spans="1:10">
      <c r="A1190" s="264"/>
      <c r="B1190" s="264"/>
      <c r="C1190" s="28" t="s">
        <v>3750</v>
      </c>
      <c r="D1190" s="28" t="s">
        <v>3751</v>
      </c>
      <c r="E1190" s="262" t="s">
        <v>5650</v>
      </c>
      <c r="F1190" s="298" t="s">
        <v>4042</v>
      </c>
      <c r="G1190" s="266" t="s">
        <v>3765</v>
      </c>
      <c r="H1190" s="266" t="s">
        <v>3741</v>
      </c>
      <c r="I1190" s="266" t="s">
        <v>3729</v>
      </c>
      <c r="J1190" s="262" t="s">
        <v>5651</v>
      </c>
    </row>
    <row r="1191" s="226" customFormat="1" ht="22.5" spans="1:10">
      <c r="A1191" s="265"/>
      <c r="B1191" s="265"/>
      <c r="C1191" s="28" t="s">
        <v>3758</v>
      </c>
      <c r="D1191" s="262" t="s">
        <v>3759</v>
      </c>
      <c r="E1191" s="262" t="s">
        <v>5626</v>
      </c>
      <c r="F1191" s="266" t="s">
        <v>3727</v>
      </c>
      <c r="G1191" s="578" t="s">
        <v>3786</v>
      </c>
      <c r="H1191" s="266" t="s">
        <v>3741</v>
      </c>
      <c r="I1191" s="266" t="s">
        <v>3729</v>
      </c>
      <c r="J1191" s="266" t="s">
        <v>3990</v>
      </c>
    </row>
    <row r="1192" s="226" customFormat="1" ht="45" spans="1:10">
      <c r="A1192" s="229" t="s">
        <v>5652</v>
      </c>
      <c r="B1192" s="229" t="s">
        <v>5653</v>
      </c>
      <c r="C1192" s="213" t="s">
        <v>3724</v>
      </c>
      <c r="D1192" s="213" t="s">
        <v>3725</v>
      </c>
      <c r="E1192" s="262" t="s">
        <v>5654</v>
      </c>
      <c r="F1192" s="266" t="s">
        <v>3739</v>
      </c>
      <c r="G1192" s="266" t="s">
        <v>3765</v>
      </c>
      <c r="H1192" s="266" t="s">
        <v>3741</v>
      </c>
      <c r="I1192" s="266" t="s">
        <v>3729</v>
      </c>
      <c r="J1192" s="262" t="s">
        <v>5096</v>
      </c>
    </row>
    <row r="1193" s="226" customFormat="1" ht="22.5" spans="1:10">
      <c r="A1193" s="233"/>
      <c r="B1193" s="233"/>
      <c r="C1193" s="234"/>
      <c r="D1193" s="235"/>
      <c r="E1193" s="262" t="s">
        <v>5655</v>
      </c>
      <c r="F1193" s="266" t="s">
        <v>3727</v>
      </c>
      <c r="G1193" s="266" t="s">
        <v>5656</v>
      </c>
      <c r="H1193" s="266" t="s">
        <v>3728</v>
      </c>
      <c r="I1193" s="266" t="s">
        <v>3729</v>
      </c>
      <c r="J1193" s="262" t="s">
        <v>5657</v>
      </c>
    </row>
    <row r="1194" s="226" customFormat="1" spans="1:10">
      <c r="A1194" s="264"/>
      <c r="B1194" s="264"/>
      <c r="C1194" s="234"/>
      <c r="D1194" s="262" t="s">
        <v>3737</v>
      </c>
      <c r="E1194" s="262" t="s">
        <v>5658</v>
      </c>
      <c r="F1194" s="262" t="s">
        <v>3774</v>
      </c>
      <c r="G1194" s="266" t="s">
        <v>2560</v>
      </c>
      <c r="H1194" s="266" t="s">
        <v>3735</v>
      </c>
      <c r="I1194" s="266" t="s">
        <v>3729</v>
      </c>
      <c r="J1194" s="262" t="s">
        <v>5659</v>
      </c>
    </row>
    <row r="1195" s="226" customFormat="1" ht="22.5" spans="1:10">
      <c r="A1195" s="264"/>
      <c r="B1195" s="264"/>
      <c r="C1195" s="234"/>
      <c r="D1195" s="262" t="s">
        <v>3747</v>
      </c>
      <c r="E1195" s="262" t="s">
        <v>3964</v>
      </c>
      <c r="F1195" s="262" t="s">
        <v>3774</v>
      </c>
      <c r="G1195" s="266" t="s">
        <v>5041</v>
      </c>
      <c r="H1195" s="266" t="s">
        <v>3741</v>
      </c>
      <c r="I1195" s="266" t="s">
        <v>3742</v>
      </c>
      <c r="J1195" s="262" t="s">
        <v>5100</v>
      </c>
    </row>
    <row r="1196" s="226" customFormat="1" ht="33.75" spans="1:10">
      <c r="A1196" s="264"/>
      <c r="B1196" s="264"/>
      <c r="C1196" s="235"/>
      <c r="D1196" s="262" t="s">
        <v>3850</v>
      </c>
      <c r="E1196" s="262" t="s">
        <v>3913</v>
      </c>
      <c r="F1196" s="316" t="s">
        <v>3739</v>
      </c>
      <c r="G1196" s="266" t="s">
        <v>3797</v>
      </c>
      <c r="H1196" s="266" t="s">
        <v>3741</v>
      </c>
      <c r="I1196" s="266" t="s">
        <v>3729</v>
      </c>
      <c r="J1196" s="262" t="s">
        <v>4494</v>
      </c>
    </row>
    <row r="1197" s="226" customFormat="1" ht="22.5" spans="1:10">
      <c r="A1197" s="264"/>
      <c r="B1197" s="264"/>
      <c r="C1197" s="28" t="s">
        <v>3750</v>
      </c>
      <c r="D1197" s="28" t="s">
        <v>3751</v>
      </c>
      <c r="E1197" s="262" t="s">
        <v>5660</v>
      </c>
      <c r="F1197" s="266" t="s">
        <v>3727</v>
      </c>
      <c r="G1197" s="266" t="s">
        <v>3797</v>
      </c>
      <c r="H1197" s="266" t="s">
        <v>3741</v>
      </c>
      <c r="I1197" s="266" t="s">
        <v>3729</v>
      </c>
      <c r="J1197" s="262" t="s">
        <v>5661</v>
      </c>
    </row>
    <row r="1198" s="226" customFormat="1" ht="22.5" spans="1:10">
      <c r="A1198" s="265"/>
      <c r="B1198" s="265"/>
      <c r="C1198" s="28" t="s">
        <v>3758</v>
      </c>
      <c r="D1198" s="28" t="s">
        <v>3759</v>
      </c>
      <c r="E1198" s="266" t="s">
        <v>4832</v>
      </c>
      <c r="F1198" s="266" t="s">
        <v>3727</v>
      </c>
      <c r="G1198" s="266" t="s">
        <v>3797</v>
      </c>
      <c r="H1198" s="266" t="s">
        <v>3741</v>
      </c>
      <c r="I1198" s="266" t="s">
        <v>3729</v>
      </c>
      <c r="J1198" s="262" t="s">
        <v>3990</v>
      </c>
    </row>
    <row r="1199" s="226" customFormat="1" spans="1:10">
      <c r="A1199" s="25" t="s">
        <v>218</v>
      </c>
      <c r="B1199" s="260"/>
      <c r="C1199" s="260"/>
      <c r="D1199" s="260"/>
      <c r="E1199" s="260"/>
      <c r="F1199" s="241"/>
      <c r="G1199" s="260"/>
      <c r="H1199" s="241"/>
      <c r="I1199" s="241"/>
      <c r="J1199" s="260"/>
    </row>
    <row r="1200" s="226" customFormat="1" spans="1:10">
      <c r="A1200" s="25" t="s">
        <v>220</v>
      </c>
      <c r="B1200" s="260"/>
      <c r="C1200" s="260"/>
      <c r="D1200" s="260"/>
      <c r="E1200" s="260"/>
      <c r="F1200" s="241"/>
      <c r="G1200" s="260"/>
      <c r="H1200" s="241"/>
      <c r="I1200" s="241"/>
      <c r="J1200" s="260"/>
    </row>
    <row r="1201" s="226" customFormat="1" ht="45" spans="1:10">
      <c r="A1201" s="229" t="s">
        <v>5662</v>
      </c>
      <c r="B1201" s="229" t="s">
        <v>5663</v>
      </c>
      <c r="C1201" s="213" t="s">
        <v>3724</v>
      </c>
      <c r="D1201" s="28" t="s">
        <v>3725</v>
      </c>
      <c r="E1201" s="262" t="s">
        <v>5664</v>
      </c>
      <c r="F1201" s="266" t="s">
        <v>3727</v>
      </c>
      <c r="G1201" s="266" t="s">
        <v>5015</v>
      </c>
      <c r="H1201" s="266" t="s">
        <v>3931</v>
      </c>
      <c r="I1201" s="266" t="s">
        <v>3729</v>
      </c>
      <c r="J1201" s="262" t="s">
        <v>5096</v>
      </c>
    </row>
    <row r="1202" s="226" customFormat="1" ht="33.75" spans="1:10">
      <c r="A1202" s="264"/>
      <c r="B1202" s="264"/>
      <c r="C1202" s="234"/>
      <c r="D1202" s="28" t="s">
        <v>3737</v>
      </c>
      <c r="E1202" s="262" t="s">
        <v>5665</v>
      </c>
      <c r="F1202" s="262" t="s">
        <v>3774</v>
      </c>
      <c r="G1202" s="262" t="s">
        <v>2577</v>
      </c>
      <c r="H1202" s="262" t="s">
        <v>3741</v>
      </c>
      <c r="I1202" s="262" t="s">
        <v>3729</v>
      </c>
      <c r="J1202" s="262" t="s">
        <v>5666</v>
      </c>
    </row>
    <row r="1203" s="226" customFormat="1" ht="22.5" spans="1:10">
      <c r="A1203" s="264"/>
      <c r="B1203" s="264"/>
      <c r="C1203" s="234"/>
      <c r="D1203" s="262" t="s">
        <v>3747</v>
      </c>
      <c r="E1203" s="262" t="s">
        <v>3964</v>
      </c>
      <c r="F1203" s="262" t="s">
        <v>3774</v>
      </c>
      <c r="G1203" s="262" t="s">
        <v>5041</v>
      </c>
      <c r="H1203" s="262" t="s">
        <v>5158</v>
      </c>
      <c r="I1203" s="262" t="s">
        <v>3729</v>
      </c>
      <c r="J1203" s="262" t="s">
        <v>5100</v>
      </c>
    </row>
    <row r="1204" s="226" customFormat="1" ht="33.75" spans="1:10">
      <c r="A1204" s="264"/>
      <c r="B1204" s="264"/>
      <c r="C1204" s="235"/>
      <c r="D1204" s="262" t="s">
        <v>3850</v>
      </c>
      <c r="E1204" s="262" t="s">
        <v>5667</v>
      </c>
      <c r="F1204" s="262" t="s">
        <v>3819</v>
      </c>
      <c r="G1204" s="262" t="s">
        <v>3775</v>
      </c>
      <c r="H1204" s="262" t="s">
        <v>3741</v>
      </c>
      <c r="I1204" s="262" t="s">
        <v>3729</v>
      </c>
      <c r="J1204" s="262" t="s">
        <v>4494</v>
      </c>
    </row>
    <row r="1205" s="226" customFormat="1" ht="22.5" spans="1:10">
      <c r="A1205" s="264"/>
      <c r="B1205" s="264"/>
      <c r="C1205" s="28" t="s">
        <v>3750</v>
      </c>
      <c r="D1205" s="262" t="s">
        <v>3751</v>
      </c>
      <c r="E1205" s="262" t="s">
        <v>5668</v>
      </c>
      <c r="F1205" s="262" t="s">
        <v>3727</v>
      </c>
      <c r="G1205" s="262" t="s">
        <v>3797</v>
      </c>
      <c r="H1205" s="262" t="s">
        <v>3741</v>
      </c>
      <c r="I1205" s="262" t="s">
        <v>3729</v>
      </c>
      <c r="J1205" s="262" t="s">
        <v>5669</v>
      </c>
    </row>
    <row r="1206" s="226" customFormat="1" ht="22.5" spans="1:10">
      <c r="A1206" s="265"/>
      <c r="B1206" s="265"/>
      <c r="C1206" s="28" t="s">
        <v>3758</v>
      </c>
      <c r="D1206" s="28" t="s">
        <v>3759</v>
      </c>
      <c r="E1206" s="262" t="s">
        <v>3825</v>
      </c>
      <c r="F1206" s="262" t="s">
        <v>3727</v>
      </c>
      <c r="G1206" s="262" t="s">
        <v>3797</v>
      </c>
      <c r="H1206" s="262" t="s">
        <v>3741</v>
      </c>
      <c r="I1206" s="262" t="s">
        <v>3729</v>
      </c>
      <c r="J1206" s="262" t="s">
        <v>3990</v>
      </c>
    </row>
    <row r="1207" s="226" customFormat="1" spans="1:10">
      <c r="A1207" s="25" t="s">
        <v>222</v>
      </c>
      <c r="B1207" s="260"/>
      <c r="C1207" s="260"/>
      <c r="D1207" s="260"/>
      <c r="E1207" s="260"/>
      <c r="F1207" s="241"/>
      <c r="G1207" s="260"/>
      <c r="H1207" s="241"/>
      <c r="I1207" s="241"/>
      <c r="J1207" s="260"/>
    </row>
    <row r="1208" s="226" customFormat="1" spans="1:10">
      <c r="A1208" s="25" t="s">
        <v>224</v>
      </c>
      <c r="B1208" s="260"/>
      <c r="C1208" s="260"/>
      <c r="D1208" s="260"/>
      <c r="E1208" s="260"/>
      <c r="F1208" s="241"/>
      <c r="G1208" s="260"/>
      <c r="H1208" s="241"/>
      <c r="I1208" s="241"/>
      <c r="J1208" s="260"/>
    </row>
    <row r="1209" s="226" customFormat="1" ht="22.5" spans="1:10">
      <c r="A1209" s="229" t="s">
        <v>5670</v>
      </c>
      <c r="B1209" s="229" t="s">
        <v>3697</v>
      </c>
      <c r="C1209" s="213" t="s">
        <v>3724</v>
      </c>
      <c r="D1209" s="28" t="s">
        <v>3725</v>
      </c>
      <c r="E1209" s="262" t="s">
        <v>5671</v>
      </c>
      <c r="F1209" s="266" t="s">
        <v>3727</v>
      </c>
      <c r="G1209" s="266" t="s">
        <v>3765</v>
      </c>
      <c r="H1209" s="266" t="s">
        <v>3741</v>
      </c>
      <c r="I1209" s="266" t="s">
        <v>3729</v>
      </c>
      <c r="J1209" s="262" t="s">
        <v>5672</v>
      </c>
    </row>
    <row r="1210" s="226" customFormat="1" spans="1:10">
      <c r="A1210" s="233"/>
      <c r="B1210" s="233"/>
      <c r="C1210" s="234"/>
      <c r="D1210" s="262" t="s">
        <v>3737</v>
      </c>
      <c r="E1210" s="262" t="s">
        <v>5673</v>
      </c>
      <c r="F1210" s="266" t="s">
        <v>3727</v>
      </c>
      <c r="G1210" s="578" t="s">
        <v>3797</v>
      </c>
      <c r="H1210" s="266" t="s">
        <v>3741</v>
      </c>
      <c r="I1210" s="266" t="s">
        <v>3729</v>
      </c>
      <c r="J1210" s="262" t="s">
        <v>4524</v>
      </c>
    </row>
    <row r="1211" s="226" customFormat="1" spans="1:10">
      <c r="A1211" s="233"/>
      <c r="B1211" s="233"/>
      <c r="C1211" s="234"/>
      <c r="D1211" s="262" t="s">
        <v>3747</v>
      </c>
      <c r="E1211" s="262" t="s">
        <v>5674</v>
      </c>
      <c r="F1211" s="266" t="s">
        <v>3727</v>
      </c>
      <c r="G1211" s="266" t="s">
        <v>2578</v>
      </c>
      <c r="H1211" s="266" t="s">
        <v>4238</v>
      </c>
      <c r="I1211" s="266" t="s">
        <v>3729</v>
      </c>
      <c r="J1211" s="262" t="s">
        <v>5675</v>
      </c>
    </row>
    <row r="1212" s="226" customFormat="1" ht="22.5" spans="1:10">
      <c r="A1212" s="233"/>
      <c r="B1212" s="233"/>
      <c r="C1212" s="235"/>
      <c r="D1212" s="262" t="s">
        <v>3850</v>
      </c>
      <c r="E1212" s="262" t="s">
        <v>5676</v>
      </c>
      <c r="F1212" s="266" t="s">
        <v>3774</v>
      </c>
      <c r="G1212" s="266" t="s">
        <v>3765</v>
      </c>
      <c r="H1212" s="266" t="s">
        <v>3741</v>
      </c>
      <c r="I1212" s="266" t="s">
        <v>3729</v>
      </c>
      <c r="J1212" s="262" t="s">
        <v>5677</v>
      </c>
    </row>
    <row r="1213" s="226" customFormat="1" ht="22.5" spans="1:10">
      <c r="A1213" s="264"/>
      <c r="B1213" s="264"/>
      <c r="C1213" s="213" t="s">
        <v>3750</v>
      </c>
      <c r="D1213" s="28" t="s">
        <v>3767</v>
      </c>
      <c r="E1213" s="262" t="s">
        <v>5678</v>
      </c>
      <c r="F1213" s="266" t="s">
        <v>3727</v>
      </c>
      <c r="G1213" s="266" t="s">
        <v>2577</v>
      </c>
      <c r="H1213" s="266" t="s">
        <v>3741</v>
      </c>
      <c r="I1213" s="266" t="s">
        <v>3729</v>
      </c>
      <c r="J1213" s="262" t="s">
        <v>5679</v>
      </c>
    </row>
    <row r="1214" s="226" customFormat="1" ht="22.5" spans="1:10">
      <c r="A1214" s="264"/>
      <c r="B1214" s="264"/>
      <c r="C1214" s="235"/>
      <c r="D1214" s="262" t="s">
        <v>3751</v>
      </c>
      <c r="E1214" s="262" t="s">
        <v>5680</v>
      </c>
      <c r="F1214" s="266" t="s">
        <v>3727</v>
      </c>
      <c r="G1214" s="266" t="s">
        <v>2577</v>
      </c>
      <c r="H1214" s="266" t="s">
        <v>3741</v>
      </c>
      <c r="I1214" s="266" t="s">
        <v>3729</v>
      </c>
      <c r="J1214" s="262" t="s">
        <v>5681</v>
      </c>
    </row>
    <row r="1215" s="226" customFormat="1" ht="22.5" spans="1:10">
      <c r="A1215" s="265"/>
      <c r="B1215" s="265"/>
      <c r="C1215" s="28" t="s">
        <v>3758</v>
      </c>
      <c r="D1215" s="28" t="s">
        <v>3759</v>
      </c>
      <c r="E1215" s="262" t="s">
        <v>3759</v>
      </c>
      <c r="F1215" s="262" t="s">
        <v>3727</v>
      </c>
      <c r="G1215" s="262" t="s">
        <v>3797</v>
      </c>
      <c r="H1215" s="262" t="s">
        <v>3741</v>
      </c>
      <c r="I1215" s="262" t="s">
        <v>3729</v>
      </c>
      <c r="J1215" s="262" t="s">
        <v>5682</v>
      </c>
    </row>
    <row r="1216" s="226" customFormat="1" spans="1:10">
      <c r="A1216" s="229" t="s">
        <v>5683</v>
      </c>
      <c r="B1216" s="229" t="s">
        <v>5684</v>
      </c>
      <c r="C1216" s="28" t="s">
        <v>3724</v>
      </c>
      <c r="D1216" s="28" t="s">
        <v>3725</v>
      </c>
      <c r="E1216" s="25" t="s">
        <v>5685</v>
      </c>
      <c r="F1216" s="28" t="s">
        <v>3727</v>
      </c>
      <c r="G1216" s="25" t="s">
        <v>2577</v>
      </c>
      <c r="H1216" s="28" t="s">
        <v>3735</v>
      </c>
      <c r="I1216" s="28" t="s">
        <v>3729</v>
      </c>
      <c r="J1216" s="25" t="s">
        <v>5686</v>
      </c>
    </row>
    <row r="1217" s="226" customFormat="1" spans="1:10">
      <c r="A1217" s="264"/>
      <c r="B1217" s="264"/>
      <c r="C1217" s="28" t="s">
        <v>3724</v>
      </c>
      <c r="D1217" s="28" t="s">
        <v>3850</v>
      </c>
      <c r="E1217" s="25" t="s">
        <v>5687</v>
      </c>
      <c r="F1217" s="28" t="s">
        <v>3774</v>
      </c>
      <c r="G1217" s="25" t="s">
        <v>3745</v>
      </c>
      <c r="H1217" s="28" t="s">
        <v>3741</v>
      </c>
      <c r="I1217" s="28" t="s">
        <v>3729</v>
      </c>
      <c r="J1217" s="25" t="s">
        <v>5688</v>
      </c>
    </row>
    <row r="1218" s="226" customFormat="1" ht="22.5" spans="1:10">
      <c r="A1218" s="264"/>
      <c r="B1218" s="264"/>
      <c r="C1218" s="28" t="s">
        <v>3750</v>
      </c>
      <c r="D1218" s="28" t="s">
        <v>3767</v>
      </c>
      <c r="E1218" s="25" t="s">
        <v>5685</v>
      </c>
      <c r="F1218" s="28" t="s">
        <v>3727</v>
      </c>
      <c r="G1218" s="25" t="s">
        <v>3745</v>
      </c>
      <c r="H1218" s="28" t="s">
        <v>3741</v>
      </c>
      <c r="I1218" s="28" t="s">
        <v>3729</v>
      </c>
      <c r="J1218" s="25" t="s">
        <v>5686</v>
      </c>
    </row>
    <row r="1219" s="226" customFormat="1" ht="22.5" spans="1:10">
      <c r="A1219" s="265"/>
      <c r="B1219" s="265"/>
      <c r="C1219" s="28" t="s">
        <v>3758</v>
      </c>
      <c r="D1219" s="28" t="s">
        <v>3759</v>
      </c>
      <c r="E1219" s="25" t="s">
        <v>5689</v>
      </c>
      <c r="F1219" s="28" t="s">
        <v>3727</v>
      </c>
      <c r="G1219" s="25" t="s">
        <v>3765</v>
      </c>
      <c r="H1219" s="28" t="s">
        <v>3741</v>
      </c>
      <c r="I1219" s="28" t="s">
        <v>3729</v>
      </c>
      <c r="J1219" s="25" t="s">
        <v>5688</v>
      </c>
    </row>
    <row r="1220" s="226" customFormat="1" spans="1:10">
      <c r="A1220" s="229" t="s">
        <v>5690</v>
      </c>
      <c r="B1220" s="229" t="s">
        <v>5691</v>
      </c>
      <c r="C1220" s="213" t="s">
        <v>3724</v>
      </c>
      <c r="D1220" s="28" t="s">
        <v>3725</v>
      </c>
      <c r="E1220" s="262" t="s">
        <v>5692</v>
      </c>
      <c r="F1220" s="266" t="s">
        <v>3727</v>
      </c>
      <c r="G1220" s="266" t="s">
        <v>3765</v>
      </c>
      <c r="H1220" s="266" t="s">
        <v>3741</v>
      </c>
      <c r="I1220" s="266" t="s">
        <v>3729</v>
      </c>
      <c r="J1220" s="262" t="s">
        <v>4524</v>
      </c>
    </row>
    <row r="1221" s="226" customFormat="1" spans="1:10">
      <c r="A1221" s="233"/>
      <c r="B1221" s="233"/>
      <c r="C1221" s="234"/>
      <c r="D1221" s="262" t="s">
        <v>3850</v>
      </c>
      <c r="E1221" s="262" t="s">
        <v>5676</v>
      </c>
      <c r="F1221" s="266" t="s">
        <v>3774</v>
      </c>
      <c r="G1221" s="266" t="s">
        <v>3765</v>
      </c>
      <c r="H1221" s="266" t="s">
        <v>3741</v>
      </c>
      <c r="I1221" s="266" t="s">
        <v>3729</v>
      </c>
      <c r="J1221" s="262" t="s">
        <v>5693</v>
      </c>
    </row>
    <row r="1222" s="226" customFormat="1" spans="1:10">
      <c r="A1222" s="233"/>
      <c r="B1222" s="233"/>
      <c r="C1222" s="234"/>
      <c r="D1222" s="262" t="s">
        <v>3747</v>
      </c>
      <c r="E1222" s="262" t="s">
        <v>5674</v>
      </c>
      <c r="F1222" s="266" t="s">
        <v>3727</v>
      </c>
      <c r="G1222" s="266" t="s">
        <v>2578</v>
      </c>
      <c r="H1222" s="266" t="s">
        <v>4238</v>
      </c>
      <c r="I1222" s="266" t="s">
        <v>3729</v>
      </c>
      <c r="J1222" s="262" t="s">
        <v>5675</v>
      </c>
    </row>
    <row r="1223" s="226" customFormat="1" spans="1:10">
      <c r="A1223" s="233"/>
      <c r="B1223" s="233"/>
      <c r="C1223" s="235"/>
      <c r="D1223" s="262" t="s">
        <v>5694</v>
      </c>
      <c r="E1223" s="262" t="s">
        <v>4285</v>
      </c>
      <c r="F1223" s="266" t="s">
        <v>3727</v>
      </c>
      <c r="G1223" s="266" t="s">
        <v>3765</v>
      </c>
      <c r="H1223" s="266" t="s">
        <v>3741</v>
      </c>
      <c r="I1223" s="266" t="s">
        <v>3729</v>
      </c>
      <c r="J1223" s="262" t="s">
        <v>5695</v>
      </c>
    </row>
    <row r="1224" s="226" customFormat="1" ht="22.5" spans="1:10">
      <c r="A1224" s="264"/>
      <c r="B1224" s="264"/>
      <c r="C1224" s="213" t="s">
        <v>3750</v>
      </c>
      <c r="D1224" s="262" t="s">
        <v>3751</v>
      </c>
      <c r="E1224" s="262" t="s">
        <v>5680</v>
      </c>
      <c r="F1224" s="266" t="s">
        <v>3727</v>
      </c>
      <c r="G1224" s="266" t="s">
        <v>2577</v>
      </c>
      <c r="H1224" s="266" t="s">
        <v>3741</v>
      </c>
      <c r="I1224" s="266" t="s">
        <v>3729</v>
      </c>
      <c r="J1224" s="262" t="s">
        <v>5681</v>
      </c>
    </row>
    <row r="1225" s="226" customFormat="1" ht="22.5" spans="1:10">
      <c r="A1225" s="264"/>
      <c r="B1225" s="264"/>
      <c r="C1225" s="235"/>
      <c r="D1225" s="262" t="s">
        <v>3767</v>
      </c>
      <c r="E1225" s="262" t="s">
        <v>5678</v>
      </c>
      <c r="F1225" s="266" t="s">
        <v>3727</v>
      </c>
      <c r="G1225" s="266" t="s">
        <v>2577</v>
      </c>
      <c r="H1225" s="266" t="s">
        <v>3741</v>
      </c>
      <c r="I1225" s="266" t="s">
        <v>3729</v>
      </c>
      <c r="J1225" s="262" t="s">
        <v>5679</v>
      </c>
    </row>
    <row r="1226" s="226" customFormat="1" ht="22.5" spans="1:10">
      <c r="A1226" s="265"/>
      <c r="B1226" s="265"/>
      <c r="C1226" s="28" t="s">
        <v>3758</v>
      </c>
      <c r="D1226" s="28" t="s">
        <v>3759</v>
      </c>
      <c r="E1226" s="262" t="s">
        <v>3759</v>
      </c>
      <c r="F1226" s="262" t="s">
        <v>3727</v>
      </c>
      <c r="G1226" s="262" t="s">
        <v>3797</v>
      </c>
      <c r="H1226" s="262" t="s">
        <v>3741</v>
      </c>
      <c r="I1226" s="262" t="s">
        <v>3729</v>
      </c>
      <c r="J1226" s="262" t="s">
        <v>5682</v>
      </c>
    </row>
    <row r="1227" s="226" customFormat="1" spans="1:10">
      <c r="A1227" s="229" t="s">
        <v>5696</v>
      </c>
      <c r="B1227" s="229" t="s">
        <v>5697</v>
      </c>
      <c r="C1227" s="28" t="s">
        <v>3724</v>
      </c>
      <c r="D1227" s="28" t="s">
        <v>3725</v>
      </c>
      <c r="E1227" s="25" t="s">
        <v>5698</v>
      </c>
      <c r="F1227" s="28" t="s">
        <v>3739</v>
      </c>
      <c r="G1227" s="25" t="s">
        <v>3765</v>
      </c>
      <c r="H1227" s="28" t="s">
        <v>3741</v>
      </c>
      <c r="I1227" s="28" t="s">
        <v>3729</v>
      </c>
      <c r="J1227" s="25" t="s">
        <v>5699</v>
      </c>
    </row>
    <row r="1228" s="226" customFormat="1" spans="1:10">
      <c r="A1228" s="264"/>
      <c r="B1228" s="264"/>
      <c r="C1228" s="28" t="s">
        <v>3724</v>
      </c>
      <c r="D1228" s="28" t="s">
        <v>3737</v>
      </c>
      <c r="E1228" s="25" t="s">
        <v>5700</v>
      </c>
      <c r="F1228" s="28" t="s">
        <v>3739</v>
      </c>
      <c r="G1228" s="25" t="s">
        <v>3765</v>
      </c>
      <c r="H1228" s="28" t="s">
        <v>3741</v>
      </c>
      <c r="I1228" s="28" t="s">
        <v>3729</v>
      </c>
      <c r="J1228" s="25" t="s">
        <v>5701</v>
      </c>
    </row>
    <row r="1229" s="226" customFormat="1" ht="22.5" spans="1:10">
      <c r="A1229" s="264"/>
      <c r="B1229" s="264"/>
      <c r="C1229" s="28" t="s">
        <v>3750</v>
      </c>
      <c r="D1229" s="28" t="s">
        <v>3767</v>
      </c>
      <c r="E1229" s="25" t="s">
        <v>5702</v>
      </c>
      <c r="F1229" s="28" t="s">
        <v>3739</v>
      </c>
      <c r="G1229" s="25" t="s">
        <v>3765</v>
      </c>
      <c r="H1229" s="28" t="s">
        <v>3741</v>
      </c>
      <c r="I1229" s="28" t="s">
        <v>3729</v>
      </c>
      <c r="J1229" s="25" t="s">
        <v>5703</v>
      </c>
    </row>
    <row r="1230" s="226" customFormat="1" ht="22.5" spans="1:10">
      <c r="A1230" s="265"/>
      <c r="B1230" s="265"/>
      <c r="C1230" s="28" t="s">
        <v>3758</v>
      </c>
      <c r="D1230" s="28" t="s">
        <v>3759</v>
      </c>
      <c r="E1230" s="25" t="s">
        <v>4630</v>
      </c>
      <c r="F1230" s="28" t="s">
        <v>3727</v>
      </c>
      <c r="G1230" s="25" t="s">
        <v>3745</v>
      </c>
      <c r="H1230" s="28" t="s">
        <v>3741</v>
      </c>
      <c r="I1230" s="28" t="s">
        <v>3742</v>
      </c>
      <c r="J1230" s="25" t="s">
        <v>5689</v>
      </c>
    </row>
    <row r="1231" s="226" customFormat="1" ht="30" customHeight="1" spans="1:10">
      <c r="A1231" s="25" t="s">
        <v>226</v>
      </c>
      <c r="B1231" s="260"/>
      <c r="C1231" s="260"/>
      <c r="D1231" s="260"/>
      <c r="E1231" s="260"/>
      <c r="F1231" s="241"/>
      <c r="G1231" s="260"/>
      <c r="H1231" s="241"/>
      <c r="I1231" s="241"/>
      <c r="J1231" s="260"/>
    </row>
    <row r="1232" s="226" customFormat="1" ht="22.5" spans="1:10">
      <c r="A1232" s="25" t="s">
        <v>228</v>
      </c>
      <c r="B1232" s="260"/>
      <c r="C1232" s="260"/>
      <c r="D1232" s="260"/>
      <c r="E1232" s="260"/>
      <c r="F1232" s="241"/>
      <c r="G1232" s="260"/>
      <c r="H1232" s="241"/>
      <c r="I1232" s="241"/>
      <c r="J1232" s="260"/>
    </row>
    <row r="1233" s="226" customFormat="1" ht="56.25" spans="1:10">
      <c r="A1233" s="229" t="s">
        <v>5704</v>
      </c>
      <c r="B1233" s="270" t="s">
        <v>5705</v>
      </c>
      <c r="C1233" s="318" t="s">
        <v>3724</v>
      </c>
      <c r="D1233" s="271" t="s">
        <v>3737</v>
      </c>
      <c r="E1233" s="262" t="s">
        <v>5706</v>
      </c>
      <c r="F1233" s="262" t="s">
        <v>4183</v>
      </c>
      <c r="G1233" s="262" t="s">
        <v>3765</v>
      </c>
      <c r="H1233" s="262" t="s">
        <v>3741</v>
      </c>
      <c r="I1233" s="262" t="s">
        <v>3729</v>
      </c>
      <c r="J1233" s="262" t="s">
        <v>5707</v>
      </c>
    </row>
    <row r="1234" s="226" customFormat="1" ht="56.25" spans="1:10">
      <c r="A1234" s="233"/>
      <c r="B1234" s="272"/>
      <c r="C1234" s="248"/>
      <c r="D1234" s="274" t="s">
        <v>3725</v>
      </c>
      <c r="E1234" s="262" t="s">
        <v>5708</v>
      </c>
      <c r="F1234" s="262" t="s">
        <v>4183</v>
      </c>
      <c r="G1234" s="262" t="s">
        <v>4081</v>
      </c>
      <c r="H1234" s="262" t="s">
        <v>3741</v>
      </c>
      <c r="I1234" s="262" t="s">
        <v>3729</v>
      </c>
      <c r="J1234" s="262" t="s">
        <v>5709</v>
      </c>
    </row>
    <row r="1235" s="226" customFormat="1" ht="56.25" spans="1:10">
      <c r="A1235" s="233"/>
      <c r="B1235" s="272"/>
      <c r="C1235" s="248"/>
      <c r="D1235" s="319"/>
      <c r="E1235" s="262" t="s">
        <v>5710</v>
      </c>
      <c r="F1235" s="262" t="s">
        <v>4183</v>
      </c>
      <c r="G1235" s="262" t="s">
        <v>2559</v>
      </c>
      <c r="H1235" s="262" t="s">
        <v>3732</v>
      </c>
      <c r="I1235" s="262" t="s">
        <v>3729</v>
      </c>
      <c r="J1235" s="262" t="s">
        <v>5707</v>
      </c>
    </row>
    <row r="1236" s="226" customFormat="1" ht="56.25" spans="1:10">
      <c r="A1236" s="233"/>
      <c r="B1236" s="272"/>
      <c r="C1236" s="248"/>
      <c r="D1236" s="273" t="s">
        <v>3747</v>
      </c>
      <c r="E1236" s="262" t="s">
        <v>5711</v>
      </c>
      <c r="F1236" s="262" t="s">
        <v>4121</v>
      </c>
      <c r="G1236" s="262" t="s">
        <v>5041</v>
      </c>
      <c r="H1236" s="262" t="s">
        <v>4122</v>
      </c>
      <c r="I1236" s="262" t="s">
        <v>3742</v>
      </c>
      <c r="J1236" s="262" t="s">
        <v>5707</v>
      </c>
    </row>
    <row r="1237" s="226" customFormat="1" ht="45" spans="1:10">
      <c r="A1237" s="264"/>
      <c r="B1237" s="299"/>
      <c r="C1237" s="310"/>
      <c r="D1237" s="271" t="s">
        <v>3850</v>
      </c>
      <c r="E1237" s="262" t="s">
        <v>3913</v>
      </c>
      <c r="F1237" s="262" t="s">
        <v>4121</v>
      </c>
      <c r="G1237" s="262" t="s">
        <v>2591</v>
      </c>
      <c r="H1237" s="262" t="s">
        <v>3741</v>
      </c>
      <c r="I1237" s="262" t="s">
        <v>3729</v>
      </c>
      <c r="J1237" s="262" t="s">
        <v>5712</v>
      </c>
    </row>
    <row r="1238" s="226" customFormat="1" ht="22.5" spans="1:10">
      <c r="A1238" s="264"/>
      <c r="B1238" s="264"/>
      <c r="C1238" s="28" t="s">
        <v>3750</v>
      </c>
      <c r="D1238" s="28" t="s">
        <v>3751</v>
      </c>
      <c r="E1238" s="262" t="s">
        <v>5713</v>
      </c>
      <c r="F1238" s="262" t="s">
        <v>4121</v>
      </c>
      <c r="G1238" s="262" t="s">
        <v>2577</v>
      </c>
      <c r="H1238" s="262" t="s">
        <v>3735</v>
      </c>
      <c r="I1238" s="262" t="s">
        <v>3729</v>
      </c>
      <c r="J1238" s="262" t="s">
        <v>5714</v>
      </c>
    </row>
    <row r="1239" s="226" customFormat="1" ht="22.5" spans="1:10">
      <c r="A1239" s="265"/>
      <c r="B1239" s="265"/>
      <c r="C1239" s="28" t="s">
        <v>3758</v>
      </c>
      <c r="D1239" s="28" t="s">
        <v>3759</v>
      </c>
      <c r="E1239" s="262" t="s">
        <v>5715</v>
      </c>
      <c r="F1239" s="262" t="s">
        <v>4183</v>
      </c>
      <c r="G1239" s="262" t="s">
        <v>5015</v>
      </c>
      <c r="H1239" s="262" t="s">
        <v>3741</v>
      </c>
      <c r="I1239" s="262" t="s">
        <v>3729</v>
      </c>
      <c r="J1239" s="262" t="s">
        <v>3990</v>
      </c>
    </row>
  </sheetData>
  <mergeCells count="657">
    <mergeCell ref="A2:J2"/>
    <mergeCell ref="A3:H3"/>
    <mergeCell ref="A9: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60"/>
    <mergeCell ref="A61:A63"/>
    <mergeCell ref="A64:A66"/>
    <mergeCell ref="A67:A69"/>
    <mergeCell ref="A70:A72"/>
    <mergeCell ref="A73:A75"/>
    <mergeCell ref="A76:A78"/>
    <mergeCell ref="A79:A81"/>
    <mergeCell ref="A82:A84"/>
    <mergeCell ref="A85:A87"/>
    <mergeCell ref="A88:A90"/>
    <mergeCell ref="A91:A93"/>
    <mergeCell ref="A94:A96"/>
    <mergeCell ref="A100:A106"/>
    <mergeCell ref="A107:A114"/>
    <mergeCell ref="A115:A120"/>
    <mergeCell ref="A121:A126"/>
    <mergeCell ref="A127:A132"/>
    <mergeCell ref="A133:A138"/>
    <mergeCell ref="A139:A144"/>
    <mergeCell ref="A145:A150"/>
    <mergeCell ref="A154:A158"/>
    <mergeCell ref="A161:A167"/>
    <mergeCell ref="A168:A172"/>
    <mergeCell ref="A173:A178"/>
    <mergeCell ref="A179:A183"/>
    <mergeCell ref="A184:A189"/>
    <mergeCell ref="A190:A195"/>
    <mergeCell ref="A196:A201"/>
    <mergeCell ref="A204:A209"/>
    <mergeCell ref="A210:A215"/>
    <mergeCell ref="A216:A221"/>
    <mergeCell ref="A222:A229"/>
    <mergeCell ref="A230:A236"/>
    <mergeCell ref="A237:A243"/>
    <mergeCell ref="A244:A249"/>
    <mergeCell ref="A252:A259"/>
    <mergeCell ref="A260:A262"/>
    <mergeCell ref="A265:A274"/>
    <mergeCell ref="A275:A281"/>
    <mergeCell ref="A282:A288"/>
    <mergeCell ref="A291:A296"/>
    <mergeCell ref="A297:A302"/>
    <mergeCell ref="A303:A308"/>
    <mergeCell ref="A309:A313"/>
    <mergeCell ref="A314:A320"/>
    <mergeCell ref="A321:A326"/>
    <mergeCell ref="A327:A332"/>
    <mergeCell ref="A335:A340"/>
    <mergeCell ref="A341:A346"/>
    <mergeCell ref="A347:A352"/>
    <mergeCell ref="A353:A358"/>
    <mergeCell ref="A359:A364"/>
    <mergeCell ref="A365:A371"/>
    <mergeCell ref="A374:A388"/>
    <mergeCell ref="A391:A402"/>
    <mergeCell ref="A403:A412"/>
    <mergeCell ref="A413:A419"/>
    <mergeCell ref="A422:A425"/>
    <mergeCell ref="A426:A431"/>
    <mergeCell ref="A432:A437"/>
    <mergeCell ref="A440:A452"/>
    <mergeCell ref="A455:A465"/>
    <mergeCell ref="A467:A473"/>
    <mergeCell ref="A476:A487"/>
    <mergeCell ref="A488:A494"/>
    <mergeCell ref="A495:A503"/>
    <mergeCell ref="A506:A508"/>
    <mergeCell ref="A509:A511"/>
    <mergeCell ref="A512:A514"/>
    <mergeCell ref="A517:A528"/>
    <mergeCell ref="A529:A548"/>
    <mergeCell ref="A551:A555"/>
    <mergeCell ref="A556:A561"/>
    <mergeCell ref="A562:A567"/>
    <mergeCell ref="A568:A573"/>
    <mergeCell ref="A576:A578"/>
    <mergeCell ref="A581:A583"/>
    <mergeCell ref="A586:A591"/>
    <mergeCell ref="A592:A597"/>
    <mergeCell ref="A598:A603"/>
    <mergeCell ref="A604:A609"/>
    <mergeCell ref="A610:A615"/>
    <mergeCell ref="A616:A620"/>
    <mergeCell ref="A621:A626"/>
    <mergeCell ref="A627:A632"/>
    <mergeCell ref="A633:A638"/>
    <mergeCell ref="A639:A644"/>
    <mergeCell ref="A645:A649"/>
    <mergeCell ref="A650:A654"/>
    <mergeCell ref="A655:A659"/>
    <mergeCell ref="A660:A664"/>
    <mergeCell ref="A665:A670"/>
    <mergeCell ref="A671:A676"/>
    <mergeCell ref="A677:A682"/>
    <mergeCell ref="A683:A688"/>
    <mergeCell ref="A689:A694"/>
    <mergeCell ref="A695:A700"/>
    <mergeCell ref="A701:A705"/>
    <mergeCell ref="A708:A713"/>
    <mergeCell ref="A714:A719"/>
    <mergeCell ref="A720:A726"/>
    <mergeCell ref="A727:A732"/>
    <mergeCell ref="A733:A739"/>
    <mergeCell ref="A740:A745"/>
    <mergeCell ref="A746:A751"/>
    <mergeCell ref="A752:A757"/>
    <mergeCell ref="A758:A763"/>
    <mergeCell ref="A764:A770"/>
    <mergeCell ref="A771:A776"/>
    <mergeCell ref="A777:A782"/>
    <mergeCell ref="A783:A788"/>
    <mergeCell ref="A789:A795"/>
    <mergeCell ref="A796:A801"/>
    <mergeCell ref="A802:A807"/>
    <mergeCell ref="A808:A813"/>
    <mergeCell ref="A814:A819"/>
    <mergeCell ref="A820:A825"/>
    <mergeCell ref="A828:A835"/>
    <mergeCell ref="A836:A847"/>
    <mergeCell ref="A848:A854"/>
    <mergeCell ref="A857:A863"/>
    <mergeCell ref="A864:A869"/>
    <mergeCell ref="A870:A875"/>
    <mergeCell ref="A878:A880"/>
    <mergeCell ref="A881:A886"/>
    <mergeCell ref="A889:A895"/>
    <mergeCell ref="A898:A903"/>
    <mergeCell ref="A904:A909"/>
    <mergeCell ref="A910:A914"/>
    <mergeCell ref="A915:A919"/>
    <mergeCell ref="A920:A925"/>
    <mergeCell ref="A926:A932"/>
    <mergeCell ref="A933:A938"/>
    <mergeCell ref="A939:A944"/>
    <mergeCell ref="A945:A950"/>
    <mergeCell ref="A951:A958"/>
    <mergeCell ref="A959:A965"/>
    <mergeCell ref="A966:A971"/>
    <mergeCell ref="A974:A981"/>
    <mergeCell ref="A982:A987"/>
    <mergeCell ref="A988:A993"/>
    <mergeCell ref="A994:A996"/>
    <mergeCell ref="A997:A1005"/>
    <mergeCell ref="A1006:A1011"/>
    <mergeCell ref="A1012:A1016"/>
    <mergeCell ref="A1017:A1022"/>
    <mergeCell ref="A1025:A1030"/>
    <mergeCell ref="A1031:A1037"/>
    <mergeCell ref="A1038:A1043"/>
    <mergeCell ref="A1044:A1049"/>
    <mergeCell ref="A1050:A1056"/>
    <mergeCell ref="A1057:A1062"/>
    <mergeCell ref="A1063:A1069"/>
    <mergeCell ref="A1070:A1078"/>
    <mergeCell ref="A1079:A1083"/>
    <mergeCell ref="A1086:A1091"/>
    <mergeCell ref="A1092:A1097"/>
    <mergeCell ref="A1098:A1103"/>
    <mergeCell ref="A1106:A1114"/>
    <mergeCell ref="A1115:A1120"/>
    <mergeCell ref="A1121:A1125"/>
    <mergeCell ref="A1126:A1131"/>
    <mergeCell ref="A1134:A1139"/>
    <mergeCell ref="A1140:A1145"/>
    <mergeCell ref="A1146:A1152"/>
    <mergeCell ref="A1153:A1158"/>
    <mergeCell ref="A1159:A1166"/>
    <mergeCell ref="A1167:A1174"/>
    <mergeCell ref="A1175:A1179"/>
    <mergeCell ref="A1180:A1185"/>
    <mergeCell ref="A1186:A1191"/>
    <mergeCell ref="A1192:A1198"/>
    <mergeCell ref="A1201:A1206"/>
    <mergeCell ref="A1209:A1215"/>
    <mergeCell ref="A1216:A1219"/>
    <mergeCell ref="A1220:A1226"/>
    <mergeCell ref="A1227:A1230"/>
    <mergeCell ref="A1233:A1239"/>
    <mergeCell ref="B9: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60"/>
    <mergeCell ref="B61:B63"/>
    <mergeCell ref="B64:B66"/>
    <mergeCell ref="B67:B69"/>
    <mergeCell ref="B70:B72"/>
    <mergeCell ref="B73:B75"/>
    <mergeCell ref="B76:B78"/>
    <mergeCell ref="B79:B81"/>
    <mergeCell ref="B82:B84"/>
    <mergeCell ref="B85:B87"/>
    <mergeCell ref="B88:B90"/>
    <mergeCell ref="B91:B93"/>
    <mergeCell ref="B94:B96"/>
    <mergeCell ref="B100:B106"/>
    <mergeCell ref="B107:B114"/>
    <mergeCell ref="B115:B120"/>
    <mergeCell ref="B121:B126"/>
    <mergeCell ref="B127:B132"/>
    <mergeCell ref="B133:B138"/>
    <mergeCell ref="B139:B144"/>
    <mergeCell ref="B145:B150"/>
    <mergeCell ref="B154:B158"/>
    <mergeCell ref="B161:B167"/>
    <mergeCell ref="B168:B172"/>
    <mergeCell ref="B173:B178"/>
    <mergeCell ref="B179:B183"/>
    <mergeCell ref="B184:B189"/>
    <mergeCell ref="B190:B195"/>
    <mergeCell ref="B196:B201"/>
    <mergeCell ref="B204:B209"/>
    <mergeCell ref="B210:B215"/>
    <mergeCell ref="B216:B221"/>
    <mergeCell ref="B222:B229"/>
    <mergeCell ref="B230:B236"/>
    <mergeCell ref="B237:B243"/>
    <mergeCell ref="B244:B249"/>
    <mergeCell ref="B252:B259"/>
    <mergeCell ref="B260:B262"/>
    <mergeCell ref="B265:B274"/>
    <mergeCell ref="B275:B281"/>
    <mergeCell ref="B282:B288"/>
    <mergeCell ref="B291:B296"/>
    <mergeCell ref="B297:B302"/>
    <mergeCell ref="B303:B308"/>
    <mergeCell ref="B309:B313"/>
    <mergeCell ref="B314:B320"/>
    <mergeCell ref="B321:B326"/>
    <mergeCell ref="B327:B332"/>
    <mergeCell ref="B335:B340"/>
    <mergeCell ref="B341:B346"/>
    <mergeCell ref="B347:B352"/>
    <mergeCell ref="B353:B358"/>
    <mergeCell ref="B359:B364"/>
    <mergeCell ref="B365:B371"/>
    <mergeCell ref="B374:B388"/>
    <mergeCell ref="B391:B402"/>
    <mergeCell ref="B403:B412"/>
    <mergeCell ref="B413:B419"/>
    <mergeCell ref="B422:B425"/>
    <mergeCell ref="B426:B431"/>
    <mergeCell ref="B432:B437"/>
    <mergeCell ref="B440:B452"/>
    <mergeCell ref="B455:B465"/>
    <mergeCell ref="B467:B473"/>
    <mergeCell ref="B476:B487"/>
    <mergeCell ref="B488:B494"/>
    <mergeCell ref="B495:B503"/>
    <mergeCell ref="B506:B508"/>
    <mergeCell ref="B509:B511"/>
    <mergeCell ref="B512:B514"/>
    <mergeCell ref="B517:B528"/>
    <mergeCell ref="B529:B548"/>
    <mergeCell ref="B551:B555"/>
    <mergeCell ref="B556:B561"/>
    <mergeCell ref="B562:B567"/>
    <mergeCell ref="B568:B573"/>
    <mergeCell ref="B576:B578"/>
    <mergeCell ref="B581:B583"/>
    <mergeCell ref="B586:B591"/>
    <mergeCell ref="B592:B597"/>
    <mergeCell ref="B598:B603"/>
    <mergeCell ref="B604:B609"/>
    <mergeCell ref="B610:B615"/>
    <mergeCell ref="B616:B620"/>
    <mergeCell ref="B621:B626"/>
    <mergeCell ref="B627:B632"/>
    <mergeCell ref="B633:B638"/>
    <mergeCell ref="B639:B644"/>
    <mergeCell ref="B645:B649"/>
    <mergeCell ref="B650:B654"/>
    <mergeCell ref="B655:B659"/>
    <mergeCell ref="B660:B664"/>
    <mergeCell ref="B665:B670"/>
    <mergeCell ref="B671:B676"/>
    <mergeCell ref="B677:B682"/>
    <mergeCell ref="B683:B688"/>
    <mergeCell ref="B689:B694"/>
    <mergeCell ref="B695:B700"/>
    <mergeCell ref="B701:B705"/>
    <mergeCell ref="B708:B713"/>
    <mergeCell ref="B714:B719"/>
    <mergeCell ref="B720:B726"/>
    <mergeCell ref="B727:B732"/>
    <mergeCell ref="B733:B739"/>
    <mergeCell ref="B740:B745"/>
    <mergeCell ref="B746:B751"/>
    <mergeCell ref="B752:B757"/>
    <mergeCell ref="B758:B763"/>
    <mergeCell ref="B764:B770"/>
    <mergeCell ref="B771:B776"/>
    <mergeCell ref="B777:B782"/>
    <mergeCell ref="B783:B788"/>
    <mergeCell ref="B789:B795"/>
    <mergeCell ref="B796:B801"/>
    <mergeCell ref="B802:B807"/>
    <mergeCell ref="B808:B813"/>
    <mergeCell ref="B814:B819"/>
    <mergeCell ref="B820:B825"/>
    <mergeCell ref="B828:B835"/>
    <mergeCell ref="B836:B847"/>
    <mergeCell ref="B848:B854"/>
    <mergeCell ref="B857:B863"/>
    <mergeCell ref="B864:B869"/>
    <mergeCell ref="B870:B875"/>
    <mergeCell ref="B878:B880"/>
    <mergeCell ref="B881:B886"/>
    <mergeCell ref="B889:B895"/>
    <mergeCell ref="B898:B903"/>
    <mergeCell ref="B904:B909"/>
    <mergeCell ref="B910:B914"/>
    <mergeCell ref="B915:B919"/>
    <mergeCell ref="B920:B925"/>
    <mergeCell ref="B926:B932"/>
    <mergeCell ref="B933:B938"/>
    <mergeCell ref="B939:B944"/>
    <mergeCell ref="B945:B950"/>
    <mergeCell ref="B951:B958"/>
    <mergeCell ref="B959:B965"/>
    <mergeCell ref="B966:B971"/>
    <mergeCell ref="B974:B981"/>
    <mergeCell ref="B982:B987"/>
    <mergeCell ref="B988:B993"/>
    <mergeCell ref="B994:B996"/>
    <mergeCell ref="B997:B1005"/>
    <mergeCell ref="B1006:B1011"/>
    <mergeCell ref="B1012:B1016"/>
    <mergeCell ref="B1017:B1022"/>
    <mergeCell ref="B1025:B1030"/>
    <mergeCell ref="B1031:B1037"/>
    <mergeCell ref="B1038:B1043"/>
    <mergeCell ref="B1044:B1049"/>
    <mergeCell ref="B1050:B1056"/>
    <mergeCell ref="B1057:B1062"/>
    <mergeCell ref="B1063:B1069"/>
    <mergeCell ref="B1070:B1078"/>
    <mergeCell ref="B1079:B1083"/>
    <mergeCell ref="B1086:B1091"/>
    <mergeCell ref="B1092:B1097"/>
    <mergeCell ref="B1098:B1103"/>
    <mergeCell ref="B1106:B1114"/>
    <mergeCell ref="B1115:B1120"/>
    <mergeCell ref="B1121:B1125"/>
    <mergeCell ref="B1126:B1131"/>
    <mergeCell ref="B1134:B1139"/>
    <mergeCell ref="B1140:B1145"/>
    <mergeCell ref="B1146:B1152"/>
    <mergeCell ref="B1153:B1158"/>
    <mergeCell ref="B1159:B1166"/>
    <mergeCell ref="B1167:B1174"/>
    <mergeCell ref="B1175:B1179"/>
    <mergeCell ref="B1180:B1185"/>
    <mergeCell ref="B1186:B1191"/>
    <mergeCell ref="B1192:B1198"/>
    <mergeCell ref="B1201:B1206"/>
    <mergeCell ref="B1209:B1215"/>
    <mergeCell ref="B1216:B1219"/>
    <mergeCell ref="B1220:B1226"/>
    <mergeCell ref="B1227:B1230"/>
    <mergeCell ref="B1233:B1239"/>
    <mergeCell ref="C100:C104"/>
    <mergeCell ref="C107:C112"/>
    <mergeCell ref="C115:C118"/>
    <mergeCell ref="C121:C124"/>
    <mergeCell ref="C127:C130"/>
    <mergeCell ref="C133:C136"/>
    <mergeCell ref="C139:C142"/>
    <mergeCell ref="C145:C148"/>
    <mergeCell ref="C153:C156"/>
    <mergeCell ref="C161:C164"/>
    <mergeCell ref="C165:C166"/>
    <mergeCell ref="C168:C170"/>
    <mergeCell ref="C173:C176"/>
    <mergeCell ref="C179:C181"/>
    <mergeCell ref="C184:C187"/>
    <mergeCell ref="C190:C193"/>
    <mergeCell ref="C196:C199"/>
    <mergeCell ref="C204:C206"/>
    <mergeCell ref="C210:C213"/>
    <mergeCell ref="C216:C219"/>
    <mergeCell ref="C222:C225"/>
    <mergeCell ref="C226:C227"/>
    <mergeCell ref="C230:C233"/>
    <mergeCell ref="C234:C235"/>
    <mergeCell ref="C237:C239"/>
    <mergeCell ref="C240:C242"/>
    <mergeCell ref="C244:C246"/>
    <mergeCell ref="C247:C248"/>
    <mergeCell ref="C252:C256"/>
    <mergeCell ref="C257:C258"/>
    <mergeCell ref="C267:C270"/>
    <mergeCell ref="C272:C273"/>
    <mergeCell ref="C275:C279"/>
    <mergeCell ref="C282:C286"/>
    <mergeCell ref="C291:C294"/>
    <mergeCell ref="C297:C300"/>
    <mergeCell ref="C303:C306"/>
    <mergeCell ref="C309:C311"/>
    <mergeCell ref="C314:C318"/>
    <mergeCell ref="C321:C324"/>
    <mergeCell ref="C327:C330"/>
    <mergeCell ref="C335:C338"/>
    <mergeCell ref="C341:C344"/>
    <mergeCell ref="C347:C350"/>
    <mergeCell ref="C353:C356"/>
    <mergeCell ref="C359:C362"/>
    <mergeCell ref="C366:C369"/>
    <mergeCell ref="C391:C397"/>
    <mergeCell ref="C398:C401"/>
    <mergeCell ref="C403:C408"/>
    <mergeCell ref="C409:C411"/>
    <mergeCell ref="C413:C416"/>
    <mergeCell ref="C417:C418"/>
    <mergeCell ref="C432:C435"/>
    <mergeCell ref="C440:C445"/>
    <mergeCell ref="C446:C449"/>
    <mergeCell ref="C450:C452"/>
    <mergeCell ref="C455:C463"/>
    <mergeCell ref="C465:C466"/>
    <mergeCell ref="C468:C471"/>
    <mergeCell ref="C476:C484"/>
    <mergeCell ref="C485:C486"/>
    <mergeCell ref="C495:C501"/>
    <mergeCell ref="C517:C524"/>
    <mergeCell ref="C525:C527"/>
    <mergeCell ref="C551:C553"/>
    <mergeCell ref="C556:C559"/>
    <mergeCell ref="C562:C565"/>
    <mergeCell ref="C568:C571"/>
    <mergeCell ref="C586:C588"/>
    <mergeCell ref="C589:C590"/>
    <mergeCell ref="C592:C594"/>
    <mergeCell ref="C595:C596"/>
    <mergeCell ref="C598:C601"/>
    <mergeCell ref="C610:C612"/>
    <mergeCell ref="C613:C614"/>
    <mergeCell ref="C616:C618"/>
    <mergeCell ref="C621:C624"/>
    <mergeCell ref="C627:C630"/>
    <mergeCell ref="C633:C636"/>
    <mergeCell ref="C639:C642"/>
    <mergeCell ref="C650:C652"/>
    <mergeCell ref="C655:C657"/>
    <mergeCell ref="C660:C662"/>
    <mergeCell ref="C665:C667"/>
    <mergeCell ref="C668:C669"/>
    <mergeCell ref="C671:C674"/>
    <mergeCell ref="C677:C680"/>
    <mergeCell ref="C683:C686"/>
    <mergeCell ref="C689:C692"/>
    <mergeCell ref="C695:C698"/>
    <mergeCell ref="C701:C703"/>
    <mergeCell ref="C708:C711"/>
    <mergeCell ref="C714:C716"/>
    <mergeCell ref="C717:C718"/>
    <mergeCell ref="C720:C723"/>
    <mergeCell ref="C727:C730"/>
    <mergeCell ref="C733:C735"/>
    <mergeCell ref="C736:C738"/>
    <mergeCell ref="C746:C749"/>
    <mergeCell ref="C752:C755"/>
    <mergeCell ref="C758:C761"/>
    <mergeCell ref="C764:C768"/>
    <mergeCell ref="C771:C774"/>
    <mergeCell ref="C777:C779"/>
    <mergeCell ref="C780:C781"/>
    <mergeCell ref="C783:C785"/>
    <mergeCell ref="C786:C787"/>
    <mergeCell ref="C789:C792"/>
    <mergeCell ref="C793:C794"/>
    <mergeCell ref="C796:C799"/>
    <mergeCell ref="C802:C804"/>
    <mergeCell ref="C805:C806"/>
    <mergeCell ref="C808:C811"/>
    <mergeCell ref="C814:C816"/>
    <mergeCell ref="C817:C818"/>
    <mergeCell ref="C823:C824"/>
    <mergeCell ref="C828:C832"/>
    <mergeCell ref="C833:C834"/>
    <mergeCell ref="C836:C842"/>
    <mergeCell ref="C843:C846"/>
    <mergeCell ref="C848:C852"/>
    <mergeCell ref="C857:C860"/>
    <mergeCell ref="C861:C862"/>
    <mergeCell ref="C864:C867"/>
    <mergeCell ref="C870:C873"/>
    <mergeCell ref="C881:C884"/>
    <mergeCell ref="C889:C893"/>
    <mergeCell ref="C898:C901"/>
    <mergeCell ref="C904:C907"/>
    <mergeCell ref="C910:C912"/>
    <mergeCell ref="C915:C917"/>
    <mergeCell ref="C920:C922"/>
    <mergeCell ref="C923:C924"/>
    <mergeCell ref="C926:C930"/>
    <mergeCell ref="C933:C935"/>
    <mergeCell ref="C936:C937"/>
    <mergeCell ref="C939:C942"/>
    <mergeCell ref="C945:C947"/>
    <mergeCell ref="C948:C949"/>
    <mergeCell ref="C951:C954"/>
    <mergeCell ref="C955:C957"/>
    <mergeCell ref="C959:C963"/>
    <mergeCell ref="C966:C968"/>
    <mergeCell ref="C969:C970"/>
    <mergeCell ref="C974:C976"/>
    <mergeCell ref="C977:C980"/>
    <mergeCell ref="C982:C984"/>
    <mergeCell ref="C985:C986"/>
    <mergeCell ref="C988:C991"/>
    <mergeCell ref="C997:C1000"/>
    <mergeCell ref="C1001:C1004"/>
    <mergeCell ref="C1006:C1008"/>
    <mergeCell ref="C1009:C1010"/>
    <mergeCell ref="C1012:C1014"/>
    <mergeCell ref="C1017:C1019"/>
    <mergeCell ref="C1020:C1021"/>
    <mergeCell ref="C1025:C1028"/>
    <mergeCell ref="C1031:C1035"/>
    <mergeCell ref="C1038:C1041"/>
    <mergeCell ref="C1044:C1047"/>
    <mergeCell ref="C1050:C1054"/>
    <mergeCell ref="C1057:C1060"/>
    <mergeCell ref="C1063:C1067"/>
    <mergeCell ref="C1070:C1075"/>
    <mergeCell ref="C1076:C1077"/>
    <mergeCell ref="C1079:C1081"/>
    <mergeCell ref="C1086:C1089"/>
    <mergeCell ref="C1092:C1097"/>
    <mergeCell ref="C1098:C1101"/>
    <mergeCell ref="C1102:C1103"/>
    <mergeCell ref="C1106:C1112"/>
    <mergeCell ref="C1115:C1118"/>
    <mergeCell ref="C1121:C1123"/>
    <mergeCell ref="C1126:C1129"/>
    <mergeCell ref="C1134:C1137"/>
    <mergeCell ref="C1140:C1143"/>
    <mergeCell ref="C1146:C1150"/>
    <mergeCell ref="C1153:C1156"/>
    <mergeCell ref="C1159:C1164"/>
    <mergeCell ref="C1167:C1171"/>
    <mergeCell ref="C1173:C1174"/>
    <mergeCell ref="C1180:C1183"/>
    <mergeCell ref="C1186:C1189"/>
    <mergeCell ref="C1192:C1196"/>
    <mergeCell ref="C1201:C1204"/>
    <mergeCell ref="C1209:C1212"/>
    <mergeCell ref="C1213:C1214"/>
    <mergeCell ref="C1220:C1223"/>
    <mergeCell ref="C1224:C1225"/>
    <mergeCell ref="C1233:C1237"/>
    <mergeCell ref="D100:D101"/>
    <mergeCell ref="D107:D108"/>
    <mergeCell ref="D109:D110"/>
    <mergeCell ref="D165:D166"/>
    <mergeCell ref="D174:D175"/>
    <mergeCell ref="D226:D227"/>
    <mergeCell ref="D234:D235"/>
    <mergeCell ref="D241:D242"/>
    <mergeCell ref="D253:D254"/>
    <mergeCell ref="D257:D258"/>
    <mergeCell ref="D265:D266"/>
    <mergeCell ref="D268:D269"/>
    <mergeCell ref="D275:D276"/>
    <mergeCell ref="D283:D284"/>
    <mergeCell ref="D315:D316"/>
    <mergeCell ref="D367:D368"/>
    <mergeCell ref="D374:D377"/>
    <mergeCell ref="D378:D380"/>
    <mergeCell ref="D391:D394"/>
    <mergeCell ref="D395:D396"/>
    <mergeCell ref="D398:D399"/>
    <mergeCell ref="D400:D401"/>
    <mergeCell ref="D403:D405"/>
    <mergeCell ref="D406:D407"/>
    <mergeCell ref="D413:D415"/>
    <mergeCell ref="D417:D418"/>
    <mergeCell ref="D440:D442"/>
    <mergeCell ref="D446:D448"/>
    <mergeCell ref="D450:D452"/>
    <mergeCell ref="D455:D460"/>
    <mergeCell ref="D461:D462"/>
    <mergeCell ref="D465:D466"/>
    <mergeCell ref="D468:D469"/>
    <mergeCell ref="D476:D481"/>
    <mergeCell ref="D485:D486"/>
    <mergeCell ref="D495:D498"/>
    <mergeCell ref="D517:D520"/>
    <mergeCell ref="D521:D522"/>
    <mergeCell ref="D526:D527"/>
    <mergeCell ref="D589:D590"/>
    <mergeCell ref="D595:D596"/>
    <mergeCell ref="D668:D669"/>
    <mergeCell ref="D714:D715"/>
    <mergeCell ref="D720:D721"/>
    <mergeCell ref="D736:D737"/>
    <mergeCell ref="D766:D767"/>
    <mergeCell ref="D786:D787"/>
    <mergeCell ref="D805:D806"/>
    <mergeCell ref="D817:D818"/>
    <mergeCell ref="D828:D829"/>
    <mergeCell ref="D833:D834"/>
    <mergeCell ref="D836:D839"/>
    <mergeCell ref="D840:D841"/>
    <mergeCell ref="D843:D845"/>
    <mergeCell ref="D848:D849"/>
    <mergeCell ref="D889:D890"/>
    <mergeCell ref="D915:D916"/>
    <mergeCell ref="D927:D929"/>
    <mergeCell ref="D952:D953"/>
    <mergeCell ref="D955:D957"/>
    <mergeCell ref="D960:D961"/>
    <mergeCell ref="D967:D968"/>
    <mergeCell ref="D978:D980"/>
    <mergeCell ref="D1001:D1004"/>
    <mergeCell ref="D1031:D1032"/>
    <mergeCell ref="D1051:D1052"/>
    <mergeCell ref="D1063:D1064"/>
    <mergeCell ref="D1070:D1072"/>
    <mergeCell ref="D1073:D1074"/>
    <mergeCell ref="D1106:D1108"/>
    <mergeCell ref="D1109:D1111"/>
    <mergeCell ref="D1135:D1136"/>
    <mergeCell ref="D1146:D1147"/>
    <mergeCell ref="D1159:D1161"/>
    <mergeCell ref="D1167:D1168"/>
    <mergeCell ref="D1173:D1174"/>
    <mergeCell ref="D1192:D1193"/>
    <mergeCell ref="D1234:D1235"/>
  </mergeCells>
  <printOptions horizontalCentered="1"/>
  <pageMargins left="1" right="1" top="0.00625" bottom="0.75" header="0" footer="0"/>
  <pageSetup paperSize="9" scale="1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J8"/>
  <sheetViews>
    <sheetView workbookViewId="0">
      <selection activeCell="E18" sqref="E18"/>
    </sheetView>
  </sheetViews>
  <sheetFormatPr defaultColWidth="10.6666666666667" defaultRowHeight="12" customHeight="1" outlineLevelRow="7"/>
  <cols>
    <col min="1" max="1" width="40" style="1" customWidth="1"/>
    <col min="2" max="2" width="59.5" style="1" customWidth="1"/>
    <col min="3" max="3" width="17.8333333333333" style="1" customWidth="1"/>
    <col min="4" max="4" width="13.5" style="1" customWidth="1"/>
    <col min="5" max="5" width="27.5" style="1" customWidth="1"/>
    <col min="6" max="6" width="13.1666666666667" style="2" customWidth="1"/>
    <col min="7" max="7" width="18.6666666666667" style="1" customWidth="1"/>
    <col min="8" max="8" width="13.8333333333333" style="2" customWidth="1"/>
    <col min="9" max="9" width="14.5" style="2" customWidth="1"/>
    <col min="10" max="10" width="86.3333333333333" style="1" customWidth="1"/>
    <col min="11" max="16383" width="10.6666666666667" style="2" customWidth="1"/>
    <col min="16384" max="16384" width="10.6666666666667" style="2"/>
  </cols>
  <sheetData>
    <row r="1" ht="17.25" customHeight="1" spans="10:10">
      <c r="J1" s="29" t="s">
        <v>5716</v>
      </c>
    </row>
    <row r="2" ht="28.5" customHeight="1" spans="1:10">
      <c r="A2" s="21" t="s">
        <v>5717</v>
      </c>
      <c r="B2" s="5"/>
      <c r="C2" s="5"/>
      <c r="D2" s="5"/>
      <c r="E2" s="5"/>
      <c r="F2" s="22"/>
      <c r="G2" s="5"/>
      <c r="H2" s="22"/>
      <c r="I2" s="22"/>
      <c r="J2" s="5"/>
    </row>
    <row r="3" ht="17.25" customHeight="1" spans="1:1">
      <c r="A3" s="23" t="s">
        <v>2</v>
      </c>
    </row>
    <row r="4" ht="44.25" customHeight="1" spans="1:10">
      <c r="A4" s="13" t="s">
        <v>3712</v>
      </c>
      <c r="B4" s="13" t="s">
        <v>3713</v>
      </c>
      <c r="C4" s="13" t="s">
        <v>3714</v>
      </c>
      <c r="D4" s="13" t="s">
        <v>3715</v>
      </c>
      <c r="E4" s="13" t="s">
        <v>3716</v>
      </c>
      <c r="F4" s="24" t="s">
        <v>3717</v>
      </c>
      <c r="G4" s="13" t="s">
        <v>3718</v>
      </c>
      <c r="H4" s="24" t="s">
        <v>3719</v>
      </c>
      <c r="I4" s="24" t="s">
        <v>3720</v>
      </c>
      <c r="J4" s="13" t="s">
        <v>3721</v>
      </c>
    </row>
    <row r="5" ht="14.25" customHeight="1" spans="1:10">
      <c r="A5" s="13">
        <v>1</v>
      </c>
      <c r="B5" s="13">
        <v>2</v>
      </c>
      <c r="C5" s="13">
        <v>3</v>
      </c>
      <c r="D5" s="13">
        <v>4</v>
      </c>
      <c r="E5" s="13">
        <v>5</v>
      </c>
      <c r="F5" s="13">
        <v>6</v>
      </c>
      <c r="G5" s="13">
        <v>7</v>
      </c>
      <c r="H5" s="13">
        <v>8</v>
      </c>
      <c r="I5" s="13">
        <v>9</v>
      </c>
      <c r="J5" s="13">
        <v>10</v>
      </c>
    </row>
    <row r="6" ht="42" customHeight="1" spans="1:10">
      <c r="A6" s="25" t="s">
        <v>78</v>
      </c>
      <c r="B6" s="14"/>
      <c r="C6" s="14"/>
      <c r="D6" s="14"/>
      <c r="E6" s="26"/>
      <c r="F6" s="27"/>
      <c r="G6" s="26"/>
      <c r="H6" s="27"/>
      <c r="I6" s="27"/>
      <c r="J6" s="26"/>
    </row>
    <row r="7" ht="51.75" customHeight="1" spans="1:10">
      <c r="A7" s="28" t="s">
        <v>78</v>
      </c>
      <c r="B7" s="28" t="s">
        <v>78</v>
      </c>
      <c r="C7" s="28" t="s">
        <v>78</v>
      </c>
      <c r="D7" s="28" t="s">
        <v>78</v>
      </c>
      <c r="E7" s="25" t="s">
        <v>78</v>
      </c>
      <c r="F7" s="28" t="s">
        <v>78</v>
      </c>
      <c r="G7" s="25" t="s">
        <v>78</v>
      </c>
      <c r="H7" s="28" t="s">
        <v>78</v>
      </c>
      <c r="I7" s="28" t="s">
        <v>78</v>
      </c>
      <c r="J7" s="25" t="s">
        <v>78</v>
      </c>
    </row>
    <row r="8" customHeight="1" spans="1:1">
      <c r="A8" s="1" t="s">
        <v>5718</v>
      </c>
    </row>
  </sheetData>
  <mergeCells count="2">
    <mergeCell ref="A2:J2"/>
    <mergeCell ref="A3:H3"/>
  </mergeCells>
  <printOptions horizontalCentered="1"/>
  <pageMargins left="1" right="1" top="0.75" bottom="0.75" header="0" footer="0"/>
  <pageSetup paperSize="9" scale="5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J30"/>
  <sheetViews>
    <sheetView workbookViewId="0">
      <selection activeCell="K30" sqref="K30"/>
    </sheetView>
  </sheetViews>
  <sheetFormatPr defaultColWidth="10.6666666666667" defaultRowHeight="14.25" customHeight="1"/>
  <cols>
    <col min="1" max="1" width="11.5" style="171" customWidth="1"/>
    <col min="2" max="2" width="11.6222222222222" style="172" customWidth="1"/>
    <col min="3" max="3" width="54.8777777777778" style="171" customWidth="1"/>
    <col min="4" max="4" width="25.5" style="61" customWidth="1"/>
    <col min="5" max="5" width="31.5" style="61" customWidth="1"/>
    <col min="6" max="6" width="35" style="61" customWidth="1"/>
    <col min="7" max="16384" width="10.6666666666667" style="171" customWidth="1"/>
  </cols>
  <sheetData>
    <row r="1" ht="12" customHeight="1" spans="1:6">
      <c r="A1" s="173"/>
      <c r="B1" s="174"/>
      <c r="C1" s="173"/>
      <c r="D1" s="175"/>
      <c r="E1" s="175"/>
      <c r="F1" s="176" t="s">
        <v>5719</v>
      </c>
    </row>
    <row r="2" ht="26.25" customHeight="1" spans="1:6">
      <c r="A2" s="177" t="s">
        <v>5720</v>
      </c>
      <c r="B2" s="177"/>
      <c r="C2" s="178"/>
      <c r="D2" s="179"/>
      <c r="E2" s="179"/>
      <c r="F2" s="179"/>
    </row>
    <row r="3" ht="13.5" customHeight="1" spans="1:6">
      <c r="A3" s="23" t="s">
        <v>2</v>
      </c>
      <c r="B3" s="23"/>
      <c r="C3" s="173"/>
      <c r="D3" s="175"/>
      <c r="E3" s="175"/>
      <c r="F3" s="176" t="s">
        <v>3</v>
      </c>
    </row>
    <row r="4" ht="19.5" customHeight="1" spans="1:6">
      <c r="A4" s="180" t="s">
        <v>5721</v>
      </c>
      <c r="B4" s="181" t="s">
        <v>2554</v>
      </c>
      <c r="C4" s="180" t="s">
        <v>2555</v>
      </c>
      <c r="D4" s="182" t="s">
        <v>5722</v>
      </c>
      <c r="E4" s="183"/>
      <c r="F4" s="184"/>
    </row>
    <row r="5" ht="18.75" customHeight="1" spans="1:6">
      <c r="A5" s="185"/>
      <c r="B5" s="186"/>
      <c r="C5" s="185"/>
      <c r="D5" s="187" t="s">
        <v>55</v>
      </c>
      <c r="E5" s="182" t="s">
        <v>234</v>
      </c>
      <c r="F5" s="187" t="s">
        <v>235</v>
      </c>
    </row>
    <row r="6" ht="18.75" customHeight="1" spans="1:6">
      <c r="A6" s="188">
        <v>1</v>
      </c>
      <c r="B6" s="188">
        <v>2</v>
      </c>
      <c r="C6" s="188">
        <v>3</v>
      </c>
      <c r="D6" s="188">
        <v>4</v>
      </c>
      <c r="E6" s="188">
        <v>5</v>
      </c>
      <c r="F6" s="188">
        <v>6</v>
      </c>
    </row>
    <row r="7" ht="21" customHeight="1" spans="1:6">
      <c r="A7" s="28" t="s">
        <v>3378</v>
      </c>
      <c r="C7" s="28"/>
      <c r="D7" s="189">
        <v>50128</v>
      </c>
      <c r="E7" s="189">
        <v>18</v>
      </c>
      <c r="F7" s="189">
        <v>50110</v>
      </c>
    </row>
    <row r="8" ht="21" customHeight="1" spans="1:6">
      <c r="A8" s="28"/>
      <c r="B8" s="28">
        <v>208</v>
      </c>
      <c r="C8" s="28" t="s">
        <v>5723</v>
      </c>
      <c r="D8" s="189">
        <v>70</v>
      </c>
      <c r="E8" s="189">
        <v>11</v>
      </c>
      <c r="F8" s="189">
        <v>59</v>
      </c>
    </row>
    <row r="9" ht="21" customHeight="1" spans="1:6">
      <c r="A9" s="28"/>
      <c r="B9" s="28">
        <v>20822</v>
      </c>
      <c r="C9" s="28" t="s">
        <v>5724</v>
      </c>
      <c r="D9" s="189">
        <v>53</v>
      </c>
      <c r="E9" s="189">
        <v>11</v>
      </c>
      <c r="F9" s="189">
        <v>42</v>
      </c>
    </row>
    <row r="10" ht="21" customHeight="1" spans="1:6">
      <c r="A10" s="28"/>
      <c r="B10" s="28">
        <v>2082201</v>
      </c>
      <c r="C10" s="28" t="s">
        <v>1294</v>
      </c>
      <c r="D10" s="189">
        <v>11</v>
      </c>
      <c r="E10" s="190">
        <v>11</v>
      </c>
      <c r="F10" s="189"/>
    </row>
    <row r="11" ht="21" customHeight="1" spans="1:6">
      <c r="A11" s="28"/>
      <c r="B11" s="28">
        <v>2082202</v>
      </c>
      <c r="C11" s="28" t="s">
        <v>5725</v>
      </c>
      <c r="D11" s="189">
        <v>42</v>
      </c>
      <c r="E11" s="190"/>
      <c r="F11" s="189">
        <v>42</v>
      </c>
    </row>
    <row r="12" ht="21" customHeight="1" spans="1:9">
      <c r="A12" s="28"/>
      <c r="B12" s="28">
        <v>20823</v>
      </c>
      <c r="C12" s="28" t="s">
        <v>5726</v>
      </c>
      <c r="D12" s="189">
        <v>17</v>
      </c>
      <c r="E12" s="189">
        <v>0</v>
      </c>
      <c r="F12" s="191">
        <v>17</v>
      </c>
      <c r="I12" s="223"/>
    </row>
    <row r="13" ht="21" customHeight="1" spans="1:9">
      <c r="A13" s="28"/>
      <c r="B13" s="28">
        <v>2082302</v>
      </c>
      <c r="C13" s="28" t="s">
        <v>5725</v>
      </c>
      <c r="D13" s="189">
        <v>17</v>
      </c>
      <c r="E13" s="192"/>
      <c r="F13" s="193">
        <v>17</v>
      </c>
      <c r="I13" s="223"/>
    </row>
    <row r="14" ht="21" customHeight="1" spans="1:9">
      <c r="A14" s="28"/>
      <c r="B14" s="194" t="s">
        <v>1629</v>
      </c>
      <c r="C14" s="28" t="s">
        <v>5727</v>
      </c>
      <c r="D14" s="195">
        <v>20161</v>
      </c>
      <c r="E14" s="196"/>
      <c r="F14" s="197">
        <v>20161</v>
      </c>
      <c r="I14" s="223"/>
    </row>
    <row r="15" ht="21" customHeight="1" spans="1:10">
      <c r="A15" s="198"/>
      <c r="B15" s="199">
        <v>21208</v>
      </c>
      <c r="C15" s="200" t="s">
        <v>1664</v>
      </c>
      <c r="D15" s="201">
        <v>20161</v>
      </c>
      <c r="E15" s="202"/>
      <c r="F15" s="203">
        <v>20161</v>
      </c>
      <c r="G15" s="204"/>
      <c r="H15" s="205"/>
      <c r="I15" s="224"/>
      <c r="J15" s="225"/>
    </row>
    <row r="16" ht="21" customHeight="1" spans="1:10">
      <c r="A16" s="198"/>
      <c r="B16" s="199">
        <v>2120801</v>
      </c>
      <c r="C16" s="200" t="s">
        <v>1665</v>
      </c>
      <c r="D16" s="195">
        <v>20161</v>
      </c>
      <c r="E16" s="206"/>
      <c r="F16" s="207">
        <v>20161</v>
      </c>
      <c r="G16" s="204"/>
      <c r="H16" s="205"/>
      <c r="I16" s="224"/>
      <c r="J16" s="225"/>
    </row>
    <row r="17" ht="21" customHeight="1" spans="1:9">
      <c r="A17" s="198"/>
      <c r="B17" s="28">
        <v>213</v>
      </c>
      <c r="C17" s="28" t="s">
        <v>5728</v>
      </c>
      <c r="D17" s="195">
        <v>7</v>
      </c>
      <c r="E17" s="208">
        <v>7</v>
      </c>
      <c r="F17" s="207"/>
      <c r="I17" s="223"/>
    </row>
    <row r="18" ht="21" customHeight="1" spans="1:6">
      <c r="A18" s="198"/>
      <c r="B18" s="28">
        <v>21366</v>
      </c>
      <c r="C18" s="28" t="s">
        <v>1869</v>
      </c>
      <c r="D18" s="195">
        <v>7</v>
      </c>
      <c r="E18" s="208">
        <v>7</v>
      </c>
      <c r="F18" s="207"/>
    </row>
    <row r="19" ht="21" customHeight="1" spans="1:6">
      <c r="A19" s="198"/>
      <c r="B19" s="28">
        <v>2136699</v>
      </c>
      <c r="C19" s="28" t="s">
        <v>5729</v>
      </c>
      <c r="D19" s="195">
        <v>7</v>
      </c>
      <c r="E19" s="208">
        <v>7</v>
      </c>
      <c r="F19" s="207"/>
    </row>
    <row r="20" ht="21" customHeight="1" spans="1:6">
      <c r="A20" s="198"/>
      <c r="B20" s="28" t="s">
        <v>2536</v>
      </c>
      <c r="C20" s="28" t="s">
        <v>2751</v>
      </c>
      <c r="D20" s="209">
        <v>20000</v>
      </c>
      <c r="E20" s="210"/>
      <c r="F20" s="211">
        <v>20000</v>
      </c>
    </row>
    <row r="21" ht="21" customHeight="1" spans="1:6">
      <c r="A21" s="198"/>
      <c r="B21" s="28" t="s">
        <v>2565</v>
      </c>
      <c r="C21" s="28" t="s">
        <v>2566</v>
      </c>
      <c r="D21" s="195">
        <v>20000</v>
      </c>
      <c r="E21" s="195"/>
      <c r="F21" s="209">
        <v>20000</v>
      </c>
    </row>
    <row r="22" ht="21" customHeight="1" spans="1:6">
      <c r="A22" s="198"/>
      <c r="B22" s="28" t="s">
        <v>2567</v>
      </c>
      <c r="C22" s="28" t="s">
        <v>2568</v>
      </c>
      <c r="D22" s="208">
        <v>20000</v>
      </c>
      <c r="E22" s="208"/>
      <c r="F22" s="208">
        <v>20000</v>
      </c>
    </row>
    <row r="23" ht="21" customHeight="1" spans="1:6">
      <c r="A23" s="198"/>
      <c r="B23" s="28" t="s">
        <v>2516</v>
      </c>
      <c r="C23" s="28" t="s">
        <v>5730</v>
      </c>
      <c r="D23" s="195">
        <v>9890</v>
      </c>
      <c r="E23" s="208"/>
      <c r="F23" s="208">
        <v>9890</v>
      </c>
    </row>
    <row r="24" ht="21" customHeight="1" spans="1:6">
      <c r="A24" s="198"/>
      <c r="B24" s="28" t="s">
        <v>5731</v>
      </c>
      <c r="C24" s="28" t="s">
        <v>5732</v>
      </c>
      <c r="D24" s="195">
        <v>9890</v>
      </c>
      <c r="E24" s="208"/>
      <c r="F24" s="208">
        <v>9890</v>
      </c>
    </row>
    <row r="25" ht="21" customHeight="1" spans="1:6">
      <c r="A25" s="212"/>
      <c r="B25" s="28">
        <v>2320431</v>
      </c>
      <c r="C25" s="213" t="s">
        <v>5733</v>
      </c>
      <c r="D25" s="201">
        <v>1890</v>
      </c>
      <c r="E25" s="208"/>
      <c r="F25" s="208">
        <v>1890</v>
      </c>
    </row>
    <row r="26" ht="21" customHeight="1" spans="1:6">
      <c r="A26" s="212"/>
      <c r="B26" s="213" t="s">
        <v>3463</v>
      </c>
      <c r="C26" s="213" t="s">
        <v>5734</v>
      </c>
      <c r="D26" s="201">
        <v>8000</v>
      </c>
      <c r="E26" s="208"/>
      <c r="F26" s="208">
        <v>8000</v>
      </c>
    </row>
    <row r="27" ht="21" customHeight="1" spans="1:6">
      <c r="A27" s="214"/>
      <c r="B27" s="215"/>
      <c r="C27" s="215"/>
      <c r="D27" s="216"/>
      <c r="E27" s="217"/>
      <c r="F27" s="208"/>
    </row>
    <row r="28" ht="21" customHeight="1" spans="1:6">
      <c r="A28" s="214"/>
      <c r="B28" s="215"/>
      <c r="C28" s="215"/>
      <c r="D28" s="216"/>
      <c r="E28" s="217"/>
      <c r="F28" s="208"/>
    </row>
    <row r="29" ht="21" customHeight="1" spans="1:6">
      <c r="A29" s="218"/>
      <c r="B29" s="219"/>
      <c r="C29" s="219"/>
      <c r="D29" s="220"/>
      <c r="E29" s="217"/>
      <c r="F29" s="208"/>
    </row>
    <row r="30" ht="18.75" customHeight="1" spans="1:6">
      <c r="A30" s="221" t="s">
        <v>3165</v>
      </c>
      <c r="B30" s="221"/>
      <c r="C30" s="222"/>
      <c r="D30" s="195">
        <v>50128</v>
      </c>
      <c r="E30" s="195">
        <v>18</v>
      </c>
      <c r="F30" s="195">
        <v>50110</v>
      </c>
    </row>
  </sheetData>
  <mergeCells count="7">
    <mergeCell ref="A2:F2"/>
    <mergeCell ref="A3:C3"/>
    <mergeCell ref="D4:F4"/>
    <mergeCell ref="A30:C30"/>
    <mergeCell ref="A4:A5"/>
    <mergeCell ref="B4:B5"/>
    <mergeCell ref="C4:C5"/>
  </mergeCells>
  <printOptions horizontalCentered="1"/>
  <pageMargins left="0.385416666666667" right="0.385416666666667" top="0.582638888888889" bottom="0.582638888888889" header="0.5" footer="0.5"/>
  <pageSetup paperSize="9" scale="63"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F12"/>
  <sheetViews>
    <sheetView workbookViewId="0">
      <selection activeCell="E12" sqref="E12"/>
    </sheetView>
  </sheetViews>
  <sheetFormatPr defaultColWidth="10.6666666666667" defaultRowHeight="14.25" customHeight="1" outlineLevelCol="5"/>
  <cols>
    <col min="1" max="1" width="35.6666666666667" style="143" customWidth="1"/>
    <col min="2" max="2" width="24.1666666666667" style="144" customWidth="1"/>
    <col min="3" max="3" width="41.3333333333333" style="125" customWidth="1"/>
    <col min="4" max="4" width="32.3333333333333" style="125" customWidth="1"/>
    <col min="5" max="6" width="42.8333333333333" style="125" customWidth="1"/>
    <col min="7" max="16384" width="10.6666666666667" style="143" customWidth="1"/>
  </cols>
  <sheetData>
    <row r="1" ht="12" customHeight="1" spans="2:6">
      <c r="B1" s="145">
        <v>0</v>
      </c>
      <c r="C1" s="146">
        <v>1</v>
      </c>
      <c r="D1" s="147"/>
      <c r="E1" s="147"/>
      <c r="F1" s="147" t="s">
        <v>5735</v>
      </c>
    </row>
    <row r="2" ht="36" customHeight="1" spans="2:6">
      <c r="B2" s="148" t="s">
        <v>5736</v>
      </c>
      <c r="C2" s="149"/>
      <c r="D2" s="149"/>
      <c r="E2" s="149"/>
      <c r="F2" s="149"/>
    </row>
    <row r="3" s="128" customFormat="1" ht="24" customHeight="1" spans="1:6">
      <c r="A3" s="150" t="s">
        <v>2</v>
      </c>
      <c r="B3" s="150"/>
      <c r="C3" s="150"/>
      <c r="D3" s="151"/>
      <c r="E3" s="152"/>
      <c r="F3" s="152" t="s">
        <v>3</v>
      </c>
    </row>
    <row r="4" ht="19.5" customHeight="1" spans="1:6">
      <c r="A4" s="153" t="s">
        <v>5721</v>
      </c>
      <c r="B4" s="154" t="s">
        <v>2554</v>
      </c>
      <c r="C4" s="155" t="s">
        <v>2555</v>
      </c>
      <c r="D4" s="156" t="s">
        <v>5722</v>
      </c>
      <c r="E4" s="156"/>
      <c r="F4" s="157"/>
    </row>
    <row r="5" ht="18.75" customHeight="1" spans="1:6">
      <c r="A5" s="158"/>
      <c r="B5" s="154"/>
      <c r="C5" s="155"/>
      <c r="D5" s="159" t="s">
        <v>55</v>
      </c>
      <c r="E5" s="160" t="s">
        <v>234</v>
      </c>
      <c r="F5" s="161" t="s">
        <v>235</v>
      </c>
    </row>
    <row r="6" ht="14" customHeight="1" spans="1:6">
      <c r="A6" s="162">
        <v>1</v>
      </c>
      <c r="B6" s="163">
        <v>2</v>
      </c>
      <c r="C6" s="155">
        <v>3</v>
      </c>
      <c r="D6" s="98">
        <v>4</v>
      </c>
      <c r="E6" s="163">
        <v>5</v>
      </c>
      <c r="F6" s="155">
        <v>6</v>
      </c>
    </row>
    <row r="7" ht="18.75" customHeight="1" spans="1:6">
      <c r="A7" s="98" t="s">
        <v>5737</v>
      </c>
      <c r="B7" s="164" t="s">
        <v>5738</v>
      </c>
      <c r="C7" s="165" t="s">
        <v>5739</v>
      </c>
      <c r="D7" s="166">
        <v>1163</v>
      </c>
      <c r="E7" s="167"/>
      <c r="F7" s="167">
        <v>1163</v>
      </c>
    </row>
    <row r="8" ht="18.75" customHeight="1" spans="1:6">
      <c r="A8" s="98" t="s">
        <v>5737</v>
      </c>
      <c r="B8" s="168">
        <v>22301</v>
      </c>
      <c r="C8" s="165" t="s">
        <v>5740</v>
      </c>
      <c r="D8" s="166">
        <v>477</v>
      </c>
      <c r="E8" s="167"/>
      <c r="F8" s="167">
        <v>477</v>
      </c>
    </row>
    <row r="9" ht="18.75" customHeight="1" spans="1:6">
      <c r="A9" s="98" t="s">
        <v>5737</v>
      </c>
      <c r="B9" s="168">
        <v>2230199</v>
      </c>
      <c r="C9" s="165" t="s">
        <v>5741</v>
      </c>
      <c r="D9" s="166">
        <v>477</v>
      </c>
      <c r="E9" s="167"/>
      <c r="F9" s="167">
        <v>477</v>
      </c>
    </row>
    <row r="10" ht="18.75" customHeight="1" spans="1:6">
      <c r="A10" s="98" t="s">
        <v>5737</v>
      </c>
      <c r="B10" s="164" t="s">
        <v>5742</v>
      </c>
      <c r="C10" s="165" t="s">
        <v>5743</v>
      </c>
      <c r="D10" s="166">
        <v>686</v>
      </c>
      <c r="E10" s="167"/>
      <c r="F10" s="167">
        <v>686</v>
      </c>
    </row>
    <row r="11" ht="18.75" customHeight="1" spans="1:6">
      <c r="A11" s="98" t="s">
        <v>5737</v>
      </c>
      <c r="B11" s="164" t="s">
        <v>3401</v>
      </c>
      <c r="C11" s="165" t="s">
        <v>5744</v>
      </c>
      <c r="D11" s="166">
        <v>686</v>
      </c>
      <c r="E11" s="167"/>
      <c r="F11" s="167">
        <v>686</v>
      </c>
    </row>
    <row r="12" ht="18.75" customHeight="1" spans="1:6">
      <c r="A12" s="98" t="s">
        <v>5737</v>
      </c>
      <c r="B12" s="169" t="s">
        <v>3165</v>
      </c>
      <c r="C12" s="170"/>
      <c r="D12" s="166">
        <v>1163</v>
      </c>
      <c r="E12" s="167"/>
      <c r="F12" s="167">
        <v>1163</v>
      </c>
    </row>
  </sheetData>
  <mergeCells count="7">
    <mergeCell ref="B2:F2"/>
    <mergeCell ref="A3:C3"/>
    <mergeCell ref="D4:F4"/>
    <mergeCell ref="B12:C12"/>
    <mergeCell ref="A4:A5"/>
    <mergeCell ref="B4:B5"/>
    <mergeCell ref="C4:C5"/>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Q335"/>
  <sheetViews>
    <sheetView workbookViewId="0">
      <pane xSplit="1" ySplit="8" topLeftCell="B9" activePane="bottomRight" state="frozen"/>
      <selection/>
      <selection pane="topRight"/>
      <selection pane="bottomLeft"/>
      <selection pane="bottomRight" activeCell="N27" sqref="N27"/>
    </sheetView>
  </sheetViews>
  <sheetFormatPr defaultColWidth="10.6666666666667" defaultRowHeight="14.25" customHeight="1"/>
  <cols>
    <col min="1" max="1" width="39.8777777777778" style="61" customWidth="1"/>
    <col min="2" max="2" width="16.6222222222222" style="61" customWidth="1"/>
    <col min="3" max="3" width="17" style="61" customWidth="1"/>
    <col min="4" max="4" width="9" style="61" customWidth="1"/>
    <col min="5" max="5" width="7.25555555555556" style="61" customWidth="1"/>
    <col min="6" max="6" width="16.3333333333333" style="61" customWidth="1"/>
    <col min="7" max="7" width="14" style="61" customWidth="1"/>
    <col min="8" max="10" width="14.6666666666667" style="61" customWidth="1"/>
    <col min="11" max="11" width="14.6666666666667" style="62" customWidth="1"/>
    <col min="12" max="14" width="14.6666666666667" style="61" customWidth="1"/>
    <col min="15" max="16" width="14.6666666666667" style="62" customWidth="1"/>
    <col min="17" max="17" width="12.1666666666667" style="61" customWidth="1"/>
    <col min="18" max="16384" width="10.6666666666667" style="62" customWidth="1"/>
  </cols>
  <sheetData>
    <row r="1" ht="13.5" customHeight="1" spans="1:17">
      <c r="A1" s="125"/>
      <c r="B1" s="125"/>
      <c r="C1" s="125"/>
      <c r="D1" s="125"/>
      <c r="E1" s="125"/>
      <c r="F1" s="125"/>
      <c r="G1" s="125"/>
      <c r="H1" s="125"/>
      <c r="I1" s="125"/>
      <c r="J1" s="125"/>
      <c r="O1" s="105"/>
      <c r="P1" s="105"/>
      <c r="Q1" s="137" t="s">
        <v>5745</v>
      </c>
    </row>
    <row r="2" ht="27.75" customHeight="1" spans="1:17">
      <c r="A2" s="65" t="s">
        <v>5746</v>
      </c>
      <c r="B2" s="126"/>
      <c r="C2" s="126"/>
      <c r="D2" s="126"/>
      <c r="E2" s="126"/>
      <c r="F2" s="126"/>
      <c r="G2" s="126"/>
      <c r="H2" s="126"/>
      <c r="I2" s="126"/>
      <c r="J2" s="126"/>
      <c r="K2" s="67"/>
      <c r="L2" s="126"/>
      <c r="M2" s="126"/>
      <c r="N2" s="126"/>
      <c r="O2" s="67"/>
      <c r="P2" s="67"/>
      <c r="Q2" s="126"/>
    </row>
    <row r="3" ht="18.75" customHeight="1" spans="1:17">
      <c r="A3" s="127" t="s">
        <v>2</v>
      </c>
      <c r="B3" s="128"/>
      <c r="C3" s="128"/>
      <c r="D3" s="128"/>
      <c r="E3" s="128"/>
      <c r="F3" s="128"/>
      <c r="G3" s="128"/>
      <c r="H3" s="128"/>
      <c r="I3" s="128"/>
      <c r="J3" s="128"/>
      <c r="O3" s="106"/>
      <c r="P3" s="106"/>
      <c r="Q3" s="138" t="s">
        <v>2764</v>
      </c>
    </row>
    <row r="4" ht="15.75" customHeight="1" spans="1:17">
      <c r="A4" s="71" t="s">
        <v>5747</v>
      </c>
      <c r="B4" s="72" t="s">
        <v>5748</v>
      </c>
      <c r="C4" s="72" t="s">
        <v>5749</v>
      </c>
      <c r="D4" s="72" t="s">
        <v>5750</v>
      </c>
      <c r="E4" s="72" t="s">
        <v>5751</v>
      </c>
      <c r="F4" s="72" t="s">
        <v>5752</v>
      </c>
      <c r="G4" s="74" t="s">
        <v>2778</v>
      </c>
      <c r="H4" s="74"/>
      <c r="I4" s="74"/>
      <c r="J4" s="74"/>
      <c r="K4" s="132"/>
      <c r="L4" s="74"/>
      <c r="M4" s="74"/>
      <c r="N4" s="74"/>
      <c r="O4" s="133"/>
      <c r="P4" s="132"/>
      <c r="Q4" s="139"/>
    </row>
    <row r="5" ht="17.25" customHeight="1" spans="1:17">
      <c r="A5" s="75"/>
      <c r="B5" s="76"/>
      <c r="C5" s="76"/>
      <c r="D5" s="76"/>
      <c r="E5" s="76"/>
      <c r="F5" s="76"/>
      <c r="G5" s="76" t="s">
        <v>55</v>
      </c>
      <c r="H5" s="76" t="s">
        <v>58</v>
      </c>
      <c r="I5" s="76" t="s">
        <v>5753</v>
      </c>
      <c r="J5" s="76" t="s">
        <v>5754</v>
      </c>
      <c r="K5" s="77" t="s">
        <v>5755</v>
      </c>
      <c r="L5" s="109" t="s">
        <v>62</v>
      </c>
      <c r="M5" s="109"/>
      <c r="N5" s="109"/>
      <c r="O5" s="134"/>
      <c r="P5" s="135"/>
      <c r="Q5" s="79"/>
    </row>
    <row r="6" ht="54" customHeight="1" spans="1:17">
      <c r="A6" s="78"/>
      <c r="B6" s="79"/>
      <c r="C6" s="79"/>
      <c r="D6" s="79"/>
      <c r="E6" s="79"/>
      <c r="F6" s="79"/>
      <c r="G6" s="79"/>
      <c r="H6" s="79"/>
      <c r="I6" s="79"/>
      <c r="J6" s="79"/>
      <c r="K6" s="80"/>
      <c r="L6" s="79" t="s">
        <v>57</v>
      </c>
      <c r="M6" s="79" t="s">
        <v>63</v>
      </c>
      <c r="N6" s="79" t="s">
        <v>2786</v>
      </c>
      <c r="O6" s="136" t="s">
        <v>65</v>
      </c>
      <c r="P6" s="80" t="s">
        <v>66</v>
      </c>
      <c r="Q6" s="79" t="s">
        <v>67</v>
      </c>
    </row>
    <row r="7" ht="15" customHeight="1" spans="1:17">
      <c r="A7" s="129">
        <v>1</v>
      </c>
      <c r="B7" s="130">
        <v>2</v>
      </c>
      <c r="C7" s="130">
        <v>3</v>
      </c>
      <c r="D7" s="130">
        <v>4</v>
      </c>
      <c r="E7" s="130">
        <v>5</v>
      </c>
      <c r="F7" s="130">
        <v>6</v>
      </c>
      <c r="G7" s="131">
        <v>7</v>
      </c>
      <c r="H7" s="131">
        <v>8</v>
      </c>
      <c r="I7" s="131">
        <v>9</v>
      </c>
      <c r="J7" s="131">
        <v>10</v>
      </c>
      <c r="K7" s="131">
        <v>11</v>
      </c>
      <c r="L7" s="131">
        <v>12</v>
      </c>
      <c r="M7" s="131">
        <v>13</v>
      </c>
      <c r="N7" s="131">
        <v>14</v>
      </c>
      <c r="O7" s="131">
        <v>15</v>
      </c>
      <c r="P7" s="131">
        <v>16</v>
      </c>
      <c r="Q7" s="131">
        <v>17</v>
      </c>
    </row>
    <row r="8" ht="21" customHeight="1" spans="1:17">
      <c r="A8" s="81" t="s">
        <v>69</v>
      </c>
      <c r="B8" s="82"/>
      <c r="C8" s="82"/>
      <c r="D8" s="82"/>
      <c r="E8" s="89"/>
      <c r="F8" s="83"/>
      <c r="G8" s="83">
        <v>348</v>
      </c>
      <c r="H8" s="83">
        <v>348</v>
      </c>
      <c r="I8" s="83"/>
      <c r="J8" s="83"/>
      <c r="K8" s="83"/>
      <c r="L8" s="83"/>
      <c r="M8" s="83"/>
      <c r="N8" s="83"/>
      <c r="O8" s="113"/>
      <c r="P8" s="83"/>
      <c r="Q8" s="83"/>
    </row>
    <row r="9" ht="21" customHeight="1" spans="1:17">
      <c r="A9" s="81" t="s">
        <v>71</v>
      </c>
      <c r="B9" s="82" t="s">
        <v>78</v>
      </c>
      <c r="C9" s="82" t="s">
        <v>78</v>
      </c>
      <c r="D9" s="82" t="s">
        <v>78</v>
      </c>
      <c r="E9" s="89" t="s">
        <v>78</v>
      </c>
      <c r="F9" s="83"/>
      <c r="G9" s="83">
        <v>348</v>
      </c>
      <c r="H9" s="83">
        <v>348</v>
      </c>
      <c r="I9" s="83"/>
      <c r="J9" s="83"/>
      <c r="K9" s="83"/>
      <c r="L9" s="83"/>
      <c r="M9" s="83"/>
      <c r="N9" s="83"/>
      <c r="O9" s="113"/>
      <c r="P9" s="83"/>
      <c r="Q9" s="83"/>
    </row>
    <row r="10" ht="21" customHeight="1" spans="1:17">
      <c r="A10" s="81" t="s">
        <v>73</v>
      </c>
      <c r="B10" s="85"/>
      <c r="C10" s="85"/>
      <c r="D10" s="85"/>
      <c r="E10" s="85"/>
      <c r="F10" s="83"/>
      <c r="G10" s="83">
        <v>348</v>
      </c>
      <c r="H10" s="83">
        <v>348</v>
      </c>
      <c r="I10" s="83"/>
      <c r="J10" s="83"/>
      <c r="K10" s="83"/>
      <c r="L10" s="83"/>
      <c r="M10" s="83"/>
      <c r="N10" s="83"/>
      <c r="O10" s="113"/>
      <c r="P10" s="83"/>
      <c r="Q10" s="83"/>
    </row>
    <row r="11" ht="25.5" customHeight="1" spans="1:17">
      <c r="A11" s="81" t="s">
        <v>3846</v>
      </c>
      <c r="B11" s="82" t="s">
        <v>5756</v>
      </c>
      <c r="C11" s="82" t="s">
        <v>5757</v>
      </c>
      <c r="D11" s="82" t="s">
        <v>4001</v>
      </c>
      <c r="E11" s="89">
        <v>8</v>
      </c>
      <c r="F11" s="89"/>
      <c r="G11" s="89">
        <v>4</v>
      </c>
      <c r="H11" s="89">
        <v>4</v>
      </c>
      <c r="I11" s="89"/>
      <c r="J11" s="89"/>
      <c r="K11" s="83"/>
      <c r="L11" s="89"/>
      <c r="M11" s="89"/>
      <c r="N11" s="89"/>
      <c r="O11" s="113"/>
      <c r="P11" s="83"/>
      <c r="Q11" s="89"/>
    </row>
    <row r="12" ht="25.5" customHeight="1" spans="1:17">
      <c r="A12" s="81" t="s">
        <v>3846</v>
      </c>
      <c r="B12" s="82" t="s">
        <v>5756</v>
      </c>
      <c r="C12" s="82" t="s">
        <v>5758</v>
      </c>
      <c r="D12" s="82" t="s">
        <v>4001</v>
      </c>
      <c r="E12" s="89">
        <v>5</v>
      </c>
      <c r="F12" s="89"/>
      <c r="G12" s="89">
        <v>3.5</v>
      </c>
      <c r="H12" s="89">
        <v>3.5</v>
      </c>
      <c r="I12" s="89"/>
      <c r="J12" s="89"/>
      <c r="K12" s="83"/>
      <c r="L12" s="89"/>
      <c r="M12" s="89"/>
      <c r="N12" s="89"/>
      <c r="O12" s="113"/>
      <c r="P12" s="83"/>
      <c r="Q12" s="89"/>
    </row>
    <row r="13" ht="25.5" customHeight="1" spans="1:17">
      <c r="A13" s="81" t="s">
        <v>3846</v>
      </c>
      <c r="B13" s="82" t="s">
        <v>5756</v>
      </c>
      <c r="C13" s="82" t="s">
        <v>5759</v>
      </c>
      <c r="D13" s="82" t="s">
        <v>4001</v>
      </c>
      <c r="E13" s="89">
        <v>1</v>
      </c>
      <c r="F13" s="89"/>
      <c r="G13" s="89">
        <v>2</v>
      </c>
      <c r="H13" s="89">
        <v>2</v>
      </c>
      <c r="I13" s="89"/>
      <c r="J13" s="89"/>
      <c r="K13" s="83"/>
      <c r="L13" s="89"/>
      <c r="M13" s="89"/>
      <c r="N13" s="89"/>
      <c r="O13" s="113"/>
      <c r="P13" s="83"/>
      <c r="Q13" s="89"/>
    </row>
    <row r="14" ht="25.5" customHeight="1" spans="1:17">
      <c r="A14" s="81" t="s">
        <v>3846</v>
      </c>
      <c r="B14" s="82" t="s">
        <v>5756</v>
      </c>
      <c r="C14" s="82" t="s">
        <v>5760</v>
      </c>
      <c r="D14" s="82" t="s">
        <v>4001</v>
      </c>
      <c r="E14" s="89">
        <v>1</v>
      </c>
      <c r="F14" s="89"/>
      <c r="G14" s="89">
        <v>2</v>
      </c>
      <c r="H14" s="89">
        <v>2</v>
      </c>
      <c r="I14" s="89"/>
      <c r="J14" s="89"/>
      <c r="K14" s="83"/>
      <c r="L14" s="89"/>
      <c r="M14" s="89"/>
      <c r="N14" s="89"/>
      <c r="O14" s="113"/>
      <c r="P14" s="83"/>
      <c r="Q14" s="89"/>
    </row>
    <row r="15" ht="25.5" customHeight="1" spans="1:17">
      <c r="A15" s="81" t="s">
        <v>3846</v>
      </c>
      <c r="B15" s="82" t="s">
        <v>5756</v>
      </c>
      <c r="C15" s="82" t="s">
        <v>5761</v>
      </c>
      <c r="D15" s="82" t="s">
        <v>4001</v>
      </c>
      <c r="E15" s="89">
        <v>12</v>
      </c>
      <c r="F15" s="89"/>
      <c r="G15" s="89">
        <v>0.72</v>
      </c>
      <c r="H15" s="89">
        <v>0.72</v>
      </c>
      <c r="I15" s="89"/>
      <c r="J15" s="89"/>
      <c r="K15" s="83"/>
      <c r="L15" s="89"/>
      <c r="M15" s="89"/>
      <c r="N15" s="89"/>
      <c r="O15" s="113"/>
      <c r="P15" s="83"/>
      <c r="Q15" s="89"/>
    </row>
    <row r="16" ht="25.5" customHeight="1" spans="1:17">
      <c r="A16" s="81" t="s">
        <v>3846</v>
      </c>
      <c r="B16" s="82" t="s">
        <v>5756</v>
      </c>
      <c r="C16" s="82" t="s">
        <v>5762</v>
      </c>
      <c r="D16" s="82" t="s">
        <v>4001</v>
      </c>
      <c r="E16" s="89">
        <v>30</v>
      </c>
      <c r="F16" s="89"/>
      <c r="G16" s="89">
        <v>0.6</v>
      </c>
      <c r="H16" s="89">
        <v>0.6</v>
      </c>
      <c r="I16" s="89"/>
      <c r="J16" s="89"/>
      <c r="K16" s="83"/>
      <c r="L16" s="89"/>
      <c r="M16" s="89"/>
      <c r="N16" s="89"/>
      <c r="O16" s="113"/>
      <c r="P16" s="83"/>
      <c r="Q16" s="89"/>
    </row>
    <row r="17" ht="25.5" customHeight="1" spans="1:17">
      <c r="A17" s="81" t="s">
        <v>3846</v>
      </c>
      <c r="B17" s="82" t="s">
        <v>5756</v>
      </c>
      <c r="C17" s="82" t="s">
        <v>5763</v>
      </c>
      <c r="D17" s="82" t="s">
        <v>4001</v>
      </c>
      <c r="E17" s="89">
        <v>30</v>
      </c>
      <c r="F17" s="89"/>
      <c r="G17" s="89">
        <v>0.45</v>
      </c>
      <c r="H17" s="89">
        <v>0.45</v>
      </c>
      <c r="I17" s="89"/>
      <c r="J17" s="89"/>
      <c r="K17" s="83"/>
      <c r="L17" s="89"/>
      <c r="M17" s="89"/>
      <c r="N17" s="89"/>
      <c r="O17" s="113"/>
      <c r="P17" s="83"/>
      <c r="Q17" s="89"/>
    </row>
    <row r="18" ht="25.5" customHeight="1" spans="1:17">
      <c r="A18" s="81" t="s">
        <v>3873</v>
      </c>
      <c r="B18" s="82" t="s">
        <v>5764</v>
      </c>
      <c r="C18" s="82" t="s">
        <v>5765</v>
      </c>
      <c r="D18" s="82" t="s">
        <v>4001</v>
      </c>
      <c r="E18" s="89">
        <v>1</v>
      </c>
      <c r="F18" s="89"/>
      <c r="G18" s="89">
        <v>50</v>
      </c>
      <c r="H18" s="89">
        <v>50</v>
      </c>
      <c r="I18" s="87"/>
      <c r="J18" s="89"/>
      <c r="K18" s="83"/>
      <c r="L18" s="89"/>
      <c r="M18" s="89"/>
      <c r="N18" s="89"/>
      <c r="O18" s="113"/>
      <c r="P18" s="83"/>
      <c r="Q18" s="89"/>
    </row>
    <row r="19" ht="25.5" customHeight="1" spans="1:17">
      <c r="A19" s="81" t="s">
        <v>3873</v>
      </c>
      <c r="B19" s="82" t="s">
        <v>5764</v>
      </c>
      <c r="C19" s="82" t="s">
        <v>5765</v>
      </c>
      <c r="D19" s="82" t="s">
        <v>4001</v>
      </c>
      <c r="E19" s="89">
        <v>1</v>
      </c>
      <c r="F19" s="89"/>
      <c r="G19" s="89">
        <v>25</v>
      </c>
      <c r="H19" s="89">
        <v>25</v>
      </c>
      <c r="I19" s="87"/>
      <c r="J19" s="89"/>
      <c r="K19" s="83"/>
      <c r="L19" s="89"/>
      <c r="M19" s="89"/>
      <c r="N19" s="89"/>
      <c r="O19" s="113"/>
      <c r="P19" s="83"/>
      <c r="Q19" s="89"/>
    </row>
    <row r="20" ht="25.5" customHeight="1" spans="1:17">
      <c r="A20" s="81" t="s">
        <v>3873</v>
      </c>
      <c r="B20" s="82" t="s">
        <v>5764</v>
      </c>
      <c r="C20" s="82" t="s">
        <v>5765</v>
      </c>
      <c r="D20" s="82" t="s">
        <v>4001</v>
      </c>
      <c r="E20" s="89">
        <v>1</v>
      </c>
      <c r="F20" s="89"/>
      <c r="G20" s="89">
        <v>120</v>
      </c>
      <c r="H20" s="89">
        <v>120</v>
      </c>
      <c r="I20" s="87"/>
      <c r="J20" s="89"/>
      <c r="K20" s="83"/>
      <c r="L20" s="89"/>
      <c r="M20" s="89"/>
      <c r="N20" s="89"/>
      <c r="O20" s="113"/>
      <c r="P20" s="83"/>
      <c r="Q20" s="89"/>
    </row>
    <row r="21" ht="25.5" customHeight="1" spans="1:17">
      <c r="A21" s="81" t="s">
        <v>3873</v>
      </c>
      <c r="B21" s="82" t="s">
        <v>5764</v>
      </c>
      <c r="C21" s="82" t="s">
        <v>5765</v>
      </c>
      <c r="D21" s="82" t="s">
        <v>4001</v>
      </c>
      <c r="E21" s="89">
        <v>1</v>
      </c>
      <c r="F21" s="89"/>
      <c r="G21" s="89">
        <v>105</v>
      </c>
      <c r="H21" s="89">
        <v>105</v>
      </c>
      <c r="I21" s="87"/>
      <c r="J21" s="89"/>
      <c r="K21" s="83"/>
      <c r="L21" s="89"/>
      <c r="M21" s="89"/>
      <c r="N21" s="89"/>
      <c r="O21" s="113"/>
      <c r="P21" s="83"/>
      <c r="Q21" s="89"/>
    </row>
    <row r="22" ht="25.5" customHeight="1" spans="1:17">
      <c r="A22" s="81" t="s">
        <v>3844</v>
      </c>
      <c r="B22" s="82" t="s">
        <v>5766</v>
      </c>
      <c r="C22" s="82" t="s">
        <v>5765</v>
      </c>
      <c r="D22" s="82" t="s">
        <v>4001</v>
      </c>
      <c r="E22" s="89">
        <v>1</v>
      </c>
      <c r="F22" s="89"/>
      <c r="G22" s="89">
        <v>5</v>
      </c>
      <c r="H22" s="89">
        <v>5</v>
      </c>
      <c r="I22" s="87"/>
      <c r="J22" s="89"/>
      <c r="K22" s="83"/>
      <c r="L22" s="89"/>
      <c r="M22" s="89"/>
      <c r="N22" s="89"/>
      <c r="O22" s="113"/>
      <c r="P22" s="83"/>
      <c r="Q22" s="89"/>
    </row>
    <row r="23" ht="25.5" customHeight="1" spans="1:17">
      <c r="A23" s="81" t="s">
        <v>3844</v>
      </c>
      <c r="B23" s="82" t="s">
        <v>5766</v>
      </c>
      <c r="C23" s="82" t="s">
        <v>5765</v>
      </c>
      <c r="D23" s="82" t="s">
        <v>4001</v>
      </c>
      <c r="E23" s="89">
        <v>1</v>
      </c>
      <c r="F23" s="89"/>
      <c r="G23" s="89">
        <v>10</v>
      </c>
      <c r="H23" s="89">
        <v>10</v>
      </c>
      <c r="I23" s="87"/>
      <c r="J23" s="89"/>
      <c r="K23" s="83"/>
      <c r="L23" s="89"/>
      <c r="M23" s="89"/>
      <c r="N23" s="89"/>
      <c r="O23" s="113"/>
      <c r="P23" s="83"/>
      <c r="Q23" s="89"/>
    </row>
    <row r="24" ht="25.5" customHeight="1" spans="1:17">
      <c r="A24" s="81" t="s">
        <v>3871</v>
      </c>
      <c r="B24" s="82" t="s">
        <v>5767</v>
      </c>
      <c r="C24" s="82" t="s">
        <v>5765</v>
      </c>
      <c r="D24" s="82" t="s">
        <v>4001</v>
      </c>
      <c r="E24" s="89">
        <v>1</v>
      </c>
      <c r="F24" s="89"/>
      <c r="G24" s="89">
        <v>20</v>
      </c>
      <c r="H24" s="89">
        <v>20</v>
      </c>
      <c r="I24" s="87"/>
      <c r="J24" s="89"/>
      <c r="K24" s="83"/>
      <c r="L24" s="89"/>
      <c r="M24" s="89"/>
      <c r="N24" s="89"/>
      <c r="O24" s="113"/>
      <c r="P24" s="83"/>
      <c r="Q24" s="89"/>
    </row>
    <row r="25" ht="21" customHeight="1" spans="1:17">
      <c r="A25" s="81" t="s">
        <v>75</v>
      </c>
      <c r="B25" s="85"/>
      <c r="C25" s="85"/>
      <c r="D25" s="85"/>
      <c r="E25" s="85"/>
      <c r="F25" s="83"/>
      <c r="G25" s="83">
        <v>2406</v>
      </c>
      <c r="H25" s="83">
        <v>2399</v>
      </c>
      <c r="I25" s="83"/>
      <c r="J25" s="83"/>
      <c r="K25" s="83"/>
      <c r="L25" s="83">
        <v>7</v>
      </c>
      <c r="M25" s="83">
        <v>7</v>
      </c>
      <c r="N25" s="83"/>
      <c r="O25" s="113"/>
      <c r="P25" s="83"/>
      <c r="Q25" s="83"/>
    </row>
    <row r="26" ht="21" customHeight="1" spans="1:17">
      <c r="A26" s="81" t="s">
        <v>77</v>
      </c>
      <c r="B26" s="85"/>
      <c r="C26" s="85"/>
      <c r="D26" s="85"/>
      <c r="E26" s="85"/>
      <c r="F26" s="83"/>
      <c r="G26" s="83">
        <v>32.0568</v>
      </c>
      <c r="H26" s="83">
        <v>32.0568</v>
      </c>
      <c r="I26" s="83"/>
      <c r="J26" s="83"/>
      <c r="K26" s="83"/>
      <c r="L26" s="83"/>
      <c r="M26" s="83"/>
      <c r="N26" s="83"/>
      <c r="O26" s="113"/>
      <c r="P26" s="83"/>
      <c r="Q26" s="83"/>
    </row>
    <row r="27" ht="21" customHeight="1" spans="1:17">
      <c r="A27" s="81" t="s">
        <v>80</v>
      </c>
      <c r="B27" s="85"/>
      <c r="C27" s="85"/>
      <c r="D27" s="85"/>
      <c r="E27" s="85"/>
      <c r="F27" s="83"/>
      <c r="G27" s="83">
        <v>32.0568</v>
      </c>
      <c r="H27" s="83">
        <v>32.0568</v>
      </c>
      <c r="I27" s="83"/>
      <c r="J27" s="83"/>
      <c r="K27" s="83"/>
      <c r="L27" s="83"/>
      <c r="M27" s="83"/>
      <c r="N27" s="83"/>
      <c r="O27" s="113"/>
      <c r="P27" s="83"/>
      <c r="Q27" s="83"/>
    </row>
    <row r="28" ht="25.5" customHeight="1" spans="1:17">
      <c r="A28" s="81" t="s">
        <v>3925</v>
      </c>
      <c r="B28" s="82" t="s">
        <v>5768</v>
      </c>
      <c r="C28" s="82" t="s">
        <v>5769</v>
      </c>
      <c r="D28" s="82" t="s">
        <v>4001</v>
      </c>
      <c r="E28" s="89">
        <v>1</v>
      </c>
      <c r="F28" s="89"/>
      <c r="G28" s="89">
        <v>0.09</v>
      </c>
      <c r="H28" s="89">
        <v>0.09</v>
      </c>
      <c r="I28" s="89"/>
      <c r="J28" s="89"/>
      <c r="K28" s="83"/>
      <c r="L28" s="89"/>
      <c r="M28" s="89"/>
      <c r="N28" s="89"/>
      <c r="O28" s="113"/>
      <c r="P28" s="83"/>
      <c r="Q28" s="89"/>
    </row>
    <row r="29" ht="25.5" customHeight="1" spans="1:17">
      <c r="A29" s="81" t="s">
        <v>3925</v>
      </c>
      <c r="B29" s="82" t="s">
        <v>5770</v>
      </c>
      <c r="C29" s="82" t="s">
        <v>5771</v>
      </c>
      <c r="D29" s="82" t="s">
        <v>4001</v>
      </c>
      <c r="E29" s="89">
        <v>3</v>
      </c>
      <c r="F29" s="89"/>
      <c r="G29" s="89">
        <v>0.09</v>
      </c>
      <c r="H29" s="89">
        <v>0.09</v>
      </c>
      <c r="I29" s="89"/>
      <c r="J29" s="89"/>
      <c r="K29" s="83"/>
      <c r="L29" s="89"/>
      <c r="M29" s="89"/>
      <c r="N29" s="89"/>
      <c r="O29" s="113"/>
      <c r="P29" s="83"/>
      <c r="Q29" s="89"/>
    </row>
    <row r="30" ht="25.5" customHeight="1" spans="1:17">
      <c r="A30" s="81" t="s">
        <v>3925</v>
      </c>
      <c r="B30" s="82" t="s">
        <v>5772</v>
      </c>
      <c r="C30" s="82" t="s">
        <v>5773</v>
      </c>
      <c r="D30" s="82" t="s">
        <v>4001</v>
      </c>
      <c r="E30" s="89">
        <v>1</v>
      </c>
      <c r="F30" s="89"/>
      <c r="G30" s="89">
        <v>1.199</v>
      </c>
      <c r="H30" s="89">
        <v>1.199</v>
      </c>
      <c r="I30" s="89"/>
      <c r="J30" s="89"/>
      <c r="K30" s="83"/>
      <c r="L30" s="89"/>
      <c r="M30" s="89"/>
      <c r="N30" s="89"/>
      <c r="O30" s="113"/>
      <c r="P30" s="83"/>
      <c r="Q30" s="89"/>
    </row>
    <row r="31" ht="25.5" customHeight="1" spans="1:17">
      <c r="A31" s="81" t="s">
        <v>3925</v>
      </c>
      <c r="B31" s="82" t="s">
        <v>5774</v>
      </c>
      <c r="C31" s="82" t="s">
        <v>5775</v>
      </c>
      <c r="D31" s="82" t="s">
        <v>4001</v>
      </c>
      <c r="E31" s="89">
        <v>1</v>
      </c>
      <c r="F31" s="89"/>
      <c r="G31" s="89">
        <v>0.29</v>
      </c>
      <c r="H31" s="89">
        <v>0.29</v>
      </c>
      <c r="I31" s="89"/>
      <c r="J31" s="89"/>
      <c r="K31" s="83"/>
      <c r="L31" s="89"/>
      <c r="M31" s="89"/>
      <c r="N31" s="89"/>
      <c r="O31" s="113"/>
      <c r="P31" s="83"/>
      <c r="Q31" s="89"/>
    </row>
    <row r="32" ht="25.5" customHeight="1" spans="1:17">
      <c r="A32" s="81" t="s">
        <v>3925</v>
      </c>
      <c r="B32" s="82" t="s">
        <v>5776</v>
      </c>
      <c r="C32" s="82" t="s">
        <v>5777</v>
      </c>
      <c r="D32" s="82" t="s">
        <v>4001</v>
      </c>
      <c r="E32" s="89">
        <v>2</v>
      </c>
      <c r="F32" s="89"/>
      <c r="G32" s="89">
        <v>2.7398</v>
      </c>
      <c r="H32" s="89">
        <v>2.7398</v>
      </c>
      <c r="I32" s="89"/>
      <c r="J32" s="89"/>
      <c r="K32" s="83"/>
      <c r="L32" s="89"/>
      <c r="M32" s="89"/>
      <c r="N32" s="89"/>
      <c r="O32" s="113"/>
      <c r="P32" s="83"/>
      <c r="Q32" s="89"/>
    </row>
    <row r="33" ht="25.5" customHeight="1" spans="1:17">
      <c r="A33" s="81" t="s">
        <v>3925</v>
      </c>
      <c r="B33" s="82" t="s">
        <v>5778</v>
      </c>
      <c r="C33" s="82" t="s">
        <v>5777</v>
      </c>
      <c r="D33" s="82" t="s">
        <v>4001</v>
      </c>
      <c r="E33" s="89">
        <v>1</v>
      </c>
      <c r="F33" s="89"/>
      <c r="G33" s="89">
        <v>4.86</v>
      </c>
      <c r="H33" s="89">
        <v>4.86</v>
      </c>
      <c r="I33" s="89"/>
      <c r="J33" s="89"/>
      <c r="K33" s="83"/>
      <c r="L33" s="89"/>
      <c r="M33" s="89"/>
      <c r="N33" s="89"/>
      <c r="O33" s="113"/>
      <c r="P33" s="83"/>
      <c r="Q33" s="89"/>
    </row>
    <row r="34" ht="25.5" customHeight="1" spans="1:17">
      <c r="A34" s="81" t="s">
        <v>3925</v>
      </c>
      <c r="B34" s="82" t="s">
        <v>5779</v>
      </c>
      <c r="C34" s="82" t="s">
        <v>5780</v>
      </c>
      <c r="D34" s="82" t="s">
        <v>4001</v>
      </c>
      <c r="E34" s="89">
        <v>1</v>
      </c>
      <c r="F34" s="89"/>
      <c r="G34" s="89">
        <v>0.72</v>
      </c>
      <c r="H34" s="89">
        <v>0.72</v>
      </c>
      <c r="I34" s="89"/>
      <c r="J34" s="89"/>
      <c r="K34" s="83"/>
      <c r="L34" s="89"/>
      <c r="M34" s="89"/>
      <c r="N34" s="89"/>
      <c r="O34" s="113"/>
      <c r="P34" s="83"/>
      <c r="Q34" s="89"/>
    </row>
    <row r="35" ht="25.5" customHeight="1" spans="1:17">
      <c r="A35" s="81" t="s">
        <v>3925</v>
      </c>
      <c r="B35" s="82" t="s">
        <v>5781</v>
      </c>
      <c r="C35" s="82" t="s">
        <v>5782</v>
      </c>
      <c r="D35" s="82" t="s">
        <v>4001</v>
      </c>
      <c r="E35" s="89">
        <v>24</v>
      </c>
      <c r="F35" s="89"/>
      <c r="G35" s="89">
        <v>0.624</v>
      </c>
      <c r="H35" s="89">
        <v>0.624</v>
      </c>
      <c r="I35" s="89"/>
      <c r="J35" s="89"/>
      <c r="K35" s="83"/>
      <c r="L35" s="89"/>
      <c r="M35" s="89"/>
      <c r="N35" s="89"/>
      <c r="O35" s="113"/>
      <c r="P35" s="83"/>
      <c r="Q35" s="89"/>
    </row>
    <row r="36" ht="25.5" customHeight="1" spans="1:17">
      <c r="A36" s="81" t="s">
        <v>3925</v>
      </c>
      <c r="B36" s="82" t="s">
        <v>5783</v>
      </c>
      <c r="C36" s="82" t="s">
        <v>5782</v>
      </c>
      <c r="D36" s="82" t="s">
        <v>4001</v>
      </c>
      <c r="E36" s="89">
        <v>1</v>
      </c>
      <c r="F36" s="89"/>
      <c r="G36" s="89">
        <v>0.68</v>
      </c>
      <c r="H36" s="89">
        <v>0.68</v>
      </c>
      <c r="I36" s="89"/>
      <c r="J36" s="89"/>
      <c r="K36" s="83"/>
      <c r="L36" s="89"/>
      <c r="M36" s="89"/>
      <c r="N36" s="89"/>
      <c r="O36" s="113"/>
      <c r="P36" s="83"/>
      <c r="Q36" s="89"/>
    </row>
    <row r="37" ht="25.5" customHeight="1" spans="1:17">
      <c r="A37" s="81" t="s">
        <v>3925</v>
      </c>
      <c r="B37" s="82" t="s">
        <v>5784</v>
      </c>
      <c r="C37" s="82" t="s">
        <v>5782</v>
      </c>
      <c r="D37" s="82" t="s">
        <v>4001</v>
      </c>
      <c r="E37" s="89">
        <v>1</v>
      </c>
      <c r="F37" s="89"/>
      <c r="G37" s="89">
        <v>0.196</v>
      </c>
      <c r="H37" s="89">
        <v>0.196</v>
      </c>
      <c r="I37" s="89"/>
      <c r="J37" s="89"/>
      <c r="K37" s="83"/>
      <c r="L37" s="89"/>
      <c r="M37" s="89"/>
      <c r="N37" s="89"/>
      <c r="O37" s="113"/>
      <c r="P37" s="83"/>
      <c r="Q37" s="89"/>
    </row>
    <row r="38" ht="25.5" customHeight="1" spans="1:17">
      <c r="A38" s="81" t="s">
        <v>3925</v>
      </c>
      <c r="B38" s="82" t="s">
        <v>5785</v>
      </c>
      <c r="C38" s="82" t="s">
        <v>5782</v>
      </c>
      <c r="D38" s="82" t="s">
        <v>4001</v>
      </c>
      <c r="E38" s="89">
        <v>21</v>
      </c>
      <c r="F38" s="89"/>
      <c r="G38" s="89">
        <v>4.116</v>
      </c>
      <c r="H38" s="89">
        <v>4.116</v>
      </c>
      <c r="I38" s="89"/>
      <c r="J38" s="89"/>
      <c r="K38" s="83"/>
      <c r="L38" s="89"/>
      <c r="M38" s="89"/>
      <c r="N38" s="89"/>
      <c r="O38" s="113"/>
      <c r="P38" s="83"/>
      <c r="Q38" s="89"/>
    </row>
    <row r="39" ht="25.5" customHeight="1" spans="1:17">
      <c r="A39" s="81" t="s">
        <v>3925</v>
      </c>
      <c r="B39" s="82" t="s">
        <v>5786</v>
      </c>
      <c r="C39" s="82" t="s">
        <v>5782</v>
      </c>
      <c r="D39" s="82" t="s">
        <v>4001</v>
      </c>
      <c r="E39" s="89">
        <v>1</v>
      </c>
      <c r="F39" s="89"/>
      <c r="G39" s="89">
        <v>0.49</v>
      </c>
      <c r="H39" s="89">
        <v>0.49</v>
      </c>
      <c r="I39" s="89"/>
      <c r="J39" s="89"/>
      <c r="K39" s="83"/>
      <c r="L39" s="89"/>
      <c r="M39" s="89"/>
      <c r="N39" s="89"/>
      <c r="O39" s="113"/>
      <c r="P39" s="83"/>
      <c r="Q39" s="89"/>
    </row>
    <row r="40" ht="25.5" customHeight="1" spans="1:17">
      <c r="A40" s="81" t="s">
        <v>3925</v>
      </c>
      <c r="B40" s="82" t="s">
        <v>5787</v>
      </c>
      <c r="C40" s="82" t="s">
        <v>5782</v>
      </c>
      <c r="D40" s="82" t="s">
        <v>4001</v>
      </c>
      <c r="E40" s="89">
        <v>1</v>
      </c>
      <c r="F40" s="89"/>
      <c r="G40" s="89">
        <v>0.48</v>
      </c>
      <c r="H40" s="89">
        <v>0.48</v>
      </c>
      <c r="I40" s="89"/>
      <c r="J40" s="89"/>
      <c r="K40" s="83"/>
      <c r="L40" s="89"/>
      <c r="M40" s="89"/>
      <c r="N40" s="89"/>
      <c r="O40" s="113"/>
      <c r="P40" s="83"/>
      <c r="Q40" s="89"/>
    </row>
    <row r="41" ht="25.5" customHeight="1" spans="1:17">
      <c r="A41" s="81" t="s">
        <v>3925</v>
      </c>
      <c r="B41" s="82" t="s">
        <v>5788</v>
      </c>
      <c r="C41" s="82" t="s">
        <v>5789</v>
      </c>
      <c r="D41" s="82" t="s">
        <v>4001</v>
      </c>
      <c r="E41" s="89">
        <v>1</v>
      </c>
      <c r="F41" s="89"/>
      <c r="G41" s="89">
        <v>2.97</v>
      </c>
      <c r="H41" s="89">
        <v>2.97</v>
      </c>
      <c r="I41" s="89"/>
      <c r="J41" s="89"/>
      <c r="K41" s="83"/>
      <c r="L41" s="89"/>
      <c r="M41" s="89"/>
      <c r="N41" s="89"/>
      <c r="O41" s="113"/>
      <c r="P41" s="83"/>
      <c r="Q41" s="89"/>
    </row>
    <row r="42" ht="25.5" customHeight="1" spans="1:17">
      <c r="A42" s="81" t="s">
        <v>3925</v>
      </c>
      <c r="B42" s="82" t="s">
        <v>5790</v>
      </c>
      <c r="C42" s="82" t="s">
        <v>5789</v>
      </c>
      <c r="D42" s="82" t="s">
        <v>4001</v>
      </c>
      <c r="E42" s="89">
        <v>14</v>
      </c>
      <c r="F42" s="89"/>
      <c r="G42" s="89">
        <v>2.646</v>
      </c>
      <c r="H42" s="89">
        <v>2.646</v>
      </c>
      <c r="I42" s="89"/>
      <c r="J42" s="89"/>
      <c r="K42" s="83"/>
      <c r="L42" s="89"/>
      <c r="M42" s="89"/>
      <c r="N42" s="89"/>
      <c r="O42" s="113"/>
      <c r="P42" s="83"/>
      <c r="Q42" s="89"/>
    </row>
    <row r="43" ht="25.5" customHeight="1" spans="1:17">
      <c r="A43" s="81" t="s">
        <v>3925</v>
      </c>
      <c r="B43" s="82" t="s">
        <v>5791</v>
      </c>
      <c r="C43" s="82" t="s">
        <v>5792</v>
      </c>
      <c r="D43" s="82" t="s">
        <v>4001</v>
      </c>
      <c r="E43" s="89">
        <v>22</v>
      </c>
      <c r="F43" s="89"/>
      <c r="G43" s="89">
        <v>2.178</v>
      </c>
      <c r="H43" s="89">
        <v>2.178</v>
      </c>
      <c r="I43" s="89"/>
      <c r="J43" s="89"/>
      <c r="K43" s="83"/>
      <c r="L43" s="89"/>
      <c r="M43" s="89"/>
      <c r="N43" s="89"/>
      <c r="O43" s="113"/>
      <c r="P43" s="83"/>
      <c r="Q43" s="89"/>
    </row>
    <row r="44" ht="25.5" customHeight="1" spans="1:17">
      <c r="A44" s="81" t="s">
        <v>3925</v>
      </c>
      <c r="B44" s="82" t="s">
        <v>5791</v>
      </c>
      <c r="C44" s="82" t="s">
        <v>5792</v>
      </c>
      <c r="D44" s="82" t="s">
        <v>4001</v>
      </c>
      <c r="E44" s="89">
        <v>28</v>
      </c>
      <c r="F44" s="89"/>
      <c r="G44" s="89">
        <v>2.688</v>
      </c>
      <c r="H44" s="89">
        <v>2.688</v>
      </c>
      <c r="I44" s="89"/>
      <c r="J44" s="89"/>
      <c r="K44" s="83"/>
      <c r="L44" s="89"/>
      <c r="M44" s="89"/>
      <c r="N44" s="89"/>
      <c r="O44" s="113"/>
      <c r="P44" s="83"/>
      <c r="Q44" s="89"/>
    </row>
    <row r="45" ht="25.5" customHeight="1" spans="1:17">
      <c r="A45" s="81" t="s">
        <v>3991</v>
      </c>
      <c r="B45" s="82" t="s">
        <v>5793</v>
      </c>
      <c r="C45" s="82" t="s">
        <v>5794</v>
      </c>
      <c r="D45" s="82" t="s">
        <v>4001</v>
      </c>
      <c r="E45" s="89">
        <v>2</v>
      </c>
      <c r="F45" s="89"/>
      <c r="G45" s="89">
        <v>1</v>
      </c>
      <c r="H45" s="89">
        <v>1</v>
      </c>
      <c r="I45" s="89"/>
      <c r="J45" s="89"/>
      <c r="K45" s="83"/>
      <c r="L45" s="89"/>
      <c r="M45" s="89"/>
      <c r="N45" s="89"/>
      <c r="O45" s="113"/>
      <c r="P45" s="83"/>
      <c r="Q45" s="89"/>
    </row>
    <row r="46" ht="25.5" customHeight="1" spans="1:17">
      <c r="A46" s="81" t="s">
        <v>3991</v>
      </c>
      <c r="B46" s="82" t="s">
        <v>5795</v>
      </c>
      <c r="C46" s="82" t="s">
        <v>5758</v>
      </c>
      <c r="D46" s="82" t="s">
        <v>4001</v>
      </c>
      <c r="E46" s="89">
        <v>1</v>
      </c>
      <c r="F46" s="89"/>
      <c r="G46" s="89">
        <v>0.7</v>
      </c>
      <c r="H46" s="89">
        <v>0.7</v>
      </c>
      <c r="I46" s="89"/>
      <c r="J46" s="89"/>
      <c r="K46" s="83"/>
      <c r="L46" s="89"/>
      <c r="M46" s="89"/>
      <c r="N46" s="89"/>
      <c r="O46" s="113"/>
      <c r="P46" s="83"/>
      <c r="Q46" s="89"/>
    </row>
    <row r="47" ht="25.5" customHeight="1" spans="1:17">
      <c r="A47" s="81" t="s">
        <v>3991</v>
      </c>
      <c r="B47" s="82" t="s">
        <v>5796</v>
      </c>
      <c r="C47" s="82" t="s">
        <v>5797</v>
      </c>
      <c r="D47" s="82" t="s">
        <v>4001</v>
      </c>
      <c r="E47" s="89">
        <v>2</v>
      </c>
      <c r="F47" s="89"/>
      <c r="G47" s="89">
        <v>0.4</v>
      </c>
      <c r="H47" s="89">
        <v>0.4</v>
      </c>
      <c r="I47" s="89"/>
      <c r="J47" s="89"/>
      <c r="K47" s="83"/>
      <c r="L47" s="89"/>
      <c r="M47" s="89"/>
      <c r="N47" s="89"/>
      <c r="O47" s="113"/>
      <c r="P47" s="83"/>
      <c r="Q47" s="89"/>
    </row>
    <row r="48" ht="25.5" customHeight="1" spans="1:17">
      <c r="A48" s="81" t="s">
        <v>3991</v>
      </c>
      <c r="B48" s="82" t="s">
        <v>5798</v>
      </c>
      <c r="C48" s="82" t="s">
        <v>5759</v>
      </c>
      <c r="D48" s="82" t="s">
        <v>4001</v>
      </c>
      <c r="E48" s="89">
        <v>2</v>
      </c>
      <c r="F48" s="89"/>
      <c r="G48" s="89">
        <v>0.56</v>
      </c>
      <c r="H48" s="89">
        <v>0.56</v>
      </c>
      <c r="I48" s="89"/>
      <c r="J48" s="89"/>
      <c r="K48" s="83"/>
      <c r="L48" s="89"/>
      <c r="M48" s="89"/>
      <c r="N48" s="89"/>
      <c r="O48" s="113"/>
      <c r="P48" s="83"/>
      <c r="Q48" s="89"/>
    </row>
    <row r="49" ht="25.5" customHeight="1" spans="1:17">
      <c r="A49" s="81" t="s">
        <v>3991</v>
      </c>
      <c r="B49" s="82" t="s">
        <v>5799</v>
      </c>
      <c r="C49" s="82" t="s">
        <v>5789</v>
      </c>
      <c r="D49" s="82" t="s">
        <v>4001</v>
      </c>
      <c r="E49" s="89">
        <v>2</v>
      </c>
      <c r="F49" s="89"/>
      <c r="G49" s="89">
        <v>0.7</v>
      </c>
      <c r="H49" s="89">
        <v>0.7</v>
      </c>
      <c r="I49" s="89"/>
      <c r="J49" s="89"/>
      <c r="K49" s="83"/>
      <c r="L49" s="89"/>
      <c r="M49" s="89"/>
      <c r="N49" s="89"/>
      <c r="O49" s="113"/>
      <c r="P49" s="83"/>
      <c r="Q49" s="89"/>
    </row>
    <row r="50" ht="25.5" customHeight="1" spans="1:17">
      <c r="A50" s="81" t="s">
        <v>3991</v>
      </c>
      <c r="B50" s="82" t="s">
        <v>5800</v>
      </c>
      <c r="C50" s="82" t="s">
        <v>5762</v>
      </c>
      <c r="D50" s="82" t="s">
        <v>4001</v>
      </c>
      <c r="E50" s="89">
        <v>2</v>
      </c>
      <c r="F50" s="89"/>
      <c r="G50" s="89">
        <v>0.1</v>
      </c>
      <c r="H50" s="89">
        <v>0.1</v>
      </c>
      <c r="I50" s="89"/>
      <c r="J50" s="89"/>
      <c r="K50" s="83"/>
      <c r="L50" s="89"/>
      <c r="M50" s="89"/>
      <c r="N50" s="89"/>
      <c r="O50" s="113"/>
      <c r="P50" s="83"/>
      <c r="Q50" s="89"/>
    </row>
    <row r="51" ht="25.5" customHeight="1" spans="1:17">
      <c r="A51" s="81" t="s">
        <v>3991</v>
      </c>
      <c r="B51" s="82" t="s">
        <v>5801</v>
      </c>
      <c r="C51" s="82" t="s">
        <v>5792</v>
      </c>
      <c r="D51" s="82" t="s">
        <v>4001</v>
      </c>
      <c r="E51" s="89">
        <v>2</v>
      </c>
      <c r="F51" s="89"/>
      <c r="G51" s="89">
        <v>0.2</v>
      </c>
      <c r="H51" s="89">
        <v>0.2</v>
      </c>
      <c r="I51" s="89"/>
      <c r="J51" s="89"/>
      <c r="K51" s="83"/>
      <c r="L51" s="89"/>
      <c r="M51" s="89"/>
      <c r="N51" s="89"/>
      <c r="O51" s="113"/>
      <c r="P51" s="83"/>
      <c r="Q51" s="89"/>
    </row>
    <row r="52" ht="25.5" customHeight="1" spans="1:17">
      <c r="A52" s="81" t="s">
        <v>3991</v>
      </c>
      <c r="B52" s="82" t="s">
        <v>5802</v>
      </c>
      <c r="C52" s="82" t="s">
        <v>5803</v>
      </c>
      <c r="D52" s="82" t="s">
        <v>4001</v>
      </c>
      <c r="E52" s="89">
        <v>1</v>
      </c>
      <c r="F52" s="89"/>
      <c r="G52" s="89">
        <v>0.5</v>
      </c>
      <c r="H52" s="89">
        <v>0.5</v>
      </c>
      <c r="I52" s="89"/>
      <c r="J52" s="89"/>
      <c r="K52" s="83"/>
      <c r="L52" s="89"/>
      <c r="M52" s="89"/>
      <c r="N52" s="89"/>
      <c r="O52" s="113"/>
      <c r="P52" s="83"/>
      <c r="Q52" s="89"/>
    </row>
    <row r="53" ht="25.5" customHeight="1" spans="1:17">
      <c r="A53" s="81" t="s">
        <v>3991</v>
      </c>
      <c r="B53" s="82" t="s">
        <v>5804</v>
      </c>
      <c r="C53" s="82" t="s">
        <v>5805</v>
      </c>
      <c r="D53" s="82" t="s">
        <v>4001</v>
      </c>
      <c r="E53" s="89">
        <v>2</v>
      </c>
      <c r="F53" s="89"/>
      <c r="G53" s="89">
        <v>0.24</v>
      </c>
      <c r="H53" s="89">
        <v>0.24</v>
      </c>
      <c r="I53" s="89"/>
      <c r="J53" s="89"/>
      <c r="K53" s="83"/>
      <c r="L53" s="89"/>
      <c r="M53" s="89"/>
      <c r="N53" s="89"/>
      <c r="O53" s="113"/>
      <c r="P53" s="83"/>
      <c r="Q53" s="89"/>
    </row>
    <row r="54" ht="25.5" customHeight="1" spans="1:17">
      <c r="A54" s="81" t="s">
        <v>3991</v>
      </c>
      <c r="B54" s="82" t="s">
        <v>5806</v>
      </c>
      <c r="C54" s="82" t="s">
        <v>5805</v>
      </c>
      <c r="D54" s="82" t="s">
        <v>4001</v>
      </c>
      <c r="E54" s="89">
        <v>2</v>
      </c>
      <c r="F54" s="89"/>
      <c r="G54" s="89">
        <v>0.3</v>
      </c>
      <c r="H54" s="89">
        <v>0.3</v>
      </c>
      <c r="I54" s="89"/>
      <c r="J54" s="89"/>
      <c r="K54" s="83"/>
      <c r="L54" s="89"/>
      <c r="M54" s="89"/>
      <c r="N54" s="89"/>
      <c r="O54" s="113"/>
      <c r="P54" s="83"/>
      <c r="Q54" s="89"/>
    </row>
    <row r="55" ht="25.5" customHeight="1" spans="1:17">
      <c r="A55" s="81" t="s">
        <v>3991</v>
      </c>
      <c r="B55" s="82" t="s">
        <v>5807</v>
      </c>
      <c r="C55" s="82" t="s">
        <v>5808</v>
      </c>
      <c r="D55" s="82" t="s">
        <v>4001</v>
      </c>
      <c r="E55" s="89">
        <v>3</v>
      </c>
      <c r="F55" s="89"/>
      <c r="G55" s="89">
        <v>0.3</v>
      </c>
      <c r="H55" s="89">
        <v>0.3</v>
      </c>
      <c r="I55" s="89"/>
      <c r="J55" s="89"/>
      <c r="K55" s="83"/>
      <c r="L55" s="89"/>
      <c r="M55" s="89"/>
      <c r="N55" s="89"/>
      <c r="O55" s="113"/>
      <c r="P55" s="83"/>
      <c r="Q55" s="89"/>
    </row>
    <row r="56" ht="21" customHeight="1" spans="1:17">
      <c r="A56" s="81" t="s">
        <v>86</v>
      </c>
      <c r="B56" s="85"/>
      <c r="C56" s="85"/>
      <c r="D56" s="85"/>
      <c r="E56" s="85"/>
      <c r="F56" s="83"/>
      <c r="G56" s="83">
        <v>201.2</v>
      </c>
      <c r="H56" s="83">
        <v>201.2</v>
      </c>
      <c r="I56" s="83"/>
      <c r="J56" s="83"/>
      <c r="K56" s="83"/>
      <c r="L56" s="83"/>
      <c r="M56" s="83"/>
      <c r="N56" s="83"/>
      <c r="O56" s="113"/>
      <c r="P56" s="83"/>
      <c r="Q56" s="83"/>
    </row>
    <row r="57" ht="21" customHeight="1" spans="1:17">
      <c r="A57" s="81" t="s">
        <v>88</v>
      </c>
      <c r="B57" s="85"/>
      <c r="C57" s="85"/>
      <c r="D57" s="85"/>
      <c r="E57" s="85"/>
      <c r="F57" s="83"/>
      <c r="G57" s="83">
        <v>201.2</v>
      </c>
      <c r="H57" s="83">
        <v>201.2</v>
      </c>
      <c r="I57" s="83"/>
      <c r="J57" s="83"/>
      <c r="K57" s="83"/>
      <c r="L57" s="83"/>
      <c r="M57" s="83"/>
      <c r="N57" s="83"/>
      <c r="O57" s="113"/>
      <c r="P57" s="83"/>
      <c r="Q57" s="83"/>
    </row>
    <row r="58" ht="25.5" customHeight="1" spans="1:17">
      <c r="A58" s="81" t="s">
        <v>4030</v>
      </c>
      <c r="B58" s="82" t="s">
        <v>5809</v>
      </c>
      <c r="C58" s="82" t="s">
        <v>5810</v>
      </c>
      <c r="D58" s="82" t="s">
        <v>4001</v>
      </c>
      <c r="E58" s="89">
        <v>1</v>
      </c>
      <c r="F58" s="89"/>
      <c r="G58" s="89">
        <v>20</v>
      </c>
      <c r="H58" s="89">
        <v>20</v>
      </c>
      <c r="I58" s="89"/>
      <c r="J58" s="89"/>
      <c r="K58" s="83"/>
      <c r="L58" s="89"/>
      <c r="M58" s="89"/>
      <c r="N58" s="89"/>
      <c r="O58" s="113"/>
      <c r="P58" s="83"/>
      <c r="Q58" s="89"/>
    </row>
    <row r="59" ht="25.5" customHeight="1" spans="1:17">
      <c r="A59" s="81" t="s">
        <v>4030</v>
      </c>
      <c r="B59" s="82" t="s">
        <v>5811</v>
      </c>
      <c r="C59" s="82" t="s">
        <v>5812</v>
      </c>
      <c r="D59" s="82" t="s">
        <v>4001</v>
      </c>
      <c r="E59" s="89">
        <v>1</v>
      </c>
      <c r="F59" s="89"/>
      <c r="G59" s="89">
        <v>20</v>
      </c>
      <c r="H59" s="89">
        <v>20</v>
      </c>
      <c r="I59" s="89"/>
      <c r="J59" s="89"/>
      <c r="K59" s="83"/>
      <c r="L59" s="89"/>
      <c r="M59" s="89"/>
      <c r="N59" s="89"/>
      <c r="O59" s="113"/>
      <c r="P59" s="83"/>
      <c r="Q59" s="89"/>
    </row>
    <row r="60" ht="25.5" customHeight="1" spans="1:17">
      <c r="A60" s="81" t="s">
        <v>4030</v>
      </c>
      <c r="B60" s="82" t="s">
        <v>5813</v>
      </c>
      <c r="C60" s="82" t="s">
        <v>5814</v>
      </c>
      <c r="D60" s="82" t="s">
        <v>4001</v>
      </c>
      <c r="E60" s="89">
        <v>1</v>
      </c>
      <c r="F60" s="89"/>
      <c r="G60" s="89">
        <v>5</v>
      </c>
      <c r="H60" s="89">
        <v>5</v>
      </c>
      <c r="I60" s="89"/>
      <c r="J60" s="89"/>
      <c r="K60" s="83"/>
      <c r="L60" s="89"/>
      <c r="M60" s="89"/>
      <c r="N60" s="89"/>
      <c r="O60" s="113"/>
      <c r="P60" s="83"/>
      <c r="Q60" s="89"/>
    </row>
    <row r="61" ht="25.5" customHeight="1" spans="1:17">
      <c r="A61" s="81" t="s">
        <v>4030</v>
      </c>
      <c r="B61" s="82" t="s">
        <v>5815</v>
      </c>
      <c r="C61" s="82" t="s">
        <v>5816</v>
      </c>
      <c r="D61" s="82" t="s">
        <v>4001</v>
      </c>
      <c r="E61" s="89">
        <v>1</v>
      </c>
      <c r="F61" s="89"/>
      <c r="G61" s="89">
        <v>7.2</v>
      </c>
      <c r="H61" s="89">
        <v>7.2</v>
      </c>
      <c r="I61" s="89"/>
      <c r="J61" s="89"/>
      <c r="K61" s="83"/>
      <c r="L61" s="89"/>
      <c r="M61" s="89"/>
      <c r="N61" s="89"/>
      <c r="O61" s="113"/>
      <c r="P61" s="83"/>
      <c r="Q61" s="89"/>
    </row>
    <row r="62" ht="25.5" customHeight="1" spans="1:17">
      <c r="A62" s="81" t="s">
        <v>4045</v>
      </c>
      <c r="B62" s="82" t="s">
        <v>5817</v>
      </c>
      <c r="C62" s="82" t="s">
        <v>5818</v>
      </c>
      <c r="D62" s="82" t="s">
        <v>4001</v>
      </c>
      <c r="E62" s="89">
        <v>1</v>
      </c>
      <c r="F62" s="89"/>
      <c r="G62" s="89">
        <v>18</v>
      </c>
      <c r="H62" s="89">
        <v>18</v>
      </c>
      <c r="I62" s="89"/>
      <c r="J62" s="89"/>
      <c r="K62" s="83"/>
      <c r="L62" s="89"/>
      <c r="M62" s="89"/>
      <c r="N62" s="89"/>
      <c r="O62" s="113"/>
      <c r="P62" s="83"/>
      <c r="Q62" s="89"/>
    </row>
    <row r="63" ht="25.5" customHeight="1" spans="1:17">
      <c r="A63" s="81" t="s">
        <v>4045</v>
      </c>
      <c r="B63" s="82" t="s">
        <v>5819</v>
      </c>
      <c r="C63" s="82" t="s">
        <v>5820</v>
      </c>
      <c r="D63" s="82" t="s">
        <v>4001</v>
      </c>
      <c r="E63" s="89">
        <v>1</v>
      </c>
      <c r="F63" s="89"/>
      <c r="G63" s="89">
        <v>81</v>
      </c>
      <c r="H63" s="89">
        <v>81</v>
      </c>
      <c r="I63" s="89"/>
      <c r="J63" s="89"/>
      <c r="K63" s="83"/>
      <c r="L63" s="89"/>
      <c r="M63" s="89"/>
      <c r="N63" s="89"/>
      <c r="O63" s="113"/>
      <c r="P63" s="83"/>
      <c r="Q63" s="89"/>
    </row>
    <row r="64" ht="25.5" customHeight="1" spans="1:17">
      <c r="A64" s="81" t="s">
        <v>5821</v>
      </c>
      <c r="B64" s="82" t="s">
        <v>5822</v>
      </c>
      <c r="C64" s="82" t="s">
        <v>5823</v>
      </c>
      <c r="D64" s="82" t="s">
        <v>4001</v>
      </c>
      <c r="E64" s="89">
        <v>1</v>
      </c>
      <c r="F64" s="89"/>
      <c r="G64" s="89">
        <v>50</v>
      </c>
      <c r="H64" s="89">
        <v>50</v>
      </c>
      <c r="I64" s="89"/>
      <c r="J64" s="89"/>
      <c r="K64" s="83"/>
      <c r="L64" s="89"/>
      <c r="M64" s="89"/>
      <c r="N64" s="89"/>
      <c r="O64" s="113"/>
      <c r="P64" s="83"/>
      <c r="Q64" s="89"/>
    </row>
    <row r="65" ht="21" customHeight="1" spans="1:17">
      <c r="A65" s="81" t="s">
        <v>90</v>
      </c>
      <c r="B65" s="85"/>
      <c r="C65" s="85"/>
      <c r="D65" s="85"/>
      <c r="E65" s="85"/>
      <c r="F65" s="83"/>
      <c r="G65" s="83">
        <v>9.9996</v>
      </c>
      <c r="H65" s="83">
        <v>9.9996</v>
      </c>
      <c r="I65" s="83"/>
      <c r="J65" s="83"/>
      <c r="K65" s="83"/>
      <c r="L65" s="83"/>
      <c r="M65" s="83"/>
      <c r="N65" s="83"/>
      <c r="O65" s="113"/>
      <c r="P65" s="83"/>
      <c r="Q65" s="83"/>
    </row>
    <row r="66" ht="21" customHeight="1" spans="1:17">
      <c r="A66" s="81" t="s">
        <v>92</v>
      </c>
      <c r="B66" s="85"/>
      <c r="C66" s="85"/>
      <c r="D66" s="85"/>
      <c r="E66" s="85"/>
      <c r="F66" s="83"/>
      <c r="G66" s="83">
        <v>9.9996</v>
      </c>
      <c r="H66" s="83">
        <v>9.9996</v>
      </c>
      <c r="I66" s="83"/>
      <c r="J66" s="83"/>
      <c r="K66" s="83"/>
      <c r="L66" s="83"/>
      <c r="M66" s="83"/>
      <c r="N66" s="83"/>
      <c r="O66" s="113"/>
      <c r="P66" s="83"/>
      <c r="Q66" s="83"/>
    </row>
    <row r="67" ht="25.5" customHeight="1" spans="1:17">
      <c r="A67" s="81" t="s">
        <v>4141</v>
      </c>
      <c r="B67" s="82" t="s">
        <v>5824</v>
      </c>
      <c r="C67" s="82" t="s">
        <v>5816</v>
      </c>
      <c r="D67" s="82" t="s">
        <v>4001</v>
      </c>
      <c r="E67" s="89">
        <v>13</v>
      </c>
      <c r="F67" s="89"/>
      <c r="G67" s="89">
        <v>9.9996</v>
      </c>
      <c r="H67" s="89">
        <v>9.9996</v>
      </c>
      <c r="I67" s="89"/>
      <c r="J67" s="89"/>
      <c r="K67" s="83"/>
      <c r="L67" s="89"/>
      <c r="M67" s="89"/>
      <c r="N67" s="89"/>
      <c r="O67" s="113"/>
      <c r="P67" s="83"/>
      <c r="Q67" s="89"/>
    </row>
    <row r="68" ht="21" customHeight="1" spans="1:17">
      <c r="A68" s="81" t="s">
        <v>94</v>
      </c>
      <c r="B68" s="85"/>
      <c r="C68" s="85"/>
      <c r="D68" s="85"/>
      <c r="E68" s="85"/>
      <c r="F68" s="83"/>
      <c r="G68" s="83">
        <v>7</v>
      </c>
      <c r="H68" s="83"/>
      <c r="I68" s="83"/>
      <c r="J68" s="83"/>
      <c r="K68" s="83"/>
      <c r="L68" s="83">
        <v>7</v>
      </c>
      <c r="M68" s="83">
        <v>7</v>
      </c>
      <c r="N68" s="83"/>
      <c r="O68" s="113"/>
      <c r="P68" s="83"/>
      <c r="Q68" s="83"/>
    </row>
    <row r="69" ht="21" customHeight="1" spans="1:17">
      <c r="A69" s="81" t="s">
        <v>96</v>
      </c>
      <c r="B69" s="85"/>
      <c r="C69" s="85"/>
      <c r="D69" s="85"/>
      <c r="E69" s="85"/>
      <c r="F69" s="83"/>
      <c r="G69" s="83">
        <v>7</v>
      </c>
      <c r="H69" s="83"/>
      <c r="I69" s="83"/>
      <c r="J69" s="83"/>
      <c r="K69" s="83"/>
      <c r="L69" s="83">
        <v>7</v>
      </c>
      <c r="M69" s="83">
        <v>7</v>
      </c>
      <c r="N69" s="83"/>
      <c r="O69" s="113"/>
      <c r="P69" s="83"/>
      <c r="Q69" s="83"/>
    </row>
    <row r="70" ht="25.5" customHeight="1" spans="1:17">
      <c r="A70" s="81" t="s">
        <v>4231</v>
      </c>
      <c r="B70" s="82" t="s">
        <v>5793</v>
      </c>
      <c r="C70" s="82" t="s">
        <v>5794</v>
      </c>
      <c r="D70" s="82" t="s">
        <v>4001</v>
      </c>
      <c r="E70" s="89">
        <v>10</v>
      </c>
      <c r="F70" s="89"/>
      <c r="G70" s="89">
        <v>5</v>
      </c>
      <c r="H70" s="89"/>
      <c r="I70" s="89"/>
      <c r="J70" s="89"/>
      <c r="K70" s="83"/>
      <c r="L70" s="89">
        <v>5</v>
      </c>
      <c r="M70" s="89">
        <v>5</v>
      </c>
      <c r="N70" s="89"/>
      <c r="O70" s="113"/>
      <c r="P70" s="83"/>
      <c r="Q70" s="89"/>
    </row>
    <row r="71" ht="25.5" customHeight="1" spans="1:17">
      <c r="A71" s="81" t="s">
        <v>4231</v>
      </c>
      <c r="B71" s="82" t="s">
        <v>5825</v>
      </c>
      <c r="C71" s="82" t="s">
        <v>5797</v>
      </c>
      <c r="D71" s="82" t="s">
        <v>4001</v>
      </c>
      <c r="E71" s="89">
        <v>10</v>
      </c>
      <c r="F71" s="89"/>
      <c r="G71" s="89">
        <v>2</v>
      </c>
      <c r="H71" s="89"/>
      <c r="I71" s="89"/>
      <c r="J71" s="89"/>
      <c r="K71" s="83"/>
      <c r="L71" s="89">
        <v>2</v>
      </c>
      <c r="M71" s="89">
        <v>2</v>
      </c>
      <c r="N71" s="89"/>
      <c r="O71" s="113"/>
      <c r="P71" s="83"/>
      <c r="Q71" s="89"/>
    </row>
    <row r="72" ht="21" customHeight="1" spans="1:17">
      <c r="A72" s="81" t="s">
        <v>98</v>
      </c>
      <c r="B72" s="85"/>
      <c r="C72" s="85"/>
      <c r="D72" s="85"/>
      <c r="E72" s="85"/>
      <c r="F72" s="83"/>
      <c r="G72" s="83">
        <v>170</v>
      </c>
      <c r="H72" s="83">
        <v>170</v>
      </c>
      <c r="I72" s="83"/>
      <c r="J72" s="83"/>
      <c r="K72" s="83"/>
      <c r="L72" s="83"/>
      <c r="M72" s="83"/>
      <c r="N72" s="83"/>
      <c r="O72" s="113"/>
      <c r="P72" s="83"/>
      <c r="Q72" s="83"/>
    </row>
    <row r="73" ht="21" customHeight="1" spans="1:17">
      <c r="A73" s="81" t="s">
        <v>100</v>
      </c>
      <c r="B73" s="85"/>
      <c r="C73" s="85"/>
      <c r="D73" s="85"/>
      <c r="E73" s="85"/>
      <c r="F73" s="83"/>
      <c r="G73" s="83">
        <v>170</v>
      </c>
      <c r="H73" s="83">
        <v>170</v>
      </c>
      <c r="I73" s="83"/>
      <c r="J73" s="83"/>
      <c r="K73" s="83"/>
      <c r="L73" s="83"/>
      <c r="M73" s="83"/>
      <c r="N73" s="83"/>
      <c r="O73" s="113"/>
      <c r="P73" s="83"/>
      <c r="Q73" s="83"/>
    </row>
    <row r="74" ht="25.5" customHeight="1" spans="1:17">
      <c r="A74" s="81" t="s">
        <v>4260</v>
      </c>
      <c r="B74" s="82" t="s">
        <v>5809</v>
      </c>
      <c r="C74" s="82" t="s">
        <v>5826</v>
      </c>
      <c r="D74" s="82" t="s">
        <v>4001</v>
      </c>
      <c r="E74" s="89">
        <v>1</v>
      </c>
      <c r="F74" s="89"/>
      <c r="G74" s="89">
        <v>10</v>
      </c>
      <c r="H74" s="89">
        <v>10</v>
      </c>
      <c r="I74" s="89"/>
      <c r="J74" s="89"/>
      <c r="K74" s="83"/>
      <c r="L74" s="89"/>
      <c r="M74" s="89"/>
      <c r="N74" s="89"/>
      <c r="O74" s="113"/>
      <c r="P74" s="83"/>
      <c r="Q74" s="89"/>
    </row>
    <row r="75" ht="25.5" customHeight="1" spans="1:17">
      <c r="A75" s="81" t="s">
        <v>4260</v>
      </c>
      <c r="B75" s="82" t="s">
        <v>5827</v>
      </c>
      <c r="C75" s="82" t="s">
        <v>5828</v>
      </c>
      <c r="D75" s="82" t="s">
        <v>4001</v>
      </c>
      <c r="E75" s="89">
        <v>1</v>
      </c>
      <c r="F75" s="89"/>
      <c r="G75" s="89">
        <v>10</v>
      </c>
      <c r="H75" s="89">
        <v>10</v>
      </c>
      <c r="I75" s="89"/>
      <c r="J75" s="89"/>
      <c r="K75" s="83"/>
      <c r="L75" s="89"/>
      <c r="M75" s="89"/>
      <c r="N75" s="89"/>
      <c r="O75" s="113"/>
      <c r="P75" s="83"/>
      <c r="Q75" s="89"/>
    </row>
    <row r="76" ht="25.5" customHeight="1" spans="1:17">
      <c r="A76" s="81" t="s">
        <v>4239</v>
      </c>
      <c r="B76" s="82" t="s">
        <v>5829</v>
      </c>
      <c r="C76" s="82" t="s">
        <v>5830</v>
      </c>
      <c r="D76" s="82" t="s">
        <v>4001</v>
      </c>
      <c r="E76" s="140">
        <v>1</v>
      </c>
      <c r="F76" s="84"/>
      <c r="G76" s="141">
        <v>150</v>
      </c>
      <c r="H76" s="88">
        <v>150</v>
      </c>
      <c r="I76" s="88"/>
      <c r="J76" s="89"/>
      <c r="K76" s="83"/>
      <c r="L76" s="89"/>
      <c r="M76" s="89"/>
      <c r="N76" s="89"/>
      <c r="O76" s="113"/>
      <c r="P76" s="83"/>
      <c r="Q76" s="89"/>
    </row>
    <row r="77" ht="21" customHeight="1" spans="1:17">
      <c r="A77" s="81" t="s">
        <v>102</v>
      </c>
      <c r="B77" s="85"/>
      <c r="C77" s="85"/>
      <c r="D77" s="85"/>
      <c r="E77" s="85"/>
      <c r="F77" s="83"/>
      <c r="G77" s="83">
        <v>10</v>
      </c>
      <c r="H77" s="83">
        <v>10</v>
      </c>
      <c r="I77" s="83"/>
      <c r="J77" s="83"/>
      <c r="K77" s="83"/>
      <c r="L77" s="83"/>
      <c r="M77" s="83"/>
      <c r="N77" s="83"/>
      <c r="O77" s="113"/>
      <c r="P77" s="83"/>
      <c r="Q77" s="83"/>
    </row>
    <row r="78" ht="21" customHeight="1" spans="1:17">
      <c r="A78" s="81" t="s">
        <v>104</v>
      </c>
      <c r="B78" s="85"/>
      <c r="C78" s="85"/>
      <c r="D78" s="85"/>
      <c r="E78" s="85"/>
      <c r="F78" s="83"/>
      <c r="G78" s="83">
        <v>10</v>
      </c>
      <c r="H78" s="83">
        <v>10</v>
      </c>
      <c r="I78" s="83"/>
      <c r="J78" s="83"/>
      <c r="K78" s="83"/>
      <c r="L78" s="83"/>
      <c r="M78" s="83"/>
      <c r="N78" s="83"/>
      <c r="O78" s="113"/>
      <c r="P78" s="83"/>
      <c r="Q78" s="83"/>
    </row>
    <row r="79" ht="25.5" customHeight="1" spans="1:17">
      <c r="A79" s="81" t="s">
        <v>4282</v>
      </c>
      <c r="B79" s="82" t="s">
        <v>5831</v>
      </c>
      <c r="C79" s="82" t="s">
        <v>5794</v>
      </c>
      <c r="D79" s="82" t="s">
        <v>4001</v>
      </c>
      <c r="E79" s="89">
        <v>10</v>
      </c>
      <c r="F79" s="89"/>
      <c r="G79" s="89">
        <v>5</v>
      </c>
      <c r="H79" s="89">
        <v>5</v>
      </c>
      <c r="I79" s="89"/>
      <c r="J79" s="89"/>
      <c r="K79" s="83"/>
      <c r="L79" s="89"/>
      <c r="M79" s="89"/>
      <c r="N79" s="89"/>
      <c r="O79" s="113"/>
      <c r="P79" s="83"/>
      <c r="Q79" s="89"/>
    </row>
    <row r="80" ht="25.5" customHeight="1" spans="1:17">
      <c r="A80" s="81" t="s">
        <v>4338</v>
      </c>
      <c r="B80" s="82" t="s">
        <v>5832</v>
      </c>
      <c r="C80" s="82" t="s">
        <v>5833</v>
      </c>
      <c r="D80" s="82" t="s">
        <v>4001</v>
      </c>
      <c r="E80" s="140">
        <v>1</v>
      </c>
      <c r="F80" s="84"/>
      <c r="G80" s="141">
        <v>5</v>
      </c>
      <c r="H80" s="89">
        <v>5</v>
      </c>
      <c r="I80" s="89"/>
      <c r="J80" s="89"/>
      <c r="K80" s="83"/>
      <c r="L80" s="89"/>
      <c r="M80" s="89"/>
      <c r="N80" s="89"/>
      <c r="O80" s="113"/>
      <c r="P80" s="83"/>
      <c r="Q80" s="89"/>
    </row>
    <row r="81" ht="21" customHeight="1" spans="1:17">
      <c r="A81" s="81" t="s">
        <v>106</v>
      </c>
      <c r="B81" s="85"/>
      <c r="C81" s="85"/>
      <c r="D81" s="85"/>
      <c r="E81" s="85"/>
      <c r="F81" s="83"/>
      <c r="G81" s="83">
        <v>19.88</v>
      </c>
      <c r="H81" s="83">
        <v>19.88</v>
      </c>
      <c r="I81" s="83"/>
      <c r="J81" s="83"/>
      <c r="K81" s="83"/>
      <c r="L81" s="83"/>
      <c r="M81" s="83"/>
      <c r="N81" s="83"/>
      <c r="O81" s="113"/>
      <c r="P81" s="83"/>
      <c r="Q81" s="83"/>
    </row>
    <row r="82" ht="21" customHeight="1" spans="1:17">
      <c r="A82" s="81" t="s">
        <v>108</v>
      </c>
      <c r="B82" s="85"/>
      <c r="C82" s="85"/>
      <c r="D82" s="85"/>
      <c r="E82" s="85"/>
      <c r="F82" s="83"/>
      <c r="G82" s="83">
        <v>19.88</v>
      </c>
      <c r="H82" s="83">
        <v>19.88</v>
      </c>
      <c r="I82" s="83"/>
      <c r="J82" s="83"/>
      <c r="K82" s="83"/>
      <c r="L82" s="83"/>
      <c r="M82" s="83"/>
      <c r="N82" s="83"/>
      <c r="O82" s="113"/>
      <c r="P82" s="83"/>
      <c r="Q82" s="83"/>
    </row>
    <row r="83" ht="25.5" customHeight="1" spans="1:17">
      <c r="A83" s="81" t="s">
        <v>4366</v>
      </c>
      <c r="B83" s="82" t="s">
        <v>5834</v>
      </c>
      <c r="C83" s="82" t="s">
        <v>5794</v>
      </c>
      <c r="D83" s="82" t="s">
        <v>4001</v>
      </c>
      <c r="E83" s="89">
        <v>6</v>
      </c>
      <c r="F83" s="89"/>
      <c r="G83" s="89">
        <v>3</v>
      </c>
      <c r="H83" s="89">
        <v>3</v>
      </c>
      <c r="I83" s="89"/>
      <c r="J83" s="89"/>
      <c r="K83" s="83"/>
      <c r="L83" s="89"/>
      <c r="M83" s="89"/>
      <c r="N83" s="89"/>
      <c r="O83" s="113"/>
      <c r="P83" s="83"/>
      <c r="Q83" s="89"/>
    </row>
    <row r="84" ht="25.5" customHeight="1" spans="1:17">
      <c r="A84" s="81" t="s">
        <v>4366</v>
      </c>
      <c r="B84" s="82" t="s">
        <v>5795</v>
      </c>
      <c r="C84" s="82" t="s">
        <v>5758</v>
      </c>
      <c r="D84" s="82" t="s">
        <v>4001</v>
      </c>
      <c r="E84" s="89">
        <v>2</v>
      </c>
      <c r="F84" s="89"/>
      <c r="G84" s="89">
        <v>1.4</v>
      </c>
      <c r="H84" s="89">
        <v>1.4</v>
      </c>
      <c r="I84" s="89"/>
      <c r="J84" s="89"/>
      <c r="K84" s="83"/>
      <c r="L84" s="89"/>
      <c r="M84" s="89"/>
      <c r="N84" s="89"/>
      <c r="O84" s="113"/>
      <c r="P84" s="83"/>
      <c r="Q84" s="89"/>
    </row>
    <row r="85" ht="25.5" customHeight="1" spans="1:17">
      <c r="A85" s="81" t="s">
        <v>4366</v>
      </c>
      <c r="B85" s="82" t="s">
        <v>5835</v>
      </c>
      <c r="C85" s="82" t="s">
        <v>5759</v>
      </c>
      <c r="D85" s="82" t="s">
        <v>4001</v>
      </c>
      <c r="E85" s="89">
        <v>1</v>
      </c>
      <c r="F85" s="89"/>
      <c r="G85" s="89">
        <v>0.2</v>
      </c>
      <c r="H85" s="89">
        <v>0.2</v>
      </c>
      <c r="I85" s="89"/>
      <c r="J85" s="89"/>
      <c r="K85" s="83"/>
      <c r="L85" s="89"/>
      <c r="M85" s="89"/>
      <c r="N85" s="89"/>
      <c r="O85" s="113"/>
      <c r="P85" s="83"/>
      <c r="Q85" s="89"/>
    </row>
    <row r="86" ht="25.5" customHeight="1" spans="1:17">
      <c r="A86" s="81" t="s">
        <v>4366</v>
      </c>
      <c r="B86" s="82" t="s">
        <v>5836</v>
      </c>
      <c r="C86" s="82" t="s">
        <v>5808</v>
      </c>
      <c r="D86" s="82" t="s">
        <v>4001</v>
      </c>
      <c r="E86" s="89">
        <v>4</v>
      </c>
      <c r="F86" s="89"/>
      <c r="G86" s="89">
        <v>0.4</v>
      </c>
      <c r="H86" s="89">
        <v>0.4</v>
      </c>
      <c r="I86" s="89"/>
      <c r="J86" s="89"/>
      <c r="K86" s="83"/>
      <c r="L86" s="89"/>
      <c r="M86" s="89"/>
      <c r="N86" s="89"/>
      <c r="O86" s="113"/>
      <c r="P86" s="83"/>
      <c r="Q86" s="89"/>
    </row>
    <row r="87" ht="25.5" customHeight="1" spans="1:17">
      <c r="A87" s="81" t="s">
        <v>4386</v>
      </c>
      <c r="B87" s="82" t="s">
        <v>5835</v>
      </c>
      <c r="C87" s="82" t="s">
        <v>5759</v>
      </c>
      <c r="D87" s="82" t="s">
        <v>4001</v>
      </c>
      <c r="E87" s="89">
        <v>1</v>
      </c>
      <c r="F87" s="89"/>
      <c r="G87" s="89">
        <v>0.2</v>
      </c>
      <c r="H87" s="89">
        <v>0.2</v>
      </c>
      <c r="I87" s="89"/>
      <c r="J87" s="89"/>
      <c r="K87" s="83"/>
      <c r="L87" s="89"/>
      <c r="M87" s="89"/>
      <c r="N87" s="89"/>
      <c r="O87" s="113"/>
      <c r="P87" s="83"/>
      <c r="Q87" s="89"/>
    </row>
    <row r="88" ht="25.5" customHeight="1" spans="1:17">
      <c r="A88" s="81" t="s">
        <v>4386</v>
      </c>
      <c r="B88" s="82" t="s">
        <v>5837</v>
      </c>
      <c r="C88" s="82" t="s">
        <v>5838</v>
      </c>
      <c r="D88" s="82" t="s">
        <v>4001</v>
      </c>
      <c r="E88" s="89">
        <v>2</v>
      </c>
      <c r="F88" s="89"/>
      <c r="G88" s="89">
        <v>0.1</v>
      </c>
      <c r="H88" s="89">
        <v>0.1</v>
      </c>
      <c r="I88" s="89"/>
      <c r="J88" s="89"/>
      <c r="K88" s="83"/>
      <c r="L88" s="89"/>
      <c r="M88" s="89"/>
      <c r="N88" s="89"/>
      <c r="O88" s="113"/>
      <c r="P88" s="83"/>
      <c r="Q88" s="89"/>
    </row>
    <row r="89" ht="25.5" customHeight="1" spans="1:17">
      <c r="A89" s="81" t="s">
        <v>4386</v>
      </c>
      <c r="B89" s="82" t="s">
        <v>5839</v>
      </c>
      <c r="C89" s="82" t="s">
        <v>5840</v>
      </c>
      <c r="D89" s="82" t="s">
        <v>4001</v>
      </c>
      <c r="E89" s="89">
        <v>15</v>
      </c>
      <c r="F89" s="89"/>
      <c r="G89" s="89">
        <v>1.5</v>
      </c>
      <c r="H89" s="89">
        <v>1.5</v>
      </c>
      <c r="I89" s="89"/>
      <c r="J89" s="89"/>
      <c r="K89" s="83"/>
      <c r="L89" s="89"/>
      <c r="M89" s="89"/>
      <c r="N89" s="89"/>
      <c r="O89" s="113"/>
      <c r="P89" s="83"/>
      <c r="Q89" s="89"/>
    </row>
    <row r="90" ht="25.5" customHeight="1" spans="1:17">
      <c r="A90" s="81" t="s">
        <v>4386</v>
      </c>
      <c r="B90" s="82" t="s">
        <v>5841</v>
      </c>
      <c r="C90" s="82" t="s">
        <v>5842</v>
      </c>
      <c r="D90" s="82" t="s">
        <v>4001</v>
      </c>
      <c r="E90" s="89">
        <v>2</v>
      </c>
      <c r="F90" s="89"/>
      <c r="G90" s="89">
        <v>0.1</v>
      </c>
      <c r="H90" s="89">
        <v>0.1</v>
      </c>
      <c r="I90" s="89"/>
      <c r="J90" s="89"/>
      <c r="K90" s="83"/>
      <c r="L90" s="89"/>
      <c r="M90" s="89"/>
      <c r="N90" s="89"/>
      <c r="O90" s="113"/>
      <c r="P90" s="83"/>
      <c r="Q90" s="89"/>
    </row>
    <row r="91" ht="25.5" customHeight="1" spans="1:17">
      <c r="A91" s="81" t="s">
        <v>4386</v>
      </c>
      <c r="B91" s="82" t="s">
        <v>5843</v>
      </c>
      <c r="C91" s="82" t="s">
        <v>5820</v>
      </c>
      <c r="D91" s="82" t="s">
        <v>4001</v>
      </c>
      <c r="E91" s="89">
        <v>1</v>
      </c>
      <c r="F91" s="89"/>
      <c r="G91" s="89">
        <v>2</v>
      </c>
      <c r="H91" s="89">
        <v>2</v>
      </c>
      <c r="I91" s="89"/>
      <c r="J91" s="89"/>
      <c r="K91" s="83"/>
      <c r="L91" s="89"/>
      <c r="M91" s="89"/>
      <c r="N91" s="89"/>
      <c r="O91" s="113"/>
      <c r="P91" s="83"/>
      <c r="Q91" s="89"/>
    </row>
    <row r="92" ht="25.5" customHeight="1" spans="1:17">
      <c r="A92" s="81" t="s">
        <v>4386</v>
      </c>
      <c r="B92" s="82" t="s">
        <v>5844</v>
      </c>
      <c r="C92" s="82" t="s">
        <v>5820</v>
      </c>
      <c r="D92" s="82" t="s">
        <v>4001</v>
      </c>
      <c r="E92" s="89">
        <v>1</v>
      </c>
      <c r="F92" s="89"/>
      <c r="G92" s="89">
        <v>0.2</v>
      </c>
      <c r="H92" s="89">
        <v>0.2</v>
      </c>
      <c r="I92" s="89"/>
      <c r="J92" s="89"/>
      <c r="K92" s="83"/>
      <c r="L92" s="89"/>
      <c r="M92" s="89"/>
      <c r="N92" s="89"/>
      <c r="O92" s="113"/>
      <c r="P92" s="83"/>
      <c r="Q92" s="89"/>
    </row>
    <row r="93" ht="25.5" customHeight="1" spans="1:17">
      <c r="A93" s="81" t="s">
        <v>4371</v>
      </c>
      <c r="B93" s="82" t="s">
        <v>5834</v>
      </c>
      <c r="C93" s="82" t="s">
        <v>5794</v>
      </c>
      <c r="D93" s="82" t="s">
        <v>4001</v>
      </c>
      <c r="E93" s="89">
        <v>2</v>
      </c>
      <c r="F93" s="89"/>
      <c r="G93" s="89">
        <v>1</v>
      </c>
      <c r="H93" s="89">
        <v>1</v>
      </c>
      <c r="I93" s="89"/>
      <c r="J93" s="89"/>
      <c r="K93" s="83"/>
      <c r="L93" s="89"/>
      <c r="M93" s="89"/>
      <c r="N93" s="89"/>
      <c r="O93" s="113"/>
      <c r="P93" s="83"/>
      <c r="Q93" s="89"/>
    </row>
    <row r="94" ht="25.5" customHeight="1" spans="1:17">
      <c r="A94" s="81" t="s">
        <v>4371</v>
      </c>
      <c r="B94" s="82" t="s">
        <v>5835</v>
      </c>
      <c r="C94" s="82" t="s">
        <v>5759</v>
      </c>
      <c r="D94" s="82" t="s">
        <v>4001</v>
      </c>
      <c r="E94" s="89">
        <v>1</v>
      </c>
      <c r="F94" s="89"/>
      <c r="G94" s="89">
        <v>0.2</v>
      </c>
      <c r="H94" s="89">
        <v>0.2</v>
      </c>
      <c r="I94" s="89"/>
      <c r="J94" s="89"/>
      <c r="K94" s="83"/>
      <c r="L94" s="89"/>
      <c r="M94" s="89"/>
      <c r="N94" s="89"/>
      <c r="O94" s="113"/>
      <c r="P94" s="83"/>
      <c r="Q94" s="89"/>
    </row>
    <row r="95" ht="25.5" customHeight="1" spans="1:17">
      <c r="A95" s="81" t="s">
        <v>4371</v>
      </c>
      <c r="B95" s="82" t="s">
        <v>5845</v>
      </c>
      <c r="C95" s="82" t="s">
        <v>5846</v>
      </c>
      <c r="D95" s="82" t="s">
        <v>4001</v>
      </c>
      <c r="E95" s="89">
        <v>1</v>
      </c>
      <c r="F95" s="89"/>
      <c r="G95" s="89">
        <v>1.5</v>
      </c>
      <c r="H95" s="89">
        <v>1.5</v>
      </c>
      <c r="I95" s="89"/>
      <c r="J95" s="89"/>
      <c r="K95" s="83"/>
      <c r="L95" s="89"/>
      <c r="M95" s="89"/>
      <c r="N95" s="89"/>
      <c r="O95" s="113"/>
      <c r="P95" s="83"/>
      <c r="Q95" s="89"/>
    </row>
    <row r="96" ht="25.5" customHeight="1" spans="1:17">
      <c r="A96" s="81" t="s">
        <v>4371</v>
      </c>
      <c r="B96" s="82" t="s">
        <v>5836</v>
      </c>
      <c r="C96" s="82" t="s">
        <v>5808</v>
      </c>
      <c r="D96" s="82" t="s">
        <v>4001</v>
      </c>
      <c r="E96" s="89">
        <v>2</v>
      </c>
      <c r="F96" s="89"/>
      <c r="G96" s="89">
        <v>0.2</v>
      </c>
      <c r="H96" s="89">
        <v>0.2</v>
      </c>
      <c r="I96" s="89"/>
      <c r="J96" s="89"/>
      <c r="K96" s="83"/>
      <c r="L96" s="89"/>
      <c r="M96" s="89"/>
      <c r="N96" s="89"/>
      <c r="O96" s="113"/>
      <c r="P96" s="83"/>
      <c r="Q96" s="89"/>
    </row>
    <row r="97" ht="25.5" customHeight="1" spans="1:17">
      <c r="A97" s="81" t="s">
        <v>5847</v>
      </c>
      <c r="B97" s="82" t="s">
        <v>5834</v>
      </c>
      <c r="C97" s="82" t="s">
        <v>5794</v>
      </c>
      <c r="D97" s="82" t="s">
        <v>4001</v>
      </c>
      <c r="E97" s="89">
        <v>5</v>
      </c>
      <c r="F97" s="89"/>
      <c r="G97" s="89">
        <v>2.5</v>
      </c>
      <c r="H97" s="89">
        <v>2.5</v>
      </c>
      <c r="I97" s="89"/>
      <c r="J97" s="89"/>
      <c r="K97" s="83"/>
      <c r="L97" s="89"/>
      <c r="M97" s="89"/>
      <c r="N97" s="89"/>
      <c r="O97" s="113"/>
      <c r="P97" s="83"/>
      <c r="Q97" s="89"/>
    </row>
    <row r="98" ht="25.5" customHeight="1" spans="1:17">
      <c r="A98" s="81" t="s">
        <v>5847</v>
      </c>
      <c r="B98" s="82" t="s">
        <v>5835</v>
      </c>
      <c r="C98" s="82" t="s">
        <v>5759</v>
      </c>
      <c r="D98" s="82" t="s">
        <v>4001</v>
      </c>
      <c r="E98" s="89">
        <v>1</v>
      </c>
      <c r="F98" s="89"/>
      <c r="G98" s="89">
        <v>0.2</v>
      </c>
      <c r="H98" s="89">
        <v>0.2</v>
      </c>
      <c r="I98" s="89"/>
      <c r="J98" s="89"/>
      <c r="K98" s="83"/>
      <c r="L98" s="89"/>
      <c r="M98" s="89"/>
      <c r="N98" s="89"/>
      <c r="O98" s="113"/>
      <c r="P98" s="83"/>
      <c r="Q98" s="89"/>
    </row>
    <row r="99" ht="25.5" customHeight="1" spans="1:17">
      <c r="A99" s="81" t="s">
        <v>5847</v>
      </c>
      <c r="B99" s="82" t="s">
        <v>5848</v>
      </c>
      <c r="C99" s="82" t="s">
        <v>5849</v>
      </c>
      <c r="D99" s="82" t="s">
        <v>4001</v>
      </c>
      <c r="E99" s="89">
        <v>1</v>
      </c>
      <c r="F99" s="89"/>
      <c r="G99" s="89">
        <v>2.5</v>
      </c>
      <c r="H99" s="89">
        <v>2.5</v>
      </c>
      <c r="I99" s="89"/>
      <c r="J99" s="89"/>
      <c r="K99" s="83"/>
      <c r="L99" s="89"/>
      <c r="M99" s="89"/>
      <c r="N99" s="89"/>
      <c r="O99" s="113"/>
      <c r="P99" s="83"/>
      <c r="Q99" s="89"/>
    </row>
    <row r="100" ht="25.5" customHeight="1" spans="1:17">
      <c r="A100" s="81" t="s">
        <v>5847</v>
      </c>
      <c r="B100" s="82" t="s">
        <v>5825</v>
      </c>
      <c r="C100" s="82" t="s">
        <v>5849</v>
      </c>
      <c r="D100" s="82" t="s">
        <v>4001</v>
      </c>
      <c r="E100" s="89">
        <v>4</v>
      </c>
      <c r="F100" s="89"/>
      <c r="G100" s="89">
        <v>0.48</v>
      </c>
      <c r="H100" s="89">
        <v>0.48</v>
      </c>
      <c r="I100" s="89"/>
      <c r="J100" s="89"/>
      <c r="K100" s="83"/>
      <c r="L100" s="89"/>
      <c r="M100" s="89"/>
      <c r="N100" s="89"/>
      <c r="O100" s="113"/>
      <c r="P100" s="83"/>
      <c r="Q100" s="89"/>
    </row>
    <row r="101" ht="25.5" customHeight="1" spans="1:17">
      <c r="A101" s="81" t="s">
        <v>5847</v>
      </c>
      <c r="B101" s="82" t="s">
        <v>5806</v>
      </c>
      <c r="C101" s="82" t="s">
        <v>5805</v>
      </c>
      <c r="D101" s="82" t="s">
        <v>4001</v>
      </c>
      <c r="E101" s="89">
        <v>1</v>
      </c>
      <c r="F101" s="89"/>
      <c r="G101" s="89">
        <v>0.1</v>
      </c>
      <c r="H101" s="89">
        <v>0.1</v>
      </c>
      <c r="I101" s="89"/>
      <c r="J101" s="89"/>
      <c r="K101" s="83"/>
      <c r="L101" s="89"/>
      <c r="M101" s="89"/>
      <c r="N101" s="89"/>
      <c r="O101" s="113"/>
      <c r="P101" s="83"/>
      <c r="Q101" s="89"/>
    </row>
    <row r="102" ht="25.5" customHeight="1" spans="1:17">
      <c r="A102" s="81" t="s">
        <v>5847</v>
      </c>
      <c r="B102" s="82" t="s">
        <v>5836</v>
      </c>
      <c r="C102" s="82" t="s">
        <v>5808</v>
      </c>
      <c r="D102" s="82" t="s">
        <v>4001</v>
      </c>
      <c r="E102" s="89">
        <v>6</v>
      </c>
      <c r="F102" s="89"/>
      <c r="G102" s="89">
        <v>0.6</v>
      </c>
      <c r="H102" s="89">
        <v>0.6</v>
      </c>
      <c r="I102" s="89"/>
      <c r="J102" s="89"/>
      <c r="K102" s="83"/>
      <c r="L102" s="89"/>
      <c r="M102" s="89"/>
      <c r="N102" s="89"/>
      <c r="O102" s="113"/>
      <c r="P102" s="83"/>
      <c r="Q102" s="89"/>
    </row>
    <row r="103" ht="25.5" customHeight="1" spans="1:17">
      <c r="A103" s="81" t="s">
        <v>4355</v>
      </c>
      <c r="B103" s="82" t="s">
        <v>5834</v>
      </c>
      <c r="C103" s="82" t="s">
        <v>5794</v>
      </c>
      <c r="D103" s="82" t="s">
        <v>4001</v>
      </c>
      <c r="E103" s="89">
        <v>2</v>
      </c>
      <c r="F103" s="89"/>
      <c r="G103" s="89">
        <v>1.5</v>
      </c>
      <c r="H103" s="89">
        <v>1.5</v>
      </c>
      <c r="I103" s="89"/>
      <c r="J103" s="89"/>
      <c r="K103" s="83"/>
      <c r="L103" s="89"/>
      <c r="M103" s="89"/>
      <c r="N103" s="89"/>
      <c r="O103" s="113"/>
      <c r="P103" s="83"/>
      <c r="Q103" s="89"/>
    </row>
    <row r="104" ht="21" customHeight="1" spans="1:17">
      <c r="A104" s="81" t="s">
        <v>110</v>
      </c>
      <c r="B104" s="85"/>
      <c r="C104" s="85"/>
      <c r="D104" s="85"/>
      <c r="E104" s="85"/>
      <c r="F104" s="83"/>
      <c r="G104" s="83">
        <v>24.7</v>
      </c>
      <c r="H104" s="83">
        <v>24.7</v>
      </c>
      <c r="I104" s="83"/>
      <c r="J104" s="83"/>
      <c r="K104" s="83"/>
      <c r="L104" s="83"/>
      <c r="M104" s="83"/>
      <c r="N104" s="83"/>
      <c r="O104" s="113"/>
      <c r="P104" s="83"/>
      <c r="Q104" s="83"/>
    </row>
    <row r="105" ht="21" customHeight="1" spans="1:17">
      <c r="A105" s="81" t="s">
        <v>112</v>
      </c>
      <c r="B105" s="85"/>
      <c r="C105" s="85"/>
      <c r="D105" s="85"/>
      <c r="E105" s="85"/>
      <c r="F105" s="83"/>
      <c r="G105" s="83">
        <v>24.7</v>
      </c>
      <c r="H105" s="83">
        <v>24.7</v>
      </c>
      <c r="I105" s="83"/>
      <c r="J105" s="83"/>
      <c r="K105" s="83"/>
      <c r="L105" s="83"/>
      <c r="M105" s="83"/>
      <c r="N105" s="83"/>
      <c r="O105" s="113"/>
      <c r="P105" s="83"/>
      <c r="Q105" s="83"/>
    </row>
    <row r="106" ht="25.5" customHeight="1" spans="1:17">
      <c r="A106" s="81" t="s">
        <v>4399</v>
      </c>
      <c r="B106" s="82" t="s">
        <v>5793</v>
      </c>
      <c r="C106" s="82" t="s">
        <v>5794</v>
      </c>
      <c r="D106" s="82" t="s">
        <v>4001</v>
      </c>
      <c r="E106" s="89">
        <v>5</v>
      </c>
      <c r="F106" s="89"/>
      <c r="G106" s="89">
        <v>2.5</v>
      </c>
      <c r="H106" s="89">
        <v>2.5</v>
      </c>
      <c r="I106" s="89"/>
      <c r="J106" s="89"/>
      <c r="K106" s="83"/>
      <c r="L106" s="89"/>
      <c r="M106" s="89"/>
      <c r="N106" s="89"/>
      <c r="O106" s="113"/>
      <c r="P106" s="83"/>
      <c r="Q106" s="89"/>
    </row>
    <row r="107" ht="25.5" customHeight="1" spans="1:17">
      <c r="A107" s="81" t="s">
        <v>4399</v>
      </c>
      <c r="B107" s="82" t="s">
        <v>5795</v>
      </c>
      <c r="C107" s="82" t="s">
        <v>5758</v>
      </c>
      <c r="D107" s="82" t="s">
        <v>4001</v>
      </c>
      <c r="E107" s="89">
        <v>2</v>
      </c>
      <c r="F107" s="89"/>
      <c r="G107" s="89">
        <v>1.4</v>
      </c>
      <c r="H107" s="89">
        <v>1.4</v>
      </c>
      <c r="I107" s="89"/>
      <c r="J107" s="89"/>
      <c r="K107" s="83"/>
      <c r="L107" s="89"/>
      <c r="M107" s="89"/>
      <c r="N107" s="89"/>
      <c r="O107" s="113"/>
      <c r="P107" s="83"/>
      <c r="Q107" s="89"/>
    </row>
    <row r="108" ht="25.5" customHeight="1" spans="1:17">
      <c r="A108" s="81" t="s">
        <v>4399</v>
      </c>
      <c r="B108" s="82" t="s">
        <v>5850</v>
      </c>
      <c r="C108" s="82" t="s">
        <v>5851</v>
      </c>
      <c r="D108" s="82" t="s">
        <v>4001</v>
      </c>
      <c r="E108" s="89">
        <v>1</v>
      </c>
      <c r="F108" s="89"/>
      <c r="G108" s="89">
        <v>3</v>
      </c>
      <c r="H108" s="89">
        <v>3</v>
      </c>
      <c r="I108" s="89"/>
      <c r="J108" s="89"/>
      <c r="K108" s="83"/>
      <c r="L108" s="89"/>
      <c r="M108" s="89"/>
      <c r="N108" s="89"/>
      <c r="O108" s="113"/>
      <c r="P108" s="83"/>
      <c r="Q108" s="89"/>
    </row>
    <row r="109" ht="25.5" customHeight="1" spans="1:17">
      <c r="A109" s="81" t="s">
        <v>4399</v>
      </c>
      <c r="B109" s="82" t="s">
        <v>5852</v>
      </c>
      <c r="C109" s="82" t="s">
        <v>5853</v>
      </c>
      <c r="D109" s="82" t="s">
        <v>4001</v>
      </c>
      <c r="E109" s="89">
        <v>2</v>
      </c>
      <c r="F109" s="89"/>
      <c r="G109" s="89">
        <v>2.8</v>
      </c>
      <c r="H109" s="89">
        <v>2.8</v>
      </c>
      <c r="I109" s="89"/>
      <c r="J109" s="89"/>
      <c r="K109" s="83"/>
      <c r="L109" s="89"/>
      <c r="M109" s="89"/>
      <c r="N109" s="89"/>
      <c r="O109" s="113"/>
      <c r="P109" s="83"/>
      <c r="Q109" s="89"/>
    </row>
    <row r="110" ht="25.5" customHeight="1" spans="1:17">
      <c r="A110" s="81" t="s">
        <v>4399</v>
      </c>
      <c r="B110" s="82" t="s">
        <v>5854</v>
      </c>
      <c r="C110" s="82" t="s">
        <v>5855</v>
      </c>
      <c r="D110" s="82" t="s">
        <v>4001</v>
      </c>
      <c r="E110" s="89">
        <v>1</v>
      </c>
      <c r="F110" s="89"/>
      <c r="G110" s="89">
        <v>5</v>
      </c>
      <c r="H110" s="89">
        <v>5</v>
      </c>
      <c r="I110" s="89"/>
      <c r="J110" s="89"/>
      <c r="K110" s="83"/>
      <c r="L110" s="89"/>
      <c r="M110" s="89"/>
      <c r="N110" s="89"/>
      <c r="O110" s="113"/>
      <c r="P110" s="83"/>
      <c r="Q110" s="89"/>
    </row>
    <row r="111" ht="25.5" customHeight="1" spans="1:17">
      <c r="A111" s="81" t="s">
        <v>4399</v>
      </c>
      <c r="B111" s="82" t="s">
        <v>5856</v>
      </c>
      <c r="C111" s="82" t="s">
        <v>5857</v>
      </c>
      <c r="D111" s="82" t="s">
        <v>4001</v>
      </c>
      <c r="E111" s="89">
        <v>1</v>
      </c>
      <c r="F111" s="89"/>
      <c r="G111" s="89">
        <v>10</v>
      </c>
      <c r="H111" s="89">
        <v>10</v>
      </c>
      <c r="I111" s="89"/>
      <c r="J111" s="89"/>
      <c r="K111" s="83"/>
      <c r="L111" s="89"/>
      <c r="M111" s="89"/>
      <c r="N111" s="89"/>
      <c r="O111" s="113"/>
      <c r="P111" s="83"/>
      <c r="Q111" s="89"/>
    </row>
    <row r="112" ht="21" customHeight="1" spans="1:17">
      <c r="A112" s="81" t="s">
        <v>114</v>
      </c>
      <c r="B112" s="85"/>
      <c r="C112" s="85"/>
      <c r="D112" s="85"/>
      <c r="E112" s="85"/>
      <c r="F112" s="83"/>
      <c r="G112" s="83">
        <v>38.51</v>
      </c>
      <c r="H112" s="83">
        <v>38.51</v>
      </c>
      <c r="I112" s="83"/>
      <c r="J112" s="83"/>
      <c r="K112" s="83"/>
      <c r="L112" s="83"/>
      <c r="M112" s="83"/>
      <c r="N112" s="83"/>
      <c r="O112" s="113"/>
      <c r="P112" s="83"/>
      <c r="Q112" s="83"/>
    </row>
    <row r="113" ht="21" customHeight="1" spans="1:17">
      <c r="A113" s="81" t="s">
        <v>116</v>
      </c>
      <c r="B113" s="85"/>
      <c r="C113" s="85"/>
      <c r="D113" s="85"/>
      <c r="E113" s="85"/>
      <c r="F113" s="83"/>
      <c r="G113" s="83">
        <v>38.51</v>
      </c>
      <c r="H113" s="83">
        <v>38.51</v>
      </c>
      <c r="I113" s="83"/>
      <c r="J113" s="83"/>
      <c r="K113" s="83"/>
      <c r="L113" s="83"/>
      <c r="M113" s="83"/>
      <c r="N113" s="83"/>
      <c r="O113" s="113"/>
      <c r="P113" s="83"/>
      <c r="Q113" s="83"/>
    </row>
    <row r="114" ht="25.5" customHeight="1" spans="1:17">
      <c r="A114" s="81" t="s">
        <v>4433</v>
      </c>
      <c r="B114" s="82" t="s">
        <v>5793</v>
      </c>
      <c r="C114" s="82" t="s">
        <v>5794</v>
      </c>
      <c r="D114" s="82" t="s">
        <v>5858</v>
      </c>
      <c r="E114" s="89">
        <v>3</v>
      </c>
      <c r="F114" s="89"/>
      <c r="G114" s="89">
        <v>1.5</v>
      </c>
      <c r="H114" s="89">
        <v>1.5</v>
      </c>
      <c r="I114" s="89"/>
      <c r="J114" s="89"/>
      <c r="K114" s="83"/>
      <c r="L114" s="89"/>
      <c r="M114" s="89"/>
      <c r="N114" s="89"/>
      <c r="O114" s="113"/>
      <c r="P114" s="83"/>
      <c r="Q114" s="89"/>
    </row>
    <row r="115" ht="25.5" customHeight="1" spans="1:17">
      <c r="A115" s="81" t="s">
        <v>4433</v>
      </c>
      <c r="B115" s="82" t="s">
        <v>5859</v>
      </c>
      <c r="C115" s="82" t="s">
        <v>5758</v>
      </c>
      <c r="D115" s="82" t="s">
        <v>5858</v>
      </c>
      <c r="E115" s="89">
        <v>2</v>
      </c>
      <c r="F115" s="89"/>
      <c r="G115" s="89">
        <v>1.4</v>
      </c>
      <c r="H115" s="89">
        <v>1.4</v>
      </c>
      <c r="I115" s="89"/>
      <c r="J115" s="89"/>
      <c r="K115" s="83"/>
      <c r="L115" s="89"/>
      <c r="M115" s="89"/>
      <c r="N115" s="89"/>
      <c r="O115" s="113"/>
      <c r="P115" s="83"/>
      <c r="Q115" s="89"/>
    </row>
    <row r="116" ht="25.5" customHeight="1" spans="1:17">
      <c r="A116" s="81" t="s">
        <v>4433</v>
      </c>
      <c r="B116" s="82" t="s">
        <v>5860</v>
      </c>
      <c r="C116" s="82" t="s">
        <v>5810</v>
      </c>
      <c r="D116" s="82" t="s">
        <v>3732</v>
      </c>
      <c r="E116" s="89">
        <v>2</v>
      </c>
      <c r="F116" s="89"/>
      <c r="G116" s="89">
        <v>0.3</v>
      </c>
      <c r="H116" s="89">
        <v>0.3</v>
      </c>
      <c r="I116" s="89"/>
      <c r="J116" s="89"/>
      <c r="K116" s="83"/>
      <c r="L116" s="89"/>
      <c r="M116" s="89"/>
      <c r="N116" s="89"/>
      <c r="O116" s="113"/>
      <c r="P116" s="83"/>
      <c r="Q116" s="89"/>
    </row>
    <row r="117" ht="25.5" customHeight="1" spans="1:17">
      <c r="A117" s="81" t="s">
        <v>4433</v>
      </c>
      <c r="B117" s="82" t="s">
        <v>5799</v>
      </c>
      <c r="C117" s="82" t="s">
        <v>5789</v>
      </c>
      <c r="D117" s="82" t="s">
        <v>5861</v>
      </c>
      <c r="E117" s="89">
        <v>2</v>
      </c>
      <c r="F117" s="89"/>
      <c r="G117" s="89">
        <v>0.6</v>
      </c>
      <c r="H117" s="89">
        <v>0.6</v>
      </c>
      <c r="I117" s="89"/>
      <c r="J117" s="89"/>
      <c r="K117" s="83"/>
      <c r="L117" s="89"/>
      <c r="M117" s="89"/>
      <c r="N117" s="89"/>
      <c r="O117" s="113"/>
      <c r="P117" s="83"/>
      <c r="Q117" s="89"/>
    </row>
    <row r="118" ht="25.5" customHeight="1" spans="1:17">
      <c r="A118" s="81" t="s">
        <v>4433</v>
      </c>
      <c r="B118" s="82" t="s">
        <v>5801</v>
      </c>
      <c r="C118" s="82" t="s">
        <v>5792</v>
      </c>
      <c r="D118" s="82" t="s">
        <v>5861</v>
      </c>
      <c r="E118" s="89">
        <v>2</v>
      </c>
      <c r="F118" s="89"/>
      <c r="G118" s="89">
        <v>0.2</v>
      </c>
      <c r="H118" s="89">
        <v>0.2</v>
      </c>
      <c r="I118" s="89"/>
      <c r="J118" s="89"/>
      <c r="K118" s="83"/>
      <c r="L118" s="89"/>
      <c r="M118" s="89"/>
      <c r="N118" s="89"/>
      <c r="O118" s="113"/>
      <c r="P118" s="83"/>
      <c r="Q118" s="89"/>
    </row>
    <row r="119" ht="25.5" customHeight="1" spans="1:17">
      <c r="A119" s="81" t="s">
        <v>4433</v>
      </c>
      <c r="B119" s="82" t="s">
        <v>5862</v>
      </c>
      <c r="C119" s="82" t="s">
        <v>5863</v>
      </c>
      <c r="D119" s="82" t="s">
        <v>4628</v>
      </c>
      <c r="E119" s="89">
        <v>2</v>
      </c>
      <c r="F119" s="89"/>
      <c r="G119" s="89">
        <v>0.9</v>
      </c>
      <c r="H119" s="89">
        <v>0.9</v>
      </c>
      <c r="I119" s="89"/>
      <c r="J119" s="89"/>
      <c r="K119" s="83"/>
      <c r="L119" s="89"/>
      <c r="M119" s="89"/>
      <c r="N119" s="89"/>
      <c r="O119" s="113"/>
      <c r="P119" s="83"/>
      <c r="Q119" s="89"/>
    </row>
    <row r="120" ht="25.5" customHeight="1" spans="1:17">
      <c r="A120" s="81" t="s">
        <v>4433</v>
      </c>
      <c r="B120" s="82" t="s">
        <v>5864</v>
      </c>
      <c r="C120" s="82" t="s">
        <v>5808</v>
      </c>
      <c r="D120" s="82" t="s">
        <v>3732</v>
      </c>
      <c r="E120" s="89">
        <v>4</v>
      </c>
      <c r="F120" s="89"/>
      <c r="G120" s="89">
        <v>0.4</v>
      </c>
      <c r="H120" s="89">
        <v>0.4</v>
      </c>
      <c r="I120" s="89"/>
      <c r="J120" s="89"/>
      <c r="K120" s="83"/>
      <c r="L120" s="89"/>
      <c r="M120" s="89"/>
      <c r="N120" s="89"/>
      <c r="O120" s="113"/>
      <c r="P120" s="83"/>
      <c r="Q120" s="89"/>
    </row>
    <row r="121" ht="25.5" customHeight="1" spans="1:17">
      <c r="A121" s="81" t="s">
        <v>4433</v>
      </c>
      <c r="B121" s="82" t="s">
        <v>5865</v>
      </c>
      <c r="C121" s="82" t="s">
        <v>5866</v>
      </c>
      <c r="D121" s="82" t="s">
        <v>5867</v>
      </c>
      <c r="E121" s="89">
        <v>1</v>
      </c>
      <c r="F121" s="89"/>
      <c r="G121" s="89">
        <v>2</v>
      </c>
      <c r="H121" s="89">
        <v>2</v>
      </c>
      <c r="I121" s="89"/>
      <c r="J121" s="89"/>
      <c r="K121" s="83"/>
      <c r="L121" s="89"/>
      <c r="M121" s="89"/>
      <c r="N121" s="89"/>
      <c r="O121" s="113"/>
      <c r="P121" s="83"/>
      <c r="Q121" s="89"/>
    </row>
    <row r="122" ht="25.5" customHeight="1" spans="1:17">
      <c r="A122" s="81" t="s">
        <v>4456</v>
      </c>
      <c r="B122" s="82" t="s">
        <v>5793</v>
      </c>
      <c r="C122" s="82" t="s">
        <v>5794</v>
      </c>
      <c r="D122" s="82" t="s">
        <v>5858</v>
      </c>
      <c r="E122" s="89">
        <v>2</v>
      </c>
      <c r="F122" s="89"/>
      <c r="G122" s="89">
        <v>1</v>
      </c>
      <c r="H122" s="89">
        <v>1</v>
      </c>
      <c r="I122" s="89"/>
      <c r="J122" s="89"/>
      <c r="K122" s="83"/>
      <c r="L122" s="89"/>
      <c r="M122" s="89"/>
      <c r="N122" s="89"/>
      <c r="O122" s="113"/>
      <c r="P122" s="83"/>
      <c r="Q122" s="89"/>
    </row>
    <row r="123" ht="25.5" customHeight="1" spans="1:17">
      <c r="A123" s="81" t="s">
        <v>4456</v>
      </c>
      <c r="B123" s="82" t="s">
        <v>5868</v>
      </c>
      <c r="C123" s="82" t="s">
        <v>5758</v>
      </c>
      <c r="D123" s="82" t="s">
        <v>5858</v>
      </c>
      <c r="E123" s="89">
        <v>3</v>
      </c>
      <c r="F123" s="89"/>
      <c r="G123" s="89">
        <v>2.1</v>
      </c>
      <c r="H123" s="89">
        <v>2.1</v>
      </c>
      <c r="I123" s="89"/>
      <c r="J123" s="89"/>
      <c r="K123" s="83"/>
      <c r="L123" s="89"/>
      <c r="M123" s="89"/>
      <c r="N123" s="89"/>
      <c r="O123" s="113"/>
      <c r="P123" s="83"/>
      <c r="Q123" s="89"/>
    </row>
    <row r="124" ht="25.5" customHeight="1" spans="1:17">
      <c r="A124" s="81" t="s">
        <v>4456</v>
      </c>
      <c r="B124" s="82" t="s">
        <v>5850</v>
      </c>
      <c r="C124" s="82" t="s">
        <v>5869</v>
      </c>
      <c r="D124" s="82" t="s">
        <v>5858</v>
      </c>
      <c r="E124" s="89">
        <v>1</v>
      </c>
      <c r="F124" s="89"/>
      <c r="G124" s="89">
        <v>3.5</v>
      </c>
      <c r="H124" s="89">
        <v>3.5</v>
      </c>
      <c r="I124" s="89"/>
      <c r="J124" s="89"/>
      <c r="K124" s="83"/>
      <c r="L124" s="89"/>
      <c r="M124" s="89"/>
      <c r="N124" s="89"/>
      <c r="O124" s="113"/>
      <c r="P124" s="83"/>
      <c r="Q124" s="89"/>
    </row>
    <row r="125" ht="25.5" customHeight="1" spans="1:17">
      <c r="A125" s="81" t="s">
        <v>4456</v>
      </c>
      <c r="B125" s="82" t="s">
        <v>5862</v>
      </c>
      <c r="C125" s="82" t="s">
        <v>5863</v>
      </c>
      <c r="D125" s="82" t="s">
        <v>5870</v>
      </c>
      <c r="E125" s="89">
        <v>1</v>
      </c>
      <c r="F125" s="89"/>
      <c r="G125" s="89">
        <v>0.45</v>
      </c>
      <c r="H125" s="89">
        <v>0.45</v>
      </c>
      <c r="I125" s="89"/>
      <c r="J125" s="89"/>
      <c r="K125" s="83"/>
      <c r="L125" s="89"/>
      <c r="M125" s="89"/>
      <c r="N125" s="89"/>
      <c r="O125" s="113"/>
      <c r="P125" s="83"/>
      <c r="Q125" s="89"/>
    </row>
    <row r="126" ht="25.5" customHeight="1" spans="1:17">
      <c r="A126" s="81" t="s">
        <v>4456</v>
      </c>
      <c r="B126" s="82" t="s">
        <v>5864</v>
      </c>
      <c r="C126" s="82" t="s">
        <v>5808</v>
      </c>
      <c r="D126" s="82" t="s">
        <v>3732</v>
      </c>
      <c r="E126" s="89">
        <v>2</v>
      </c>
      <c r="F126" s="89"/>
      <c r="G126" s="89">
        <v>0.2</v>
      </c>
      <c r="H126" s="89">
        <v>0.2</v>
      </c>
      <c r="I126" s="89"/>
      <c r="J126" s="89"/>
      <c r="K126" s="83"/>
      <c r="L126" s="89"/>
      <c r="M126" s="89"/>
      <c r="N126" s="89"/>
      <c r="O126" s="113"/>
      <c r="P126" s="83"/>
      <c r="Q126" s="89"/>
    </row>
    <row r="127" ht="25.5" customHeight="1" spans="1:17">
      <c r="A127" s="81" t="s">
        <v>4456</v>
      </c>
      <c r="B127" s="82" t="s">
        <v>5871</v>
      </c>
      <c r="C127" s="82" t="s">
        <v>5866</v>
      </c>
      <c r="D127" s="82" t="s">
        <v>5867</v>
      </c>
      <c r="E127" s="89">
        <v>1</v>
      </c>
      <c r="F127" s="89"/>
      <c r="G127" s="89">
        <v>1</v>
      </c>
      <c r="H127" s="89">
        <v>1</v>
      </c>
      <c r="I127" s="89"/>
      <c r="J127" s="89"/>
      <c r="K127" s="83"/>
      <c r="L127" s="89"/>
      <c r="M127" s="89"/>
      <c r="N127" s="89"/>
      <c r="O127" s="113"/>
      <c r="P127" s="83"/>
      <c r="Q127" s="89"/>
    </row>
    <row r="128" ht="25.5" customHeight="1" spans="1:17">
      <c r="A128" s="81" t="s">
        <v>4446</v>
      </c>
      <c r="B128" s="82" t="s">
        <v>5793</v>
      </c>
      <c r="C128" s="82" t="s">
        <v>5794</v>
      </c>
      <c r="D128" s="82" t="s">
        <v>5858</v>
      </c>
      <c r="E128" s="89">
        <v>7</v>
      </c>
      <c r="F128" s="89"/>
      <c r="G128" s="89">
        <v>3.5</v>
      </c>
      <c r="H128" s="89">
        <v>3.5</v>
      </c>
      <c r="I128" s="89"/>
      <c r="J128" s="89"/>
      <c r="K128" s="83"/>
      <c r="L128" s="89"/>
      <c r="M128" s="89"/>
      <c r="N128" s="89"/>
      <c r="O128" s="113"/>
      <c r="P128" s="83"/>
      <c r="Q128" s="89"/>
    </row>
    <row r="129" ht="25.5" customHeight="1" spans="1:17">
      <c r="A129" s="81" t="s">
        <v>4446</v>
      </c>
      <c r="B129" s="82" t="s">
        <v>5859</v>
      </c>
      <c r="C129" s="82" t="s">
        <v>5758</v>
      </c>
      <c r="D129" s="82" t="s">
        <v>5858</v>
      </c>
      <c r="E129" s="89">
        <v>3</v>
      </c>
      <c r="F129" s="89"/>
      <c r="G129" s="89">
        <v>2.1</v>
      </c>
      <c r="H129" s="89">
        <v>2.1</v>
      </c>
      <c r="I129" s="89"/>
      <c r="J129" s="89"/>
      <c r="K129" s="83"/>
      <c r="L129" s="89"/>
      <c r="M129" s="89"/>
      <c r="N129" s="89"/>
      <c r="O129" s="113"/>
      <c r="P129" s="83"/>
      <c r="Q129" s="89"/>
    </row>
    <row r="130" ht="25.5" customHeight="1" spans="1:17">
      <c r="A130" s="81" t="s">
        <v>4446</v>
      </c>
      <c r="B130" s="82" t="s">
        <v>5872</v>
      </c>
      <c r="C130" s="82" t="s">
        <v>5869</v>
      </c>
      <c r="D130" s="82" t="s">
        <v>5858</v>
      </c>
      <c r="E130" s="89">
        <v>1</v>
      </c>
      <c r="F130" s="89"/>
      <c r="G130" s="89">
        <v>3.5</v>
      </c>
      <c r="H130" s="89">
        <v>3.5</v>
      </c>
      <c r="I130" s="89"/>
      <c r="J130" s="89"/>
      <c r="K130" s="83"/>
      <c r="L130" s="89"/>
      <c r="M130" s="89"/>
      <c r="N130" s="89"/>
      <c r="O130" s="113"/>
      <c r="P130" s="83"/>
      <c r="Q130" s="89"/>
    </row>
    <row r="131" ht="25.5" customHeight="1" spans="1:17">
      <c r="A131" s="81" t="s">
        <v>4446</v>
      </c>
      <c r="B131" s="82" t="s">
        <v>5798</v>
      </c>
      <c r="C131" s="82" t="s">
        <v>5759</v>
      </c>
      <c r="D131" s="82" t="s">
        <v>5858</v>
      </c>
      <c r="E131" s="89">
        <v>2</v>
      </c>
      <c r="F131" s="89"/>
      <c r="G131" s="89">
        <v>0.4</v>
      </c>
      <c r="H131" s="89">
        <v>0.4</v>
      </c>
      <c r="I131" s="89"/>
      <c r="J131" s="89"/>
      <c r="K131" s="83"/>
      <c r="L131" s="89"/>
      <c r="M131" s="89"/>
      <c r="N131" s="89"/>
      <c r="O131" s="113"/>
      <c r="P131" s="83"/>
      <c r="Q131" s="89"/>
    </row>
    <row r="132" ht="25.5" customHeight="1" spans="1:17">
      <c r="A132" s="81" t="s">
        <v>4446</v>
      </c>
      <c r="B132" s="82" t="s">
        <v>5860</v>
      </c>
      <c r="C132" s="82" t="s">
        <v>5873</v>
      </c>
      <c r="D132" s="82" t="s">
        <v>5858</v>
      </c>
      <c r="E132" s="89">
        <v>3</v>
      </c>
      <c r="F132" s="89"/>
      <c r="G132" s="89">
        <v>0.3</v>
      </c>
      <c r="H132" s="89">
        <v>0.3</v>
      </c>
      <c r="I132" s="89"/>
      <c r="J132" s="89"/>
      <c r="K132" s="83"/>
      <c r="L132" s="89"/>
      <c r="M132" s="89"/>
      <c r="N132" s="89"/>
      <c r="O132" s="113"/>
      <c r="P132" s="83"/>
      <c r="Q132" s="89"/>
    </row>
    <row r="133" ht="25.5" customHeight="1" spans="1:17">
      <c r="A133" s="81" t="s">
        <v>4446</v>
      </c>
      <c r="B133" s="82" t="s">
        <v>5841</v>
      </c>
      <c r="C133" s="82" t="s">
        <v>5810</v>
      </c>
      <c r="D133" s="82" t="s">
        <v>5858</v>
      </c>
      <c r="E133" s="89">
        <v>3</v>
      </c>
      <c r="F133" s="89"/>
      <c r="G133" s="89">
        <v>0.09</v>
      </c>
      <c r="H133" s="89">
        <v>0.09</v>
      </c>
      <c r="I133" s="89"/>
      <c r="J133" s="89"/>
      <c r="K133" s="83"/>
      <c r="L133" s="89"/>
      <c r="M133" s="89"/>
      <c r="N133" s="89"/>
      <c r="O133" s="113"/>
      <c r="P133" s="83"/>
      <c r="Q133" s="89"/>
    </row>
    <row r="134" ht="25.5" customHeight="1" spans="1:17">
      <c r="A134" s="81" t="s">
        <v>4446</v>
      </c>
      <c r="B134" s="82" t="s">
        <v>5801</v>
      </c>
      <c r="C134" s="82" t="s">
        <v>5789</v>
      </c>
      <c r="D134" s="82" t="s">
        <v>5874</v>
      </c>
      <c r="E134" s="89">
        <v>12</v>
      </c>
      <c r="F134" s="89"/>
      <c r="G134" s="89">
        <v>0.96</v>
      </c>
      <c r="H134" s="89">
        <v>0.96</v>
      </c>
      <c r="I134" s="89"/>
      <c r="J134" s="89"/>
      <c r="K134" s="83"/>
      <c r="L134" s="89"/>
      <c r="M134" s="89"/>
      <c r="N134" s="89"/>
      <c r="O134" s="113"/>
      <c r="P134" s="83"/>
      <c r="Q134" s="89"/>
    </row>
    <row r="135" ht="25.5" customHeight="1" spans="1:17">
      <c r="A135" s="81" t="s">
        <v>4446</v>
      </c>
      <c r="B135" s="82" t="s">
        <v>5799</v>
      </c>
      <c r="C135" s="82" t="s">
        <v>5789</v>
      </c>
      <c r="D135" s="82" t="s">
        <v>5861</v>
      </c>
      <c r="E135" s="89">
        <v>2</v>
      </c>
      <c r="F135" s="89"/>
      <c r="G135" s="89">
        <v>0.6</v>
      </c>
      <c r="H135" s="89">
        <v>0.6</v>
      </c>
      <c r="I135" s="89"/>
      <c r="J135" s="89"/>
      <c r="K135" s="83"/>
      <c r="L135" s="89"/>
      <c r="M135" s="89"/>
      <c r="N135" s="89"/>
      <c r="O135" s="113"/>
      <c r="P135" s="83"/>
      <c r="Q135" s="89"/>
    </row>
    <row r="136" ht="25.5" customHeight="1" spans="1:17">
      <c r="A136" s="81" t="s">
        <v>4446</v>
      </c>
      <c r="B136" s="82" t="s">
        <v>5791</v>
      </c>
      <c r="C136" s="82" t="s">
        <v>5789</v>
      </c>
      <c r="D136" s="82" t="s">
        <v>5874</v>
      </c>
      <c r="E136" s="89">
        <v>15</v>
      </c>
      <c r="F136" s="89"/>
      <c r="G136" s="89">
        <v>0.75</v>
      </c>
      <c r="H136" s="89">
        <v>0.75</v>
      </c>
      <c r="I136" s="89"/>
      <c r="J136" s="89"/>
      <c r="K136" s="83"/>
      <c r="L136" s="89"/>
      <c r="M136" s="89"/>
      <c r="N136" s="89"/>
      <c r="O136" s="113"/>
      <c r="P136" s="83"/>
      <c r="Q136" s="89"/>
    </row>
    <row r="137" ht="25.5" customHeight="1" spans="1:17">
      <c r="A137" s="81" t="s">
        <v>4446</v>
      </c>
      <c r="B137" s="82" t="s">
        <v>5788</v>
      </c>
      <c r="C137" s="82" t="s">
        <v>5789</v>
      </c>
      <c r="D137" s="82" t="s">
        <v>5861</v>
      </c>
      <c r="E137" s="89">
        <v>1</v>
      </c>
      <c r="F137" s="89"/>
      <c r="G137" s="89">
        <v>0.25</v>
      </c>
      <c r="H137" s="89">
        <v>0.25</v>
      </c>
      <c r="I137" s="89"/>
      <c r="J137" s="89"/>
      <c r="K137" s="83"/>
      <c r="L137" s="89"/>
      <c r="M137" s="89"/>
      <c r="N137" s="89"/>
      <c r="O137" s="113"/>
      <c r="P137" s="83"/>
      <c r="Q137" s="89"/>
    </row>
    <row r="138" ht="25.5" customHeight="1" spans="1:17">
      <c r="A138" s="81" t="s">
        <v>4446</v>
      </c>
      <c r="B138" s="82" t="s">
        <v>5875</v>
      </c>
      <c r="C138" s="82" t="s">
        <v>5789</v>
      </c>
      <c r="D138" s="82" t="s">
        <v>4628</v>
      </c>
      <c r="E138" s="89">
        <v>8</v>
      </c>
      <c r="F138" s="89"/>
      <c r="G138" s="89">
        <v>0.8</v>
      </c>
      <c r="H138" s="89">
        <v>0.8</v>
      </c>
      <c r="I138" s="89"/>
      <c r="J138" s="89"/>
      <c r="K138" s="83"/>
      <c r="L138" s="89"/>
      <c r="M138" s="89"/>
      <c r="N138" s="89"/>
      <c r="O138" s="113"/>
      <c r="P138" s="83"/>
      <c r="Q138" s="89"/>
    </row>
    <row r="139" ht="25.5" customHeight="1" spans="1:17">
      <c r="A139" s="81" t="s">
        <v>4446</v>
      </c>
      <c r="B139" s="82" t="s">
        <v>5862</v>
      </c>
      <c r="C139" s="82" t="s">
        <v>5863</v>
      </c>
      <c r="D139" s="82" t="s">
        <v>5870</v>
      </c>
      <c r="E139" s="89">
        <v>3</v>
      </c>
      <c r="F139" s="89"/>
      <c r="G139" s="89">
        <v>0.9</v>
      </c>
      <c r="H139" s="89">
        <v>0.9</v>
      </c>
      <c r="I139" s="89"/>
      <c r="J139" s="89"/>
      <c r="K139" s="83"/>
      <c r="L139" s="89"/>
      <c r="M139" s="89"/>
      <c r="N139" s="89"/>
      <c r="O139" s="113"/>
      <c r="P139" s="83"/>
      <c r="Q139" s="89"/>
    </row>
    <row r="140" ht="25.5" customHeight="1" spans="1:17">
      <c r="A140" s="81" t="s">
        <v>4446</v>
      </c>
      <c r="B140" s="82" t="s">
        <v>5804</v>
      </c>
      <c r="C140" s="82" t="s">
        <v>5805</v>
      </c>
      <c r="D140" s="82" t="s">
        <v>5870</v>
      </c>
      <c r="E140" s="89">
        <v>2</v>
      </c>
      <c r="F140" s="89"/>
      <c r="G140" s="89">
        <v>0.14</v>
      </c>
      <c r="H140" s="89">
        <v>0.14</v>
      </c>
      <c r="I140" s="89"/>
      <c r="J140" s="89"/>
      <c r="K140" s="83"/>
      <c r="L140" s="89"/>
      <c r="M140" s="89"/>
      <c r="N140" s="89"/>
      <c r="O140" s="113"/>
      <c r="P140" s="83"/>
      <c r="Q140" s="89"/>
    </row>
    <row r="141" ht="25.5" customHeight="1" spans="1:17">
      <c r="A141" s="81" t="s">
        <v>4446</v>
      </c>
      <c r="B141" s="82" t="s">
        <v>5807</v>
      </c>
      <c r="C141" s="82" t="s">
        <v>5808</v>
      </c>
      <c r="D141" s="82" t="s">
        <v>5870</v>
      </c>
      <c r="E141" s="89">
        <v>5</v>
      </c>
      <c r="F141" s="89"/>
      <c r="G141" s="89">
        <v>0.5</v>
      </c>
      <c r="H141" s="89">
        <v>0.5</v>
      </c>
      <c r="I141" s="89"/>
      <c r="J141" s="89"/>
      <c r="K141" s="83"/>
      <c r="L141" s="89"/>
      <c r="M141" s="89"/>
      <c r="N141" s="89"/>
      <c r="O141" s="113"/>
      <c r="P141" s="83"/>
      <c r="Q141" s="89"/>
    </row>
    <row r="142" ht="25.5" customHeight="1" spans="1:17">
      <c r="A142" s="81" t="s">
        <v>4446</v>
      </c>
      <c r="B142" s="82" t="s">
        <v>5876</v>
      </c>
      <c r="C142" s="82" t="s">
        <v>5866</v>
      </c>
      <c r="D142" s="82" t="s">
        <v>5867</v>
      </c>
      <c r="E142" s="89">
        <v>1</v>
      </c>
      <c r="F142" s="89"/>
      <c r="G142" s="89">
        <v>3</v>
      </c>
      <c r="H142" s="89">
        <v>3</v>
      </c>
      <c r="I142" s="89"/>
      <c r="J142" s="89"/>
      <c r="K142" s="83"/>
      <c r="L142" s="89"/>
      <c r="M142" s="89"/>
      <c r="N142" s="89"/>
      <c r="O142" s="113"/>
      <c r="P142" s="83"/>
      <c r="Q142" s="89"/>
    </row>
    <row r="143" ht="25.5" customHeight="1" spans="1:17">
      <c r="A143" s="81" t="s">
        <v>5847</v>
      </c>
      <c r="B143" s="82" t="s">
        <v>5793</v>
      </c>
      <c r="C143" s="82" t="s">
        <v>5794</v>
      </c>
      <c r="D143" s="82" t="s">
        <v>5858</v>
      </c>
      <c r="E143" s="89">
        <v>4</v>
      </c>
      <c r="F143" s="89"/>
      <c r="G143" s="89">
        <v>2</v>
      </c>
      <c r="H143" s="89">
        <v>2</v>
      </c>
      <c r="I143" s="89"/>
      <c r="J143" s="89"/>
      <c r="K143" s="83"/>
      <c r="L143" s="89"/>
      <c r="M143" s="89"/>
      <c r="N143" s="89"/>
      <c r="O143" s="113"/>
      <c r="P143" s="83"/>
      <c r="Q143" s="89"/>
    </row>
    <row r="144" ht="25.5" customHeight="1" spans="1:17">
      <c r="A144" s="81" t="s">
        <v>5847</v>
      </c>
      <c r="B144" s="82" t="s">
        <v>5859</v>
      </c>
      <c r="C144" s="82" t="s">
        <v>5758</v>
      </c>
      <c r="D144" s="82" t="s">
        <v>5858</v>
      </c>
      <c r="E144" s="89">
        <v>1</v>
      </c>
      <c r="F144" s="89"/>
      <c r="G144" s="89">
        <v>0.7</v>
      </c>
      <c r="H144" s="89">
        <v>0.7</v>
      </c>
      <c r="I144" s="89"/>
      <c r="J144" s="89"/>
      <c r="K144" s="83"/>
      <c r="L144" s="89"/>
      <c r="M144" s="89"/>
      <c r="N144" s="89"/>
      <c r="O144" s="113"/>
      <c r="P144" s="83"/>
      <c r="Q144" s="89"/>
    </row>
    <row r="145" ht="25.5" customHeight="1" spans="1:17">
      <c r="A145" s="81" t="s">
        <v>5847</v>
      </c>
      <c r="B145" s="82" t="s">
        <v>5835</v>
      </c>
      <c r="C145" s="82" t="s">
        <v>5759</v>
      </c>
      <c r="D145" s="82" t="s">
        <v>5858</v>
      </c>
      <c r="E145" s="89">
        <v>1</v>
      </c>
      <c r="F145" s="89"/>
      <c r="G145" s="89">
        <v>0.2</v>
      </c>
      <c r="H145" s="89">
        <v>0.2</v>
      </c>
      <c r="I145" s="89"/>
      <c r="J145" s="89"/>
      <c r="K145" s="83"/>
      <c r="L145" s="89"/>
      <c r="M145" s="89"/>
      <c r="N145" s="89"/>
      <c r="O145" s="113"/>
      <c r="P145" s="83"/>
      <c r="Q145" s="89"/>
    </row>
    <row r="146" ht="25.5" customHeight="1" spans="1:17">
      <c r="A146" s="81" t="s">
        <v>5847</v>
      </c>
      <c r="B146" s="82" t="s">
        <v>5801</v>
      </c>
      <c r="C146" s="82" t="s">
        <v>5792</v>
      </c>
      <c r="D146" s="82" t="s">
        <v>5874</v>
      </c>
      <c r="E146" s="89">
        <v>5</v>
      </c>
      <c r="F146" s="89"/>
      <c r="G146" s="89">
        <v>0.25</v>
      </c>
      <c r="H146" s="89">
        <v>0.25</v>
      </c>
      <c r="I146" s="89"/>
      <c r="J146" s="89"/>
      <c r="K146" s="83"/>
      <c r="L146" s="89"/>
      <c r="M146" s="89"/>
      <c r="N146" s="89"/>
      <c r="O146" s="113"/>
      <c r="P146" s="83"/>
      <c r="Q146" s="89"/>
    </row>
    <row r="147" ht="25.5" customHeight="1" spans="1:17">
      <c r="A147" s="81" t="s">
        <v>5847</v>
      </c>
      <c r="B147" s="82" t="s">
        <v>5862</v>
      </c>
      <c r="C147" s="82" t="s">
        <v>5803</v>
      </c>
      <c r="D147" s="82" t="s">
        <v>5870</v>
      </c>
      <c r="E147" s="89">
        <v>1</v>
      </c>
      <c r="F147" s="89"/>
      <c r="G147" s="89">
        <v>0.3</v>
      </c>
      <c r="H147" s="89">
        <v>0.3</v>
      </c>
      <c r="I147" s="89"/>
      <c r="J147" s="89"/>
      <c r="K147" s="83"/>
      <c r="L147" s="89"/>
      <c r="M147" s="89"/>
      <c r="N147" s="89"/>
      <c r="O147" s="113"/>
      <c r="P147" s="83"/>
      <c r="Q147" s="89"/>
    </row>
    <row r="148" ht="25.5" customHeight="1" spans="1:17">
      <c r="A148" s="81" t="s">
        <v>5847</v>
      </c>
      <c r="B148" s="82" t="s">
        <v>5804</v>
      </c>
      <c r="C148" s="82" t="s">
        <v>5805</v>
      </c>
      <c r="D148" s="82" t="s">
        <v>5870</v>
      </c>
      <c r="E148" s="89">
        <v>1</v>
      </c>
      <c r="F148" s="89"/>
      <c r="G148" s="89">
        <v>0.07</v>
      </c>
      <c r="H148" s="89">
        <v>0.07</v>
      </c>
      <c r="I148" s="89"/>
      <c r="J148" s="89"/>
      <c r="K148" s="83"/>
      <c r="L148" s="89"/>
      <c r="M148" s="89"/>
      <c r="N148" s="89"/>
      <c r="O148" s="113"/>
      <c r="P148" s="83"/>
      <c r="Q148" s="89"/>
    </row>
    <row r="149" ht="25.5" customHeight="1" spans="1:17">
      <c r="A149" s="81" t="s">
        <v>5847</v>
      </c>
      <c r="B149" s="82" t="s">
        <v>5806</v>
      </c>
      <c r="C149" s="82" t="s">
        <v>5805</v>
      </c>
      <c r="D149" s="82" t="s">
        <v>5870</v>
      </c>
      <c r="E149" s="89">
        <v>1</v>
      </c>
      <c r="F149" s="89"/>
      <c r="G149" s="89">
        <v>0.15</v>
      </c>
      <c r="H149" s="89">
        <v>0.15</v>
      </c>
      <c r="I149" s="89"/>
      <c r="J149" s="89"/>
      <c r="K149" s="83"/>
      <c r="L149" s="89"/>
      <c r="M149" s="89"/>
      <c r="N149" s="89"/>
      <c r="O149" s="113"/>
      <c r="P149" s="83"/>
      <c r="Q149" s="89"/>
    </row>
    <row r="150" ht="25.5" customHeight="1" spans="1:17">
      <c r="A150" s="81" t="s">
        <v>5847</v>
      </c>
      <c r="B150" s="82" t="s">
        <v>5807</v>
      </c>
      <c r="C150" s="82" t="s">
        <v>5808</v>
      </c>
      <c r="D150" s="82" t="s">
        <v>5870</v>
      </c>
      <c r="E150" s="89">
        <v>2</v>
      </c>
      <c r="F150" s="89"/>
      <c r="G150" s="89">
        <v>0.2</v>
      </c>
      <c r="H150" s="89">
        <v>0.2</v>
      </c>
      <c r="I150" s="89"/>
      <c r="J150" s="89"/>
      <c r="K150" s="83"/>
      <c r="L150" s="89"/>
      <c r="M150" s="89"/>
      <c r="N150" s="89"/>
      <c r="O150" s="113"/>
      <c r="P150" s="83"/>
      <c r="Q150" s="89"/>
    </row>
    <row r="151" ht="25.5" customHeight="1" spans="1:17">
      <c r="A151" s="81" t="s">
        <v>5847</v>
      </c>
      <c r="B151" s="82" t="s">
        <v>5799</v>
      </c>
      <c r="C151" s="82" t="s">
        <v>5840</v>
      </c>
      <c r="D151" s="82" t="s">
        <v>5861</v>
      </c>
      <c r="E151" s="89">
        <v>5</v>
      </c>
      <c r="F151" s="89"/>
      <c r="G151" s="89">
        <v>0.5</v>
      </c>
      <c r="H151" s="89">
        <v>0.5</v>
      </c>
      <c r="I151" s="89"/>
      <c r="J151" s="89"/>
      <c r="K151" s="83"/>
      <c r="L151" s="89"/>
      <c r="M151" s="89"/>
      <c r="N151" s="89"/>
      <c r="O151" s="113"/>
      <c r="P151" s="83"/>
      <c r="Q151" s="89"/>
    </row>
    <row r="152" ht="25.5" customHeight="1" spans="1:17">
      <c r="A152" s="81" t="s">
        <v>5847</v>
      </c>
      <c r="B152" s="82" t="s">
        <v>5877</v>
      </c>
      <c r="C152" s="82" t="s">
        <v>5866</v>
      </c>
      <c r="D152" s="82" t="s">
        <v>5867</v>
      </c>
      <c r="E152" s="89">
        <v>1</v>
      </c>
      <c r="F152" s="89"/>
      <c r="G152" s="89">
        <v>0.8</v>
      </c>
      <c r="H152" s="89">
        <v>0.8</v>
      </c>
      <c r="I152" s="89"/>
      <c r="J152" s="89"/>
      <c r="K152" s="83"/>
      <c r="L152" s="89"/>
      <c r="M152" s="89"/>
      <c r="N152" s="89"/>
      <c r="O152" s="113"/>
      <c r="P152" s="83"/>
      <c r="Q152" s="89"/>
    </row>
    <row r="153" ht="21" customHeight="1" spans="1:17">
      <c r="A153" s="81" t="s">
        <v>118</v>
      </c>
      <c r="B153" s="85"/>
      <c r="C153" s="85"/>
      <c r="D153" s="85"/>
      <c r="E153" s="85"/>
      <c r="F153" s="83"/>
      <c r="G153" s="83">
        <v>9.5</v>
      </c>
      <c r="H153" s="83">
        <v>9.5</v>
      </c>
      <c r="I153" s="83"/>
      <c r="J153" s="83"/>
      <c r="K153" s="83"/>
      <c r="L153" s="83"/>
      <c r="M153" s="83"/>
      <c r="N153" s="83"/>
      <c r="O153" s="113"/>
      <c r="P153" s="83"/>
      <c r="Q153" s="83"/>
    </row>
    <row r="154" ht="21" customHeight="1" spans="1:17">
      <c r="A154" s="81" t="s">
        <v>120</v>
      </c>
      <c r="B154" s="85"/>
      <c r="C154" s="85"/>
      <c r="D154" s="85"/>
      <c r="E154" s="85"/>
      <c r="F154" s="83"/>
      <c r="G154" s="83">
        <v>9.5</v>
      </c>
      <c r="H154" s="83">
        <v>9.5</v>
      </c>
      <c r="I154" s="83"/>
      <c r="J154" s="83"/>
      <c r="K154" s="83"/>
      <c r="L154" s="83"/>
      <c r="M154" s="83"/>
      <c r="N154" s="83"/>
      <c r="O154" s="113"/>
      <c r="P154" s="83"/>
      <c r="Q154" s="83"/>
    </row>
    <row r="155" ht="25.5" customHeight="1" spans="1:17">
      <c r="A155" s="81" t="s">
        <v>4464</v>
      </c>
      <c r="B155" s="82" t="s">
        <v>5878</v>
      </c>
      <c r="C155" s="82" t="s">
        <v>5794</v>
      </c>
      <c r="D155" s="82" t="s">
        <v>4001</v>
      </c>
      <c r="E155" s="89">
        <v>5</v>
      </c>
      <c r="F155" s="89"/>
      <c r="G155" s="89">
        <v>5</v>
      </c>
      <c r="H155" s="89">
        <v>5</v>
      </c>
      <c r="I155" s="89"/>
      <c r="J155" s="89"/>
      <c r="K155" s="83"/>
      <c r="L155" s="89"/>
      <c r="M155" s="89"/>
      <c r="N155" s="89"/>
      <c r="O155" s="113"/>
      <c r="P155" s="83"/>
      <c r="Q155" s="89"/>
    </row>
    <row r="156" ht="25.5" customHeight="1" spans="1:17">
      <c r="A156" s="81" t="s">
        <v>4464</v>
      </c>
      <c r="B156" s="82" t="s">
        <v>5795</v>
      </c>
      <c r="C156" s="82" t="s">
        <v>5758</v>
      </c>
      <c r="D156" s="82" t="s">
        <v>4001</v>
      </c>
      <c r="E156" s="89">
        <v>1</v>
      </c>
      <c r="F156" s="89"/>
      <c r="G156" s="89">
        <v>0.7</v>
      </c>
      <c r="H156" s="89">
        <v>0.7</v>
      </c>
      <c r="I156" s="89"/>
      <c r="J156" s="89"/>
      <c r="K156" s="83"/>
      <c r="L156" s="89"/>
      <c r="M156" s="89"/>
      <c r="N156" s="89"/>
      <c r="O156" s="113"/>
      <c r="P156" s="83"/>
      <c r="Q156" s="89"/>
    </row>
    <row r="157" ht="25.5" customHeight="1" spans="1:17">
      <c r="A157" s="81" t="s">
        <v>4464</v>
      </c>
      <c r="B157" s="82" t="s">
        <v>5796</v>
      </c>
      <c r="C157" s="82" t="s">
        <v>5869</v>
      </c>
      <c r="D157" s="82" t="s">
        <v>4001</v>
      </c>
      <c r="E157" s="89">
        <v>4</v>
      </c>
      <c r="F157" s="89"/>
      <c r="G157" s="89">
        <v>0.8</v>
      </c>
      <c r="H157" s="89">
        <v>0.8</v>
      </c>
      <c r="I157" s="89"/>
      <c r="J157" s="89"/>
      <c r="K157" s="83"/>
      <c r="L157" s="89"/>
      <c r="M157" s="89"/>
      <c r="N157" s="89"/>
      <c r="O157" s="113"/>
      <c r="P157" s="83"/>
      <c r="Q157" s="89"/>
    </row>
    <row r="158" ht="25.5" customHeight="1" spans="1:17">
      <c r="A158" s="81" t="s">
        <v>4464</v>
      </c>
      <c r="B158" s="82" t="s">
        <v>5798</v>
      </c>
      <c r="C158" s="82" t="s">
        <v>5759</v>
      </c>
      <c r="D158" s="82" t="s">
        <v>4001</v>
      </c>
      <c r="E158" s="89">
        <v>2</v>
      </c>
      <c r="F158" s="89"/>
      <c r="G158" s="89">
        <v>3</v>
      </c>
      <c r="H158" s="89">
        <v>3</v>
      </c>
      <c r="I158" s="89"/>
      <c r="J158" s="89"/>
      <c r="K158" s="83"/>
      <c r="L158" s="89"/>
      <c r="M158" s="89"/>
      <c r="N158" s="89"/>
      <c r="O158" s="113"/>
      <c r="P158" s="83"/>
      <c r="Q158" s="89"/>
    </row>
    <row r="159" ht="21" customHeight="1" spans="1:17">
      <c r="A159" s="81" t="s">
        <v>126</v>
      </c>
      <c r="B159" s="85"/>
      <c r="C159" s="85"/>
      <c r="D159" s="85"/>
      <c r="E159" s="85"/>
      <c r="F159" s="83"/>
      <c r="G159" s="83">
        <v>17.22</v>
      </c>
      <c r="H159" s="83">
        <v>17.22</v>
      </c>
      <c r="I159" s="83"/>
      <c r="J159" s="83"/>
      <c r="K159" s="83"/>
      <c r="L159" s="83"/>
      <c r="M159" s="83"/>
      <c r="N159" s="83"/>
      <c r="O159" s="113"/>
      <c r="P159" s="83"/>
      <c r="Q159" s="83"/>
    </row>
    <row r="160" ht="21" customHeight="1" spans="1:17">
      <c r="A160" s="81" t="s">
        <v>128</v>
      </c>
      <c r="B160" s="85"/>
      <c r="C160" s="85"/>
      <c r="D160" s="85"/>
      <c r="E160" s="85"/>
      <c r="F160" s="83"/>
      <c r="G160" s="83">
        <v>17.22</v>
      </c>
      <c r="H160" s="83">
        <v>17.22</v>
      </c>
      <c r="I160" s="83"/>
      <c r="J160" s="83"/>
      <c r="K160" s="83"/>
      <c r="L160" s="83"/>
      <c r="M160" s="83"/>
      <c r="N160" s="83"/>
      <c r="O160" s="113"/>
      <c r="P160" s="83"/>
      <c r="Q160" s="83"/>
    </row>
    <row r="161" ht="25.5" customHeight="1" spans="1:17">
      <c r="A161" s="81" t="s">
        <v>4509</v>
      </c>
      <c r="B161" s="82" t="s">
        <v>5878</v>
      </c>
      <c r="C161" s="82" t="s">
        <v>5794</v>
      </c>
      <c r="D161" s="82" t="s">
        <v>4001</v>
      </c>
      <c r="E161" s="89">
        <v>6</v>
      </c>
      <c r="F161" s="89"/>
      <c r="G161" s="89">
        <v>3</v>
      </c>
      <c r="H161" s="89">
        <v>3</v>
      </c>
      <c r="I161" s="89"/>
      <c r="J161" s="89"/>
      <c r="K161" s="83"/>
      <c r="L161" s="89"/>
      <c r="M161" s="89"/>
      <c r="N161" s="89"/>
      <c r="O161" s="113"/>
      <c r="P161" s="83"/>
      <c r="Q161" s="89"/>
    </row>
    <row r="162" ht="25.5" customHeight="1" spans="1:17">
      <c r="A162" s="81" t="s">
        <v>4509</v>
      </c>
      <c r="B162" s="82" t="s">
        <v>5795</v>
      </c>
      <c r="C162" s="82" t="s">
        <v>5758</v>
      </c>
      <c r="D162" s="82" t="s">
        <v>4001</v>
      </c>
      <c r="E162" s="89">
        <v>3</v>
      </c>
      <c r="F162" s="89"/>
      <c r="G162" s="89">
        <v>2.1</v>
      </c>
      <c r="H162" s="89">
        <v>2.1</v>
      </c>
      <c r="I162" s="89"/>
      <c r="J162" s="89"/>
      <c r="K162" s="83"/>
      <c r="L162" s="89"/>
      <c r="M162" s="89"/>
      <c r="N162" s="89"/>
      <c r="O162" s="113"/>
      <c r="P162" s="83"/>
      <c r="Q162" s="89"/>
    </row>
    <row r="163" ht="25.5" customHeight="1" spans="1:17">
      <c r="A163" s="81" t="s">
        <v>4509</v>
      </c>
      <c r="B163" s="82" t="s">
        <v>5796</v>
      </c>
      <c r="C163" s="82" t="s">
        <v>5797</v>
      </c>
      <c r="D163" s="82" t="s">
        <v>4001</v>
      </c>
      <c r="E163" s="89">
        <v>1</v>
      </c>
      <c r="F163" s="89"/>
      <c r="G163" s="89">
        <v>0.5</v>
      </c>
      <c r="H163" s="89">
        <v>0.5</v>
      </c>
      <c r="I163" s="89"/>
      <c r="J163" s="89"/>
      <c r="K163" s="83"/>
      <c r="L163" s="89"/>
      <c r="M163" s="89"/>
      <c r="N163" s="89"/>
      <c r="O163" s="113"/>
      <c r="P163" s="83"/>
      <c r="Q163" s="89"/>
    </row>
    <row r="164" ht="25.5" customHeight="1" spans="1:17">
      <c r="A164" s="81" t="s">
        <v>4509</v>
      </c>
      <c r="B164" s="82" t="s">
        <v>5799</v>
      </c>
      <c r="C164" s="82" t="s">
        <v>5879</v>
      </c>
      <c r="D164" s="82" t="s">
        <v>4001</v>
      </c>
      <c r="E164" s="89">
        <v>4</v>
      </c>
      <c r="F164" s="89"/>
      <c r="G164" s="89">
        <v>1</v>
      </c>
      <c r="H164" s="89">
        <v>1</v>
      </c>
      <c r="I164" s="89"/>
      <c r="J164" s="89"/>
      <c r="K164" s="83"/>
      <c r="L164" s="89"/>
      <c r="M164" s="89"/>
      <c r="N164" s="89"/>
      <c r="O164" s="113"/>
      <c r="P164" s="83"/>
      <c r="Q164" s="89"/>
    </row>
    <row r="165" ht="25.5" customHeight="1" spans="1:17">
      <c r="A165" s="81" t="s">
        <v>4509</v>
      </c>
      <c r="B165" s="82" t="s">
        <v>5788</v>
      </c>
      <c r="C165" s="82" t="s">
        <v>5879</v>
      </c>
      <c r="D165" s="82" t="s">
        <v>4001</v>
      </c>
      <c r="E165" s="89">
        <v>2</v>
      </c>
      <c r="F165" s="89"/>
      <c r="G165" s="89">
        <v>0.5</v>
      </c>
      <c r="H165" s="89">
        <v>0.5</v>
      </c>
      <c r="I165" s="89"/>
      <c r="J165" s="89"/>
      <c r="K165" s="83"/>
      <c r="L165" s="89"/>
      <c r="M165" s="89"/>
      <c r="N165" s="89"/>
      <c r="O165" s="113"/>
      <c r="P165" s="83"/>
      <c r="Q165" s="89"/>
    </row>
    <row r="166" ht="25.5" customHeight="1" spans="1:17">
      <c r="A166" s="81" t="s">
        <v>4509</v>
      </c>
      <c r="B166" s="82" t="s">
        <v>5801</v>
      </c>
      <c r="C166" s="82" t="s">
        <v>5880</v>
      </c>
      <c r="D166" s="82" t="s">
        <v>4001</v>
      </c>
      <c r="E166" s="89">
        <v>4</v>
      </c>
      <c r="F166" s="89"/>
      <c r="G166" s="89">
        <v>0.32</v>
      </c>
      <c r="H166" s="89">
        <v>0.32</v>
      </c>
      <c r="I166" s="89"/>
      <c r="J166" s="89"/>
      <c r="K166" s="83"/>
      <c r="L166" s="89"/>
      <c r="M166" s="89"/>
      <c r="N166" s="89"/>
      <c r="O166" s="113"/>
      <c r="P166" s="83"/>
      <c r="Q166" s="89"/>
    </row>
    <row r="167" ht="25.5" customHeight="1" spans="1:17">
      <c r="A167" s="81" t="s">
        <v>4509</v>
      </c>
      <c r="B167" s="82" t="s">
        <v>5791</v>
      </c>
      <c r="C167" s="82" t="s">
        <v>5880</v>
      </c>
      <c r="D167" s="82" t="s">
        <v>4001</v>
      </c>
      <c r="E167" s="89">
        <v>20</v>
      </c>
      <c r="F167" s="89"/>
      <c r="G167" s="89">
        <v>1</v>
      </c>
      <c r="H167" s="89">
        <v>1</v>
      </c>
      <c r="I167" s="89"/>
      <c r="J167" s="89"/>
      <c r="K167" s="83"/>
      <c r="L167" s="89"/>
      <c r="M167" s="89"/>
      <c r="N167" s="89"/>
      <c r="O167" s="113"/>
      <c r="P167" s="83"/>
      <c r="Q167" s="89"/>
    </row>
    <row r="168" ht="25.5" customHeight="1" spans="1:17">
      <c r="A168" s="81" t="s">
        <v>4509</v>
      </c>
      <c r="B168" s="82" t="s">
        <v>5862</v>
      </c>
      <c r="C168" s="82" t="s">
        <v>5863</v>
      </c>
      <c r="D168" s="82" t="s">
        <v>4001</v>
      </c>
      <c r="E168" s="89">
        <v>2</v>
      </c>
      <c r="F168" s="89"/>
      <c r="G168" s="89">
        <v>0.9</v>
      </c>
      <c r="H168" s="89">
        <v>0.9</v>
      </c>
      <c r="I168" s="89"/>
      <c r="J168" s="89"/>
      <c r="K168" s="83"/>
      <c r="L168" s="89"/>
      <c r="M168" s="89"/>
      <c r="N168" s="89"/>
      <c r="O168" s="113"/>
      <c r="P168" s="83"/>
      <c r="Q168" s="89"/>
    </row>
    <row r="169" ht="25.5" customHeight="1" spans="1:17">
      <c r="A169" s="81" t="s">
        <v>4509</v>
      </c>
      <c r="B169" s="82" t="s">
        <v>5804</v>
      </c>
      <c r="C169" s="82" t="s">
        <v>5881</v>
      </c>
      <c r="D169" s="82" t="s">
        <v>4001</v>
      </c>
      <c r="E169" s="89">
        <v>2</v>
      </c>
      <c r="F169" s="89"/>
      <c r="G169" s="89">
        <v>0.1</v>
      </c>
      <c r="H169" s="89">
        <v>0.1</v>
      </c>
      <c r="I169" s="89"/>
      <c r="J169" s="89"/>
      <c r="K169" s="83"/>
      <c r="L169" s="89"/>
      <c r="M169" s="89"/>
      <c r="N169" s="89"/>
      <c r="O169" s="113"/>
      <c r="P169" s="83"/>
      <c r="Q169" s="89"/>
    </row>
    <row r="170" ht="25.5" customHeight="1" spans="1:17">
      <c r="A170" s="81" t="s">
        <v>4509</v>
      </c>
      <c r="B170" s="82" t="s">
        <v>5807</v>
      </c>
      <c r="C170" s="82" t="s">
        <v>5881</v>
      </c>
      <c r="D170" s="82" t="s">
        <v>4001</v>
      </c>
      <c r="E170" s="89">
        <v>5</v>
      </c>
      <c r="F170" s="89"/>
      <c r="G170" s="89">
        <v>0.5</v>
      </c>
      <c r="H170" s="89">
        <v>0.5</v>
      </c>
      <c r="I170" s="89"/>
      <c r="J170" s="89"/>
      <c r="K170" s="83"/>
      <c r="L170" s="89"/>
      <c r="M170" s="89"/>
      <c r="N170" s="89"/>
      <c r="O170" s="113"/>
      <c r="P170" s="83"/>
      <c r="Q170" s="89"/>
    </row>
    <row r="171" ht="25.5" customHeight="1" spans="1:17">
      <c r="A171" s="81" t="s">
        <v>5847</v>
      </c>
      <c r="B171" s="82" t="s">
        <v>5878</v>
      </c>
      <c r="C171" s="82" t="s">
        <v>5794</v>
      </c>
      <c r="D171" s="82" t="s">
        <v>4001</v>
      </c>
      <c r="E171" s="89">
        <v>4</v>
      </c>
      <c r="F171" s="89"/>
      <c r="G171" s="89">
        <v>2</v>
      </c>
      <c r="H171" s="89">
        <v>2</v>
      </c>
      <c r="I171" s="89"/>
      <c r="J171" s="89"/>
      <c r="K171" s="83"/>
      <c r="L171" s="89"/>
      <c r="M171" s="89"/>
      <c r="N171" s="89"/>
      <c r="O171" s="113"/>
      <c r="P171" s="83"/>
      <c r="Q171" s="89"/>
    </row>
    <row r="172" ht="25.5" customHeight="1" spans="1:17">
      <c r="A172" s="81" t="s">
        <v>5847</v>
      </c>
      <c r="B172" s="82" t="s">
        <v>5795</v>
      </c>
      <c r="C172" s="82" t="s">
        <v>5758</v>
      </c>
      <c r="D172" s="82" t="s">
        <v>4001</v>
      </c>
      <c r="E172" s="89">
        <v>4</v>
      </c>
      <c r="F172" s="89"/>
      <c r="G172" s="89">
        <v>2.8</v>
      </c>
      <c r="H172" s="89">
        <v>2.8</v>
      </c>
      <c r="I172" s="89"/>
      <c r="J172" s="89"/>
      <c r="K172" s="83"/>
      <c r="L172" s="89"/>
      <c r="M172" s="89"/>
      <c r="N172" s="89"/>
      <c r="O172" s="113"/>
      <c r="P172" s="83"/>
      <c r="Q172" s="89"/>
    </row>
    <row r="173" ht="25.5" customHeight="1" spans="1:17">
      <c r="A173" s="81" t="s">
        <v>5847</v>
      </c>
      <c r="B173" s="82" t="s">
        <v>5796</v>
      </c>
      <c r="C173" s="82" t="s">
        <v>5797</v>
      </c>
      <c r="D173" s="82" t="s">
        <v>4001</v>
      </c>
      <c r="E173" s="89">
        <v>1</v>
      </c>
      <c r="F173" s="89"/>
      <c r="G173" s="89">
        <v>0.5</v>
      </c>
      <c r="H173" s="89">
        <v>0.5</v>
      </c>
      <c r="I173" s="89"/>
      <c r="J173" s="89"/>
      <c r="K173" s="83"/>
      <c r="L173" s="89"/>
      <c r="M173" s="89"/>
      <c r="N173" s="89"/>
      <c r="O173" s="113"/>
      <c r="P173" s="83"/>
      <c r="Q173" s="89"/>
    </row>
    <row r="174" ht="25.5" customHeight="1" spans="1:17">
      <c r="A174" s="81" t="s">
        <v>5847</v>
      </c>
      <c r="B174" s="82" t="s">
        <v>5788</v>
      </c>
      <c r="C174" s="82" t="s">
        <v>5879</v>
      </c>
      <c r="D174" s="82" t="s">
        <v>4001</v>
      </c>
      <c r="E174" s="89">
        <v>4</v>
      </c>
      <c r="F174" s="89"/>
      <c r="G174" s="89">
        <v>1</v>
      </c>
      <c r="H174" s="89">
        <v>1</v>
      </c>
      <c r="I174" s="89"/>
      <c r="J174" s="89"/>
      <c r="K174" s="83"/>
      <c r="L174" s="89"/>
      <c r="M174" s="89"/>
      <c r="N174" s="89"/>
      <c r="O174" s="113"/>
      <c r="P174" s="83"/>
      <c r="Q174" s="89"/>
    </row>
    <row r="175" ht="25.5" customHeight="1" spans="1:17">
      <c r="A175" s="81" t="s">
        <v>5847</v>
      </c>
      <c r="B175" s="82" t="s">
        <v>5791</v>
      </c>
      <c r="C175" s="82" t="s">
        <v>5880</v>
      </c>
      <c r="D175" s="82" t="s">
        <v>4001</v>
      </c>
      <c r="E175" s="89">
        <v>10</v>
      </c>
      <c r="F175" s="89"/>
      <c r="G175" s="89">
        <v>0.5</v>
      </c>
      <c r="H175" s="89">
        <v>0.5</v>
      </c>
      <c r="I175" s="89"/>
      <c r="J175" s="89"/>
      <c r="K175" s="83"/>
      <c r="L175" s="89"/>
      <c r="M175" s="89"/>
      <c r="N175" s="89"/>
      <c r="O175" s="113"/>
      <c r="P175" s="83"/>
      <c r="Q175" s="89"/>
    </row>
    <row r="176" ht="25.5" customHeight="1" spans="1:17">
      <c r="A176" s="81" t="s">
        <v>5847</v>
      </c>
      <c r="B176" s="82" t="s">
        <v>5807</v>
      </c>
      <c r="C176" s="82" t="s">
        <v>5881</v>
      </c>
      <c r="D176" s="82" t="s">
        <v>4001</v>
      </c>
      <c r="E176" s="89">
        <v>5</v>
      </c>
      <c r="F176" s="89"/>
      <c r="G176" s="89">
        <v>0.5</v>
      </c>
      <c r="H176" s="89">
        <v>0.5</v>
      </c>
      <c r="I176" s="89"/>
      <c r="J176" s="89"/>
      <c r="K176" s="83"/>
      <c r="L176" s="89"/>
      <c r="M176" s="89"/>
      <c r="N176" s="89"/>
      <c r="O176" s="113"/>
      <c r="P176" s="83"/>
      <c r="Q176" s="89"/>
    </row>
    <row r="177" ht="21" customHeight="1" spans="1:17">
      <c r="A177" s="81" t="s">
        <v>130</v>
      </c>
      <c r="B177" s="85"/>
      <c r="C177" s="85"/>
      <c r="D177" s="85"/>
      <c r="E177" s="85"/>
      <c r="F177" s="83"/>
      <c r="G177" s="83">
        <v>800</v>
      </c>
      <c r="H177" s="83">
        <v>800</v>
      </c>
      <c r="I177" s="83"/>
      <c r="J177" s="83"/>
      <c r="K177" s="83"/>
      <c r="L177" s="83"/>
      <c r="M177" s="83"/>
      <c r="N177" s="83"/>
      <c r="O177" s="113"/>
      <c r="P177" s="83"/>
      <c r="Q177" s="83"/>
    </row>
    <row r="178" ht="21" customHeight="1" spans="1:17">
      <c r="A178" s="81" t="s">
        <v>132</v>
      </c>
      <c r="B178" s="85"/>
      <c r="C178" s="85"/>
      <c r="D178" s="85"/>
      <c r="E178" s="85"/>
      <c r="F178" s="83"/>
      <c r="G178" s="83">
        <v>800</v>
      </c>
      <c r="H178" s="83">
        <v>800</v>
      </c>
      <c r="I178" s="83"/>
      <c r="J178" s="83"/>
      <c r="K178" s="83"/>
      <c r="L178" s="83"/>
      <c r="M178" s="83"/>
      <c r="N178" s="83"/>
      <c r="O178" s="113"/>
      <c r="P178" s="83"/>
      <c r="Q178" s="83"/>
    </row>
    <row r="179" ht="25.5" customHeight="1" spans="1:17">
      <c r="A179" s="81" t="s">
        <v>4577</v>
      </c>
      <c r="B179" s="82" t="s">
        <v>5882</v>
      </c>
      <c r="C179" s="82" t="s">
        <v>5816</v>
      </c>
      <c r="D179" s="82" t="s">
        <v>4001</v>
      </c>
      <c r="E179" s="89">
        <v>1</v>
      </c>
      <c r="F179" s="89"/>
      <c r="G179" s="89">
        <v>25</v>
      </c>
      <c r="H179" s="89">
        <v>25</v>
      </c>
      <c r="I179" s="89"/>
      <c r="J179" s="89"/>
      <c r="K179" s="83"/>
      <c r="L179" s="89"/>
      <c r="M179" s="89"/>
      <c r="N179" s="89"/>
      <c r="O179" s="113"/>
      <c r="P179" s="83"/>
      <c r="Q179" s="89"/>
    </row>
    <row r="180" ht="25.5" customHeight="1" spans="1:17">
      <c r="A180" s="81" t="s">
        <v>4549</v>
      </c>
      <c r="B180" s="82" t="s">
        <v>5883</v>
      </c>
      <c r="C180" s="82" t="s">
        <v>5816</v>
      </c>
      <c r="D180" s="82" t="s">
        <v>4001</v>
      </c>
      <c r="E180" s="89">
        <v>1</v>
      </c>
      <c r="F180" s="89"/>
      <c r="G180" s="89">
        <v>25</v>
      </c>
      <c r="H180" s="89">
        <v>25</v>
      </c>
      <c r="I180" s="89"/>
      <c r="J180" s="89"/>
      <c r="K180" s="83"/>
      <c r="L180" s="89"/>
      <c r="M180" s="89"/>
      <c r="N180" s="89"/>
      <c r="O180" s="113"/>
      <c r="P180" s="83"/>
      <c r="Q180" s="89"/>
    </row>
    <row r="181" ht="25.5" customHeight="1" spans="1:17">
      <c r="A181" s="81" t="s">
        <v>4549</v>
      </c>
      <c r="B181" s="82" t="s">
        <v>5819</v>
      </c>
      <c r="C181" s="82" t="s">
        <v>5816</v>
      </c>
      <c r="D181" s="82" t="s">
        <v>4001</v>
      </c>
      <c r="E181" s="89">
        <v>1</v>
      </c>
      <c r="F181" s="89"/>
      <c r="G181" s="89">
        <v>20</v>
      </c>
      <c r="H181" s="89">
        <v>20</v>
      </c>
      <c r="I181" s="89"/>
      <c r="J181" s="89"/>
      <c r="K181" s="83"/>
      <c r="L181" s="89"/>
      <c r="M181" s="89"/>
      <c r="N181" s="89"/>
      <c r="O181" s="113"/>
      <c r="P181" s="83"/>
      <c r="Q181" s="89"/>
    </row>
    <row r="182" ht="25.5" customHeight="1" spans="1:17">
      <c r="A182" s="81" t="s">
        <v>4549</v>
      </c>
      <c r="B182" s="82" t="s">
        <v>5884</v>
      </c>
      <c r="C182" s="82" t="s">
        <v>5816</v>
      </c>
      <c r="D182" s="82" t="s">
        <v>4001</v>
      </c>
      <c r="E182" s="89">
        <v>1</v>
      </c>
      <c r="F182" s="89"/>
      <c r="G182" s="89">
        <v>140</v>
      </c>
      <c r="H182" s="89">
        <v>140</v>
      </c>
      <c r="I182" s="89"/>
      <c r="J182" s="89"/>
      <c r="K182" s="83"/>
      <c r="L182" s="89"/>
      <c r="M182" s="89"/>
      <c r="N182" s="89"/>
      <c r="O182" s="113"/>
      <c r="P182" s="83"/>
      <c r="Q182" s="89"/>
    </row>
    <row r="183" ht="25.5" customHeight="1" spans="1:17">
      <c r="A183" s="81" t="s">
        <v>4582</v>
      </c>
      <c r="B183" s="82" t="s">
        <v>5885</v>
      </c>
      <c r="C183" s="82" t="s">
        <v>5816</v>
      </c>
      <c r="D183" s="82" t="s">
        <v>4001</v>
      </c>
      <c r="E183" s="89">
        <v>1</v>
      </c>
      <c r="F183" s="89"/>
      <c r="G183" s="89">
        <v>500</v>
      </c>
      <c r="H183" s="89">
        <v>500</v>
      </c>
      <c r="I183" s="89"/>
      <c r="J183" s="89"/>
      <c r="K183" s="83"/>
      <c r="L183" s="89"/>
      <c r="M183" s="89"/>
      <c r="N183" s="89"/>
      <c r="O183" s="113"/>
      <c r="P183" s="83"/>
      <c r="Q183" s="89"/>
    </row>
    <row r="184" ht="25.5" customHeight="1" spans="1:17">
      <c r="A184" s="81" t="s">
        <v>5821</v>
      </c>
      <c r="B184" s="82" t="s">
        <v>5886</v>
      </c>
      <c r="C184" s="82" t="s">
        <v>5816</v>
      </c>
      <c r="D184" s="82" t="s">
        <v>4001</v>
      </c>
      <c r="E184" s="89">
        <v>1</v>
      </c>
      <c r="F184" s="89"/>
      <c r="G184" s="89">
        <v>10</v>
      </c>
      <c r="H184" s="89">
        <v>10</v>
      </c>
      <c r="I184" s="89"/>
      <c r="J184" s="89"/>
      <c r="K184" s="83"/>
      <c r="L184" s="89"/>
      <c r="M184" s="89"/>
      <c r="N184" s="89"/>
      <c r="O184" s="113"/>
      <c r="P184" s="83"/>
      <c r="Q184" s="89"/>
    </row>
    <row r="185" ht="25.5" customHeight="1" spans="1:17">
      <c r="A185" s="81" t="s">
        <v>5821</v>
      </c>
      <c r="B185" s="82" t="s">
        <v>5887</v>
      </c>
      <c r="C185" s="82" t="s">
        <v>5816</v>
      </c>
      <c r="D185" s="82" t="s">
        <v>4001</v>
      </c>
      <c r="E185" s="89">
        <v>1</v>
      </c>
      <c r="F185" s="89"/>
      <c r="G185" s="89">
        <v>50</v>
      </c>
      <c r="H185" s="89">
        <v>50</v>
      </c>
      <c r="I185" s="89"/>
      <c r="J185" s="89"/>
      <c r="K185" s="83"/>
      <c r="L185" s="89"/>
      <c r="M185" s="89"/>
      <c r="N185" s="89"/>
      <c r="O185" s="113"/>
      <c r="P185" s="83"/>
      <c r="Q185" s="89"/>
    </row>
    <row r="186" ht="25.5" customHeight="1" spans="1:17">
      <c r="A186" s="81" t="s">
        <v>5821</v>
      </c>
      <c r="B186" s="82" t="s">
        <v>5888</v>
      </c>
      <c r="C186" s="82" t="s">
        <v>5816</v>
      </c>
      <c r="D186" s="82" t="s">
        <v>4001</v>
      </c>
      <c r="E186" s="89">
        <v>1</v>
      </c>
      <c r="F186" s="89"/>
      <c r="G186" s="89">
        <v>30</v>
      </c>
      <c r="H186" s="89">
        <v>30</v>
      </c>
      <c r="I186" s="89"/>
      <c r="J186" s="89"/>
      <c r="K186" s="83"/>
      <c r="L186" s="89"/>
      <c r="M186" s="89"/>
      <c r="N186" s="89"/>
      <c r="O186" s="113"/>
      <c r="P186" s="83"/>
      <c r="Q186" s="89"/>
    </row>
    <row r="187" ht="21" customHeight="1" spans="1:17">
      <c r="A187" s="81" t="s">
        <v>134</v>
      </c>
      <c r="B187" s="85"/>
      <c r="C187" s="85"/>
      <c r="D187" s="85"/>
      <c r="E187" s="85"/>
      <c r="F187" s="83"/>
      <c r="G187" s="83">
        <v>60</v>
      </c>
      <c r="H187" s="83">
        <v>60</v>
      </c>
      <c r="I187" s="83"/>
      <c r="J187" s="83"/>
      <c r="K187" s="83"/>
      <c r="L187" s="83"/>
      <c r="M187" s="83"/>
      <c r="N187" s="83"/>
      <c r="O187" s="113"/>
      <c r="P187" s="83"/>
      <c r="Q187" s="83"/>
    </row>
    <row r="188" ht="21" customHeight="1" spans="1:17">
      <c r="A188" s="81" t="s">
        <v>136</v>
      </c>
      <c r="B188" s="85"/>
      <c r="C188" s="85"/>
      <c r="D188" s="85"/>
      <c r="E188" s="85"/>
      <c r="F188" s="83"/>
      <c r="G188" s="83">
        <v>60</v>
      </c>
      <c r="H188" s="83">
        <v>60</v>
      </c>
      <c r="I188" s="83"/>
      <c r="J188" s="83"/>
      <c r="K188" s="83"/>
      <c r="L188" s="83"/>
      <c r="M188" s="83"/>
      <c r="N188" s="83"/>
      <c r="O188" s="113"/>
      <c r="P188" s="83"/>
      <c r="Q188" s="83"/>
    </row>
    <row r="189" ht="25.5" customHeight="1" spans="1:17">
      <c r="A189" s="81" t="s">
        <v>4598</v>
      </c>
      <c r="B189" s="82" t="s">
        <v>5889</v>
      </c>
      <c r="C189" s="82" t="s">
        <v>5820</v>
      </c>
      <c r="D189" s="82" t="s">
        <v>4001</v>
      </c>
      <c r="E189" s="89">
        <v>1</v>
      </c>
      <c r="F189" s="89"/>
      <c r="G189" s="89">
        <v>50</v>
      </c>
      <c r="H189" s="89">
        <v>50</v>
      </c>
      <c r="I189" s="89"/>
      <c r="J189" s="89"/>
      <c r="K189" s="83"/>
      <c r="L189" s="89"/>
      <c r="M189" s="89"/>
      <c r="N189" s="89"/>
      <c r="O189" s="113"/>
      <c r="P189" s="83"/>
      <c r="Q189" s="89"/>
    </row>
    <row r="190" ht="25.5" customHeight="1" spans="1:17">
      <c r="A190" s="81" t="s">
        <v>4604</v>
      </c>
      <c r="B190" s="82" t="s">
        <v>5890</v>
      </c>
      <c r="C190" s="82" t="s">
        <v>5833</v>
      </c>
      <c r="D190" s="82" t="s">
        <v>4001</v>
      </c>
      <c r="E190" s="141">
        <v>1</v>
      </c>
      <c r="F190" s="84"/>
      <c r="G190" s="141">
        <v>10</v>
      </c>
      <c r="H190" s="88">
        <v>10</v>
      </c>
      <c r="I190" s="88"/>
      <c r="J190" s="89"/>
      <c r="K190" s="83"/>
      <c r="L190" s="89"/>
      <c r="M190" s="89"/>
      <c r="N190" s="89"/>
      <c r="O190" s="113"/>
      <c r="P190" s="83"/>
      <c r="Q190" s="89"/>
    </row>
    <row r="191" ht="21" customHeight="1" spans="1:17">
      <c r="A191" s="81" t="s">
        <v>138</v>
      </c>
      <c r="B191" s="85"/>
      <c r="C191" s="85"/>
      <c r="D191" s="85"/>
      <c r="E191" s="85"/>
      <c r="F191" s="83"/>
      <c r="G191" s="83">
        <v>18.9</v>
      </c>
      <c r="H191" s="83">
        <v>18.9</v>
      </c>
      <c r="I191" s="83"/>
      <c r="J191" s="83"/>
      <c r="K191" s="83"/>
      <c r="L191" s="83"/>
      <c r="M191" s="83"/>
      <c r="N191" s="83"/>
      <c r="O191" s="113"/>
      <c r="P191" s="83"/>
      <c r="Q191" s="83"/>
    </row>
    <row r="192" ht="21" customHeight="1" spans="1:17">
      <c r="A192" s="81" t="s">
        <v>140</v>
      </c>
      <c r="B192" s="85"/>
      <c r="C192" s="85"/>
      <c r="D192" s="85"/>
      <c r="E192" s="85"/>
      <c r="F192" s="83"/>
      <c r="G192" s="83">
        <v>18.9</v>
      </c>
      <c r="H192" s="83">
        <v>18.9</v>
      </c>
      <c r="I192" s="83"/>
      <c r="J192" s="83"/>
      <c r="K192" s="83"/>
      <c r="L192" s="83"/>
      <c r="M192" s="83"/>
      <c r="N192" s="83"/>
      <c r="O192" s="113"/>
      <c r="P192" s="83"/>
      <c r="Q192" s="83"/>
    </row>
    <row r="193" ht="25.5" customHeight="1" spans="1:17">
      <c r="A193" s="81" t="s">
        <v>5891</v>
      </c>
      <c r="B193" s="82" t="s">
        <v>5892</v>
      </c>
      <c r="C193" s="82" t="s">
        <v>5893</v>
      </c>
      <c r="D193" s="82" t="s">
        <v>5867</v>
      </c>
      <c r="E193" s="89">
        <v>1</v>
      </c>
      <c r="F193" s="89"/>
      <c r="G193" s="89">
        <v>3.5</v>
      </c>
      <c r="H193" s="89">
        <v>3.5</v>
      </c>
      <c r="I193" s="89"/>
      <c r="J193" s="89"/>
      <c r="K193" s="83"/>
      <c r="L193" s="89"/>
      <c r="M193" s="89"/>
      <c r="N193" s="89"/>
      <c r="O193" s="113"/>
      <c r="P193" s="83"/>
      <c r="Q193" s="89"/>
    </row>
    <row r="194" ht="25.5" customHeight="1" spans="1:17">
      <c r="A194" s="81" t="s">
        <v>5891</v>
      </c>
      <c r="B194" s="82" t="s">
        <v>5894</v>
      </c>
      <c r="C194" s="82" t="s">
        <v>5814</v>
      </c>
      <c r="D194" s="82" t="s">
        <v>5867</v>
      </c>
      <c r="E194" s="89">
        <v>1</v>
      </c>
      <c r="F194" s="89"/>
      <c r="G194" s="89">
        <v>15</v>
      </c>
      <c r="H194" s="89">
        <v>15</v>
      </c>
      <c r="I194" s="89"/>
      <c r="J194" s="89"/>
      <c r="K194" s="83"/>
      <c r="L194" s="89"/>
      <c r="M194" s="89"/>
      <c r="N194" s="89"/>
      <c r="O194" s="113"/>
      <c r="P194" s="83"/>
      <c r="Q194" s="89"/>
    </row>
    <row r="195" ht="25.5" customHeight="1" spans="1:17">
      <c r="A195" s="81" t="s">
        <v>5891</v>
      </c>
      <c r="B195" s="82" t="s">
        <v>5895</v>
      </c>
      <c r="C195" s="82" t="s">
        <v>5763</v>
      </c>
      <c r="D195" s="82" t="s">
        <v>5867</v>
      </c>
      <c r="E195" s="89">
        <v>1</v>
      </c>
      <c r="F195" s="89"/>
      <c r="G195" s="89">
        <v>0.4</v>
      </c>
      <c r="H195" s="89">
        <v>0.4</v>
      </c>
      <c r="I195" s="89"/>
      <c r="J195" s="89"/>
      <c r="K195" s="83"/>
      <c r="L195" s="89"/>
      <c r="M195" s="89"/>
      <c r="N195" s="89"/>
      <c r="O195" s="113"/>
      <c r="P195" s="83"/>
      <c r="Q195" s="89"/>
    </row>
    <row r="196" ht="21" customHeight="1" spans="1:17">
      <c r="A196" s="81" t="s">
        <v>150</v>
      </c>
      <c r="B196" s="85"/>
      <c r="C196" s="85"/>
      <c r="D196" s="85"/>
      <c r="E196" s="85"/>
      <c r="F196" s="83"/>
      <c r="G196" s="83">
        <v>6.96</v>
      </c>
      <c r="H196" s="83">
        <v>6.96</v>
      </c>
      <c r="I196" s="83"/>
      <c r="J196" s="83"/>
      <c r="K196" s="83"/>
      <c r="L196" s="83"/>
      <c r="M196" s="83"/>
      <c r="N196" s="83"/>
      <c r="O196" s="113"/>
      <c r="P196" s="83"/>
      <c r="Q196" s="83"/>
    </row>
    <row r="197" ht="21" customHeight="1" spans="1:17">
      <c r="A197" s="81" t="s">
        <v>152</v>
      </c>
      <c r="B197" s="85"/>
      <c r="C197" s="85"/>
      <c r="D197" s="85"/>
      <c r="E197" s="85"/>
      <c r="F197" s="83"/>
      <c r="G197" s="83">
        <v>6.96</v>
      </c>
      <c r="H197" s="83">
        <v>6.96</v>
      </c>
      <c r="I197" s="83"/>
      <c r="J197" s="83"/>
      <c r="K197" s="83"/>
      <c r="L197" s="83"/>
      <c r="M197" s="83"/>
      <c r="N197" s="83"/>
      <c r="O197" s="113"/>
      <c r="P197" s="83"/>
      <c r="Q197" s="83"/>
    </row>
    <row r="198" ht="25.5" customHeight="1" spans="1:17">
      <c r="A198" s="81" t="s">
        <v>4706</v>
      </c>
      <c r="B198" s="82" t="s">
        <v>5878</v>
      </c>
      <c r="C198" s="82" t="s">
        <v>5794</v>
      </c>
      <c r="D198" s="82" t="s">
        <v>4001</v>
      </c>
      <c r="E198" s="89">
        <v>3</v>
      </c>
      <c r="F198" s="89"/>
      <c r="G198" s="89">
        <v>1.5</v>
      </c>
      <c r="H198" s="89">
        <v>1.5</v>
      </c>
      <c r="I198" s="89"/>
      <c r="J198" s="89"/>
      <c r="K198" s="83"/>
      <c r="L198" s="89"/>
      <c r="M198" s="89"/>
      <c r="N198" s="89"/>
      <c r="O198" s="113"/>
      <c r="P198" s="83"/>
      <c r="Q198" s="89"/>
    </row>
    <row r="199" ht="25.5" customHeight="1" spans="1:17">
      <c r="A199" s="81" t="s">
        <v>4706</v>
      </c>
      <c r="B199" s="82" t="s">
        <v>5868</v>
      </c>
      <c r="C199" s="82" t="s">
        <v>5758</v>
      </c>
      <c r="D199" s="82" t="s">
        <v>4001</v>
      </c>
      <c r="E199" s="89">
        <v>5</v>
      </c>
      <c r="F199" s="89"/>
      <c r="G199" s="89">
        <v>3.5</v>
      </c>
      <c r="H199" s="89">
        <v>3.5</v>
      </c>
      <c r="I199" s="89"/>
      <c r="J199" s="89"/>
      <c r="K199" s="83"/>
      <c r="L199" s="89"/>
      <c r="M199" s="89"/>
      <c r="N199" s="89"/>
      <c r="O199" s="113"/>
      <c r="P199" s="83"/>
      <c r="Q199" s="89"/>
    </row>
    <row r="200" ht="25.5" customHeight="1" spans="1:17">
      <c r="A200" s="81" t="s">
        <v>4706</v>
      </c>
      <c r="B200" s="82" t="s">
        <v>5896</v>
      </c>
      <c r="C200" s="82" t="s">
        <v>5789</v>
      </c>
      <c r="D200" s="82" t="s">
        <v>4001</v>
      </c>
      <c r="E200" s="89">
        <v>3</v>
      </c>
      <c r="F200" s="89"/>
      <c r="G200" s="89">
        <v>0.75</v>
      </c>
      <c r="H200" s="89">
        <v>0.75</v>
      </c>
      <c r="I200" s="89"/>
      <c r="J200" s="89"/>
      <c r="K200" s="83"/>
      <c r="L200" s="89"/>
      <c r="M200" s="89"/>
      <c r="N200" s="89"/>
      <c r="O200" s="113"/>
      <c r="P200" s="83"/>
      <c r="Q200" s="89"/>
    </row>
    <row r="201" ht="25.5" customHeight="1" spans="1:17">
      <c r="A201" s="81" t="s">
        <v>4706</v>
      </c>
      <c r="B201" s="82" t="s">
        <v>5897</v>
      </c>
      <c r="C201" s="82" t="s">
        <v>5762</v>
      </c>
      <c r="D201" s="82" t="s">
        <v>4001</v>
      </c>
      <c r="E201" s="89">
        <v>5</v>
      </c>
      <c r="F201" s="89"/>
      <c r="G201" s="89">
        <v>0.15</v>
      </c>
      <c r="H201" s="89">
        <v>0.15</v>
      </c>
      <c r="I201" s="89"/>
      <c r="J201" s="89"/>
      <c r="K201" s="83"/>
      <c r="L201" s="89"/>
      <c r="M201" s="89"/>
      <c r="N201" s="89"/>
      <c r="O201" s="113"/>
      <c r="P201" s="83"/>
      <c r="Q201" s="89"/>
    </row>
    <row r="202" ht="25.5" customHeight="1" spans="1:17">
      <c r="A202" s="81" t="s">
        <v>4706</v>
      </c>
      <c r="B202" s="82" t="s">
        <v>5898</v>
      </c>
      <c r="C202" s="82" t="s">
        <v>5899</v>
      </c>
      <c r="D202" s="82" t="s">
        <v>4001</v>
      </c>
      <c r="E202" s="89">
        <v>2</v>
      </c>
      <c r="F202" s="89"/>
      <c r="G202" s="89">
        <v>0.4</v>
      </c>
      <c r="H202" s="89">
        <v>0.4</v>
      </c>
      <c r="I202" s="89"/>
      <c r="J202" s="89"/>
      <c r="K202" s="83"/>
      <c r="L202" s="89"/>
      <c r="M202" s="89"/>
      <c r="N202" s="89"/>
      <c r="O202" s="113"/>
      <c r="P202" s="83"/>
      <c r="Q202" s="89"/>
    </row>
    <row r="203" ht="25.5" customHeight="1" spans="1:17">
      <c r="A203" s="81" t="s">
        <v>4706</v>
      </c>
      <c r="B203" s="82" t="s">
        <v>5900</v>
      </c>
      <c r="C203" s="82" t="s">
        <v>5808</v>
      </c>
      <c r="D203" s="82" t="s">
        <v>4001</v>
      </c>
      <c r="E203" s="89">
        <v>5</v>
      </c>
      <c r="F203" s="89"/>
      <c r="G203" s="89">
        <v>0.5</v>
      </c>
      <c r="H203" s="89">
        <v>0.5</v>
      </c>
      <c r="I203" s="89"/>
      <c r="J203" s="89"/>
      <c r="K203" s="83"/>
      <c r="L203" s="89"/>
      <c r="M203" s="89"/>
      <c r="N203" s="89"/>
      <c r="O203" s="113"/>
      <c r="P203" s="83"/>
      <c r="Q203" s="89"/>
    </row>
    <row r="204" ht="25.5" customHeight="1" spans="1:17">
      <c r="A204" s="81" t="s">
        <v>4706</v>
      </c>
      <c r="B204" s="82" t="s">
        <v>5901</v>
      </c>
      <c r="C204" s="82" t="s">
        <v>5902</v>
      </c>
      <c r="D204" s="82" t="s">
        <v>4001</v>
      </c>
      <c r="E204" s="89">
        <v>2</v>
      </c>
      <c r="F204" s="89"/>
      <c r="G204" s="89">
        <v>0.16</v>
      </c>
      <c r="H204" s="89">
        <v>0.16</v>
      </c>
      <c r="I204" s="89"/>
      <c r="J204" s="89"/>
      <c r="K204" s="83"/>
      <c r="L204" s="89"/>
      <c r="M204" s="89"/>
      <c r="N204" s="89"/>
      <c r="O204" s="113"/>
      <c r="P204" s="83"/>
      <c r="Q204" s="89"/>
    </row>
    <row r="205" ht="21" customHeight="1" spans="1:17">
      <c r="A205" s="81" t="s">
        <v>158</v>
      </c>
      <c r="B205" s="85"/>
      <c r="C205" s="85"/>
      <c r="D205" s="85"/>
      <c r="E205" s="85"/>
      <c r="F205" s="83"/>
      <c r="G205" s="83">
        <v>38</v>
      </c>
      <c r="H205" s="83">
        <v>38</v>
      </c>
      <c r="I205" s="83"/>
      <c r="J205" s="83"/>
      <c r="K205" s="83"/>
      <c r="L205" s="83"/>
      <c r="M205" s="83"/>
      <c r="N205" s="83"/>
      <c r="O205" s="113"/>
      <c r="P205" s="83"/>
      <c r="Q205" s="83"/>
    </row>
    <row r="206" ht="21" customHeight="1" spans="1:17">
      <c r="A206" s="81" t="s">
        <v>160</v>
      </c>
      <c r="B206" s="85"/>
      <c r="C206" s="85"/>
      <c r="D206" s="85"/>
      <c r="E206" s="85"/>
      <c r="F206" s="83"/>
      <c r="G206" s="83">
        <v>38</v>
      </c>
      <c r="H206" s="83">
        <v>38</v>
      </c>
      <c r="I206" s="83"/>
      <c r="J206" s="83"/>
      <c r="K206" s="83"/>
      <c r="L206" s="83"/>
      <c r="M206" s="83"/>
      <c r="N206" s="83"/>
      <c r="O206" s="113"/>
      <c r="P206" s="83"/>
      <c r="Q206" s="83"/>
    </row>
    <row r="207" ht="25.5" customHeight="1" spans="1:17">
      <c r="A207" s="81" t="s">
        <v>4909</v>
      </c>
      <c r="B207" s="82" t="s">
        <v>5793</v>
      </c>
      <c r="C207" s="82" t="s">
        <v>5794</v>
      </c>
      <c r="D207" s="82" t="s">
        <v>4001</v>
      </c>
      <c r="E207" s="89">
        <v>20</v>
      </c>
      <c r="F207" s="89"/>
      <c r="G207" s="89">
        <v>10</v>
      </c>
      <c r="H207" s="89">
        <v>10</v>
      </c>
      <c r="I207" s="89"/>
      <c r="J207" s="89"/>
      <c r="K207" s="83"/>
      <c r="L207" s="89"/>
      <c r="M207" s="89"/>
      <c r="N207" s="89"/>
      <c r="O207" s="113"/>
      <c r="P207" s="83"/>
      <c r="Q207" s="89"/>
    </row>
    <row r="208" ht="25.5" customHeight="1" spans="1:17">
      <c r="A208" s="81" t="s">
        <v>4928</v>
      </c>
      <c r="B208" s="82" t="s">
        <v>5793</v>
      </c>
      <c r="C208" s="82" t="s">
        <v>5794</v>
      </c>
      <c r="D208" s="82" t="s">
        <v>4001</v>
      </c>
      <c r="E208" s="89">
        <v>5</v>
      </c>
      <c r="F208" s="89"/>
      <c r="G208" s="89">
        <v>2.5</v>
      </c>
      <c r="H208" s="89">
        <v>2.5</v>
      </c>
      <c r="I208" s="89"/>
      <c r="J208" s="89"/>
      <c r="K208" s="83"/>
      <c r="L208" s="89"/>
      <c r="M208" s="89"/>
      <c r="N208" s="89"/>
      <c r="O208" s="113"/>
      <c r="P208" s="83"/>
      <c r="Q208" s="89"/>
    </row>
    <row r="209" ht="25.5" customHeight="1" spans="1:17">
      <c r="A209" s="81" t="s">
        <v>4928</v>
      </c>
      <c r="B209" s="82" t="s">
        <v>5903</v>
      </c>
      <c r="C209" s="82" t="s">
        <v>5904</v>
      </c>
      <c r="D209" s="82" t="s">
        <v>4001</v>
      </c>
      <c r="E209" s="89">
        <v>1</v>
      </c>
      <c r="F209" s="89"/>
      <c r="G209" s="89">
        <v>1.56</v>
      </c>
      <c r="H209" s="89">
        <v>1.56</v>
      </c>
      <c r="I209" s="89"/>
      <c r="J209" s="89"/>
      <c r="K209" s="83"/>
      <c r="L209" s="89"/>
      <c r="M209" s="89"/>
      <c r="N209" s="89"/>
      <c r="O209" s="113"/>
      <c r="P209" s="83"/>
      <c r="Q209" s="89"/>
    </row>
    <row r="210" ht="25.5" customHeight="1" spans="1:17">
      <c r="A210" s="81" t="s">
        <v>4928</v>
      </c>
      <c r="B210" s="82" t="s">
        <v>5905</v>
      </c>
      <c r="C210" s="82" t="s">
        <v>5906</v>
      </c>
      <c r="D210" s="82" t="s">
        <v>4001</v>
      </c>
      <c r="E210" s="89">
        <v>1</v>
      </c>
      <c r="F210" s="89"/>
      <c r="G210" s="89">
        <v>0.9</v>
      </c>
      <c r="H210" s="89">
        <v>0.9</v>
      </c>
      <c r="I210" s="89"/>
      <c r="J210" s="89"/>
      <c r="K210" s="83"/>
      <c r="L210" s="89"/>
      <c r="M210" s="89"/>
      <c r="N210" s="89"/>
      <c r="O210" s="113"/>
      <c r="P210" s="83"/>
      <c r="Q210" s="89"/>
    </row>
    <row r="211" ht="25.5" customHeight="1" spans="1:17">
      <c r="A211" s="81" t="s">
        <v>4928</v>
      </c>
      <c r="B211" s="82" t="s">
        <v>5907</v>
      </c>
      <c r="C211" s="82" t="s">
        <v>5797</v>
      </c>
      <c r="D211" s="82" t="s">
        <v>4001</v>
      </c>
      <c r="E211" s="89">
        <v>6</v>
      </c>
      <c r="F211" s="89"/>
      <c r="G211" s="89">
        <v>1.2</v>
      </c>
      <c r="H211" s="89">
        <v>1.2</v>
      </c>
      <c r="I211" s="89"/>
      <c r="J211" s="89"/>
      <c r="K211" s="83"/>
      <c r="L211" s="89"/>
      <c r="M211" s="89"/>
      <c r="N211" s="89"/>
      <c r="O211" s="113"/>
      <c r="P211" s="83"/>
      <c r="Q211" s="89"/>
    </row>
    <row r="212" ht="25.5" customHeight="1" spans="1:17">
      <c r="A212" s="81" t="s">
        <v>4928</v>
      </c>
      <c r="B212" s="82" t="s">
        <v>5908</v>
      </c>
      <c r="C212" s="82" t="s">
        <v>5869</v>
      </c>
      <c r="D212" s="82" t="s">
        <v>4001</v>
      </c>
      <c r="E212" s="89">
        <v>1</v>
      </c>
      <c r="F212" s="89"/>
      <c r="G212" s="89">
        <v>3.5</v>
      </c>
      <c r="H212" s="89">
        <v>3.5</v>
      </c>
      <c r="I212" s="89"/>
      <c r="J212" s="89"/>
      <c r="K212" s="83"/>
      <c r="L212" s="89"/>
      <c r="M212" s="89"/>
      <c r="N212" s="89"/>
      <c r="O212" s="113"/>
      <c r="P212" s="83"/>
      <c r="Q212" s="89"/>
    </row>
    <row r="213" ht="25.5" customHeight="1" spans="1:17">
      <c r="A213" s="81" t="s">
        <v>4708</v>
      </c>
      <c r="B213" s="82" t="s">
        <v>5909</v>
      </c>
      <c r="C213" s="82" t="s">
        <v>5820</v>
      </c>
      <c r="D213" s="82" t="s">
        <v>4001</v>
      </c>
      <c r="E213" s="89">
        <v>1</v>
      </c>
      <c r="F213" s="89"/>
      <c r="G213" s="89">
        <v>4</v>
      </c>
      <c r="H213" s="89">
        <v>4</v>
      </c>
      <c r="I213" s="89"/>
      <c r="J213" s="89"/>
      <c r="K213" s="83"/>
      <c r="L213" s="89"/>
      <c r="M213" s="89"/>
      <c r="N213" s="89"/>
      <c r="O213" s="113"/>
      <c r="P213" s="83"/>
      <c r="Q213" s="89"/>
    </row>
    <row r="214" ht="25.5" customHeight="1" spans="1:17">
      <c r="A214" s="81" t="s">
        <v>4802</v>
      </c>
      <c r="B214" s="82" t="s">
        <v>5910</v>
      </c>
      <c r="C214" s="82" t="s">
        <v>5911</v>
      </c>
      <c r="D214" s="82" t="s">
        <v>4001</v>
      </c>
      <c r="E214" s="89">
        <v>1</v>
      </c>
      <c r="F214" s="89"/>
      <c r="G214" s="89">
        <v>3.586</v>
      </c>
      <c r="H214" s="89">
        <v>3.586</v>
      </c>
      <c r="I214" s="89"/>
      <c r="J214" s="89"/>
      <c r="K214" s="83"/>
      <c r="L214" s="89"/>
      <c r="M214" s="89"/>
      <c r="N214" s="89"/>
      <c r="O214" s="113"/>
      <c r="P214" s="83"/>
      <c r="Q214" s="89"/>
    </row>
    <row r="215" ht="25.5" customHeight="1" spans="1:17">
      <c r="A215" s="81" t="s">
        <v>4854</v>
      </c>
      <c r="B215" s="82" t="s">
        <v>5912</v>
      </c>
      <c r="C215" s="82" t="s">
        <v>5913</v>
      </c>
      <c r="D215" s="82" t="s">
        <v>4001</v>
      </c>
      <c r="E215" s="141">
        <v>1</v>
      </c>
      <c r="F215" s="84"/>
      <c r="G215" s="141">
        <v>5</v>
      </c>
      <c r="H215" s="89">
        <v>4.98</v>
      </c>
      <c r="I215" s="89"/>
      <c r="J215" s="89"/>
      <c r="K215" s="83"/>
      <c r="L215" s="89"/>
      <c r="M215" s="89"/>
      <c r="N215" s="89"/>
      <c r="O215" s="113"/>
      <c r="P215" s="83"/>
      <c r="Q215" s="89"/>
    </row>
    <row r="216" ht="25.5" customHeight="1" spans="1:17">
      <c r="A216" s="81" t="s">
        <v>4895</v>
      </c>
      <c r="B216" s="82" t="s">
        <v>5890</v>
      </c>
      <c r="C216" s="82" t="s">
        <v>5914</v>
      </c>
      <c r="D216" s="82" t="s">
        <v>4001</v>
      </c>
      <c r="E216" s="141">
        <v>1</v>
      </c>
      <c r="F216" s="84"/>
      <c r="G216" s="141">
        <v>6</v>
      </c>
      <c r="H216" s="89">
        <v>5.6</v>
      </c>
      <c r="I216" s="89"/>
      <c r="J216" s="89"/>
      <c r="K216" s="83"/>
      <c r="L216" s="89"/>
      <c r="M216" s="89"/>
      <c r="N216" s="89"/>
      <c r="O216" s="113"/>
      <c r="P216" s="83"/>
      <c r="Q216" s="89"/>
    </row>
    <row r="217" ht="21" customHeight="1" spans="1:17">
      <c r="A217" s="81" t="s">
        <v>162</v>
      </c>
      <c r="B217" s="85"/>
      <c r="C217" s="85"/>
      <c r="D217" s="85"/>
      <c r="E217" s="85"/>
      <c r="F217" s="83"/>
      <c r="G217" s="83">
        <v>50</v>
      </c>
      <c r="H217" s="83">
        <v>50</v>
      </c>
      <c r="I217" s="83"/>
      <c r="J217" s="83"/>
      <c r="K217" s="83"/>
      <c r="L217" s="83"/>
      <c r="M217" s="83"/>
      <c r="N217" s="83"/>
      <c r="O217" s="113"/>
      <c r="P217" s="83"/>
      <c r="Q217" s="83"/>
    </row>
    <row r="218" ht="21" customHeight="1" spans="1:17">
      <c r="A218" s="81" t="s">
        <v>164</v>
      </c>
      <c r="B218" s="85"/>
      <c r="C218" s="85"/>
      <c r="D218" s="85"/>
      <c r="E218" s="85"/>
      <c r="F218" s="83"/>
      <c r="G218" s="83">
        <v>50</v>
      </c>
      <c r="H218" s="83">
        <v>50</v>
      </c>
      <c r="I218" s="83"/>
      <c r="J218" s="83"/>
      <c r="K218" s="83"/>
      <c r="L218" s="83"/>
      <c r="M218" s="83"/>
      <c r="N218" s="83"/>
      <c r="O218" s="113"/>
      <c r="P218" s="83"/>
      <c r="Q218" s="83"/>
    </row>
    <row r="219" ht="25.5" customHeight="1" spans="1:17">
      <c r="A219" s="81" t="s">
        <v>4933</v>
      </c>
      <c r="B219" s="82" t="s">
        <v>5878</v>
      </c>
      <c r="C219" s="82" t="s">
        <v>5794</v>
      </c>
      <c r="D219" s="82" t="s">
        <v>4001</v>
      </c>
      <c r="E219" s="89">
        <v>20</v>
      </c>
      <c r="F219" s="89"/>
      <c r="G219" s="89">
        <v>10</v>
      </c>
      <c r="H219" s="89">
        <v>10</v>
      </c>
      <c r="I219" s="89"/>
      <c r="J219" s="89"/>
      <c r="K219" s="83"/>
      <c r="L219" s="89"/>
      <c r="M219" s="89"/>
      <c r="N219" s="89"/>
      <c r="O219" s="113"/>
      <c r="P219" s="83"/>
      <c r="Q219" s="89"/>
    </row>
    <row r="220" ht="25.5" customHeight="1" spans="1:17">
      <c r="A220" s="81" t="s">
        <v>4946</v>
      </c>
      <c r="B220" s="82" t="s">
        <v>5850</v>
      </c>
      <c r="C220" s="82" t="s">
        <v>5869</v>
      </c>
      <c r="D220" s="82" t="s">
        <v>4001</v>
      </c>
      <c r="E220" s="89">
        <v>1</v>
      </c>
      <c r="F220" s="89"/>
      <c r="G220" s="89">
        <v>3.5</v>
      </c>
      <c r="H220" s="89">
        <v>3.5</v>
      </c>
      <c r="I220" s="89"/>
      <c r="J220" s="89"/>
      <c r="K220" s="83"/>
      <c r="L220" s="89"/>
      <c r="M220" s="89"/>
      <c r="N220" s="89"/>
      <c r="O220" s="113"/>
      <c r="P220" s="83"/>
      <c r="Q220" s="89"/>
    </row>
    <row r="221" ht="25.5" customHeight="1" spans="1:17">
      <c r="A221" s="81" t="s">
        <v>4946</v>
      </c>
      <c r="B221" s="82" t="s">
        <v>5915</v>
      </c>
      <c r="C221" s="82" t="s">
        <v>5916</v>
      </c>
      <c r="D221" s="82" t="s">
        <v>4001</v>
      </c>
      <c r="E221" s="89">
        <v>1</v>
      </c>
      <c r="F221" s="89"/>
      <c r="G221" s="89">
        <v>2.1</v>
      </c>
      <c r="H221" s="89">
        <v>2.1</v>
      </c>
      <c r="I221" s="89"/>
      <c r="J221" s="89"/>
      <c r="K221" s="83"/>
      <c r="L221" s="89"/>
      <c r="M221" s="89"/>
      <c r="N221" s="89"/>
      <c r="O221" s="113"/>
      <c r="P221" s="83"/>
      <c r="Q221" s="89"/>
    </row>
    <row r="222" ht="25.5" customHeight="1" spans="1:17">
      <c r="A222" s="81" t="s">
        <v>5006</v>
      </c>
      <c r="B222" s="82" t="s">
        <v>5868</v>
      </c>
      <c r="C222" s="82" t="s">
        <v>5758</v>
      </c>
      <c r="D222" s="82" t="s">
        <v>4001</v>
      </c>
      <c r="E222" s="89">
        <v>3</v>
      </c>
      <c r="F222" s="89"/>
      <c r="G222" s="89">
        <v>2.1</v>
      </c>
      <c r="H222" s="89">
        <v>2.1</v>
      </c>
      <c r="I222" s="89"/>
      <c r="J222" s="89"/>
      <c r="K222" s="83"/>
      <c r="L222" s="89"/>
      <c r="M222" s="89"/>
      <c r="N222" s="89"/>
      <c r="O222" s="113"/>
      <c r="P222" s="83"/>
      <c r="Q222" s="89"/>
    </row>
    <row r="223" ht="25.5" customHeight="1" spans="1:17">
      <c r="A223" s="81" t="s">
        <v>5006</v>
      </c>
      <c r="B223" s="82" t="s">
        <v>5917</v>
      </c>
      <c r="C223" s="82" t="s">
        <v>5906</v>
      </c>
      <c r="D223" s="82" t="s">
        <v>4001</v>
      </c>
      <c r="E223" s="89">
        <v>1</v>
      </c>
      <c r="F223" s="89"/>
      <c r="G223" s="89">
        <v>0.9</v>
      </c>
      <c r="H223" s="89">
        <v>0.9</v>
      </c>
      <c r="I223" s="89"/>
      <c r="J223" s="89"/>
      <c r="K223" s="83"/>
      <c r="L223" s="89"/>
      <c r="M223" s="89"/>
      <c r="N223" s="89"/>
      <c r="O223" s="113"/>
      <c r="P223" s="83"/>
      <c r="Q223" s="89"/>
    </row>
    <row r="224" ht="25.5" customHeight="1" spans="1:17">
      <c r="A224" s="81" t="s">
        <v>5006</v>
      </c>
      <c r="B224" s="82" t="s">
        <v>5918</v>
      </c>
      <c r="C224" s="82" t="s">
        <v>5919</v>
      </c>
      <c r="D224" s="82" t="s">
        <v>4001</v>
      </c>
      <c r="E224" s="89">
        <v>3</v>
      </c>
      <c r="F224" s="89"/>
      <c r="G224" s="89">
        <v>0.6</v>
      </c>
      <c r="H224" s="89">
        <v>0.6</v>
      </c>
      <c r="I224" s="89"/>
      <c r="J224" s="89"/>
      <c r="K224" s="83"/>
      <c r="L224" s="89"/>
      <c r="M224" s="89"/>
      <c r="N224" s="89"/>
      <c r="O224" s="113"/>
      <c r="P224" s="83"/>
      <c r="Q224" s="89"/>
    </row>
    <row r="225" ht="25.5" customHeight="1" spans="1:17">
      <c r="A225" s="81" t="s">
        <v>5006</v>
      </c>
      <c r="B225" s="82" t="s">
        <v>5796</v>
      </c>
      <c r="C225" s="82" t="s">
        <v>5797</v>
      </c>
      <c r="D225" s="82" t="s">
        <v>4001</v>
      </c>
      <c r="E225" s="89">
        <v>6</v>
      </c>
      <c r="F225" s="89"/>
      <c r="G225" s="89">
        <v>1.2</v>
      </c>
      <c r="H225" s="89">
        <v>1.2</v>
      </c>
      <c r="I225" s="89"/>
      <c r="J225" s="89"/>
      <c r="K225" s="83"/>
      <c r="L225" s="89"/>
      <c r="M225" s="89"/>
      <c r="N225" s="89"/>
      <c r="O225" s="113"/>
      <c r="P225" s="83"/>
      <c r="Q225" s="89"/>
    </row>
    <row r="226" ht="25.5" customHeight="1" spans="1:17">
      <c r="A226" s="81" t="s">
        <v>5006</v>
      </c>
      <c r="B226" s="82" t="s">
        <v>5920</v>
      </c>
      <c r="C226" s="82" t="s">
        <v>5921</v>
      </c>
      <c r="D226" s="82" t="s">
        <v>4001</v>
      </c>
      <c r="E226" s="89">
        <v>1</v>
      </c>
      <c r="F226" s="89"/>
      <c r="G226" s="89">
        <v>0.1947</v>
      </c>
      <c r="H226" s="89">
        <v>0.1947</v>
      </c>
      <c r="I226" s="89"/>
      <c r="J226" s="89"/>
      <c r="K226" s="83"/>
      <c r="L226" s="89"/>
      <c r="M226" s="89"/>
      <c r="N226" s="89"/>
      <c r="O226" s="113"/>
      <c r="P226" s="83"/>
      <c r="Q226" s="89"/>
    </row>
    <row r="227" ht="25.5" customHeight="1" spans="1:17">
      <c r="A227" s="81" t="s">
        <v>5006</v>
      </c>
      <c r="B227" s="82" t="s">
        <v>5896</v>
      </c>
      <c r="C227" s="82" t="s">
        <v>5789</v>
      </c>
      <c r="D227" s="82" t="s">
        <v>4001</v>
      </c>
      <c r="E227" s="89">
        <v>3</v>
      </c>
      <c r="F227" s="89"/>
      <c r="G227" s="89">
        <v>0.36</v>
      </c>
      <c r="H227" s="89">
        <v>0.36</v>
      </c>
      <c r="I227" s="89"/>
      <c r="J227" s="89"/>
      <c r="K227" s="83"/>
      <c r="L227" s="89"/>
      <c r="M227" s="89"/>
      <c r="N227" s="89"/>
      <c r="O227" s="113"/>
      <c r="P227" s="83"/>
      <c r="Q227" s="89"/>
    </row>
    <row r="228" ht="25.5" customHeight="1" spans="1:17">
      <c r="A228" s="81" t="s">
        <v>5006</v>
      </c>
      <c r="B228" s="82" t="s">
        <v>5922</v>
      </c>
      <c r="C228" s="82" t="s">
        <v>5762</v>
      </c>
      <c r="D228" s="82" t="s">
        <v>4001</v>
      </c>
      <c r="E228" s="89">
        <v>13</v>
      </c>
      <c r="F228" s="89"/>
      <c r="G228" s="89">
        <v>0.65</v>
      </c>
      <c r="H228" s="89">
        <v>0.65</v>
      </c>
      <c r="I228" s="89"/>
      <c r="J228" s="89"/>
      <c r="K228" s="83"/>
      <c r="L228" s="89"/>
      <c r="M228" s="89"/>
      <c r="N228" s="89"/>
      <c r="O228" s="113"/>
      <c r="P228" s="83"/>
      <c r="Q228" s="89"/>
    </row>
    <row r="229" ht="25.5" customHeight="1" spans="1:17">
      <c r="A229" s="81" t="s">
        <v>5006</v>
      </c>
      <c r="B229" s="82" t="s">
        <v>5923</v>
      </c>
      <c r="C229" s="82" t="s">
        <v>5808</v>
      </c>
      <c r="D229" s="82" t="s">
        <v>4001</v>
      </c>
      <c r="E229" s="89">
        <v>4</v>
      </c>
      <c r="F229" s="89"/>
      <c r="G229" s="89">
        <v>0.4</v>
      </c>
      <c r="H229" s="89">
        <v>0.4</v>
      </c>
      <c r="I229" s="89"/>
      <c r="J229" s="89"/>
      <c r="K229" s="83"/>
      <c r="L229" s="89"/>
      <c r="M229" s="89"/>
      <c r="N229" s="89"/>
      <c r="O229" s="113"/>
      <c r="P229" s="83"/>
      <c r="Q229" s="89"/>
    </row>
    <row r="230" ht="25.5" customHeight="1" spans="1:17">
      <c r="A230" s="81" t="s">
        <v>5006</v>
      </c>
      <c r="B230" s="82" t="s">
        <v>5924</v>
      </c>
      <c r="C230" s="82" t="s">
        <v>5820</v>
      </c>
      <c r="D230" s="82" t="s">
        <v>4001</v>
      </c>
      <c r="E230" s="89">
        <v>1</v>
      </c>
      <c r="F230" s="89"/>
      <c r="G230" s="89">
        <v>3</v>
      </c>
      <c r="H230" s="89">
        <v>3</v>
      </c>
      <c r="I230" s="89"/>
      <c r="J230" s="89"/>
      <c r="K230" s="83"/>
      <c r="L230" s="89"/>
      <c r="M230" s="89"/>
      <c r="N230" s="89"/>
      <c r="O230" s="113"/>
      <c r="P230" s="83"/>
      <c r="Q230" s="89"/>
    </row>
    <row r="231" ht="25.5" customHeight="1" spans="1:17">
      <c r="A231" s="81" t="s">
        <v>5022</v>
      </c>
      <c r="B231" s="82" t="s">
        <v>5909</v>
      </c>
      <c r="C231" s="82" t="s">
        <v>5820</v>
      </c>
      <c r="D231" s="82" t="s">
        <v>4001</v>
      </c>
      <c r="E231" s="89">
        <v>1</v>
      </c>
      <c r="F231" s="89"/>
      <c r="G231" s="89">
        <v>4</v>
      </c>
      <c r="H231" s="89">
        <v>4</v>
      </c>
      <c r="I231" s="89"/>
      <c r="J231" s="89"/>
      <c r="K231" s="83"/>
      <c r="L231" s="89"/>
      <c r="M231" s="89"/>
      <c r="N231" s="89"/>
      <c r="O231" s="113"/>
      <c r="P231" s="83"/>
      <c r="Q231" s="89"/>
    </row>
    <row r="232" ht="25.5" customHeight="1" spans="1:17">
      <c r="A232" s="81" t="s">
        <v>5011</v>
      </c>
      <c r="B232" s="82" t="s">
        <v>5890</v>
      </c>
      <c r="C232" s="82" t="s">
        <v>5914</v>
      </c>
      <c r="D232" s="82" t="s">
        <v>4001</v>
      </c>
      <c r="E232" s="141">
        <v>1</v>
      </c>
      <c r="F232" s="84"/>
      <c r="G232" s="141">
        <v>5</v>
      </c>
      <c r="H232" s="89">
        <v>5</v>
      </c>
      <c r="I232" s="89"/>
      <c r="J232" s="89"/>
      <c r="K232" s="83"/>
      <c r="L232" s="89"/>
      <c r="M232" s="89"/>
      <c r="N232" s="89"/>
      <c r="O232" s="113"/>
      <c r="P232" s="83"/>
      <c r="Q232" s="89"/>
    </row>
    <row r="233" ht="25.5" customHeight="1" spans="1:17">
      <c r="A233" s="81" t="s">
        <v>4966</v>
      </c>
      <c r="B233" s="82" t="s">
        <v>5912</v>
      </c>
      <c r="C233" s="82" t="s">
        <v>5913</v>
      </c>
      <c r="D233" s="82" t="s">
        <v>4001</v>
      </c>
      <c r="E233" s="141">
        <v>1</v>
      </c>
      <c r="F233" s="84"/>
      <c r="G233" s="141">
        <v>3</v>
      </c>
      <c r="H233" s="89">
        <v>3</v>
      </c>
      <c r="I233" s="89"/>
      <c r="J233" s="89"/>
      <c r="K233" s="83"/>
      <c r="L233" s="89"/>
      <c r="M233" s="89"/>
      <c r="N233" s="89"/>
      <c r="O233" s="113"/>
      <c r="P233" s="83"/>
      <c r="Q233" s="89"/>
    </row>
    <row r="234" ht="25.5" customHeight="1" spans="1:17">
      <c r="A234" s="81" t="s">
        <v>4966</v>
      </c>
      <c r="B234" s="82" t="s">
        <v>5925</v>
      </c>
      <c r="C234" s="82" t="s">
        <v>5926</v>
      </c>
      <c r="D234" s="82" t="s">
        <v>4001</v>
      </c>
      <c r="E234" s="141">
        <v>1</v>
      </c>
      <c r="F234" s="84"/>
      <c r="G234" s="141">
        <v>4</v>
      </c>
      <c r="H234" s="89">
        <v>3.68</v>
      </c>
      <c r="I234" s="89"/>
      <c r="J234" s="89"/>
      <c r="K234" s="83"/>
      <c r="L234" s="89"/>
      <c r="M234" s="89"/>
      <c r="N234" s="89"/>
      <c r="O234" s="113"/>
      <c r="P234" s="83"/>
      <c r="Q234" s="89"/>
    </row>
    <row r="235" ht="25.5" customHeight="1" spans="1:17">
      <c r="A235" s="81" t="s">
        <v>4936</v>
      </c>
      <c r="B235" s="82" t="s">
        <v>5925</v>
      </c>
      <c r="C235" s="82" t="s">
        <v>5926</v>
      </c>
      <c r="D235" s="82" t="s">
        <v>4001</v>
      </c>
      <c r="E235" s="141">
        <v>1</v>
      </c>
      <c r="F235" s="84"/>
      <c r="G235" s="141">
        <v>10</v>
      </c>
      <c r="H235" s="89">
        <v>10</v>
      </c>
      <c r="I235" s="89"/>
      <c r="J235" s="89"/>
      <c r="K235" s="83"/>
      <c r="L235" s="89"/>
      <c r="M235" s="89"/>
      <c r="N235" s="89"/>
      <c r="O235" s="113"/>
      <c r="P235" s="83"/>
      <c r="Q235" s="89"/>
    </row>
    <row r="236" ht="21" customHeight="1" spans="1:17">
      <c r="A236" s="81" t="s">
        <v>166</v>
      </c>
      <c r="B236" s="85"/>
      <c r="C236" s="85"/>
      <c r="D236" s="85"/>
      <c r="E236" s="85"/>
      <c r="F236" s="83"/>
      <c r="G236" s="83">
        <v>254</v>
      </c>
      <c r="H236" s="83">
        <v>254</v>
      </c>
      <c r="I236" s="83"/>
      <c r="J236" s="83"/>
      <c r="K236" s="83"/>
      <c r="L236" s="83"/>
      <c r="M236" s="83"/>
      <c r="N236" s="83"/>
      <c r="O236" s="113"/>
      <c r="P236" s="83"/>
      <c r="Q236" s="83"/>
    </row>
    <row r="237" ht="21" customHeight="1" spans="1:17">
      <c r="A237" s="81" t="s">
        <v>168</v>
      </c>
      <c r="B237" s="85"/>
      <c r="C237" s="85"/>
      <c r="D237" s="85"/>
      <c r="E237" s="85"/>
      <c r="F237" s="83"/>
      <c r="G237" s="83">
        <v>254</v>
      </c>
      <c r="H237" s="83">
        <v>254</v>
      </c>
      <c r="I237" s="83"/>
      <c r="J237" s="83"/>
      <c r="K237" s="83"/>
      <c r="L237" s="83"/>
      <c r="M237" s="83"/>
      <c r="N237" s="83"/>
      <c r="O237" s="113"/>
      <c r="P237" s="83"/>
      <c r="Q237" s="83"/>
    </row>
    <row r="238" ht="25.5" customHeight="1" spans="1:17">
      <c r="A238" s="81" t="s">
        <v>5051</v>
      </c>
      <c r="B238" s="82" t="s">
        <v>5927</v>
      </c>
      <c r="C238" s="82" t="s">
        <v>5794</v>
      </c>
      <c r="D238" s="82" t="s">
        <v>5858</v>
      </c>
      <c r="E238" s="89">
        <v>140</v>
      </c>
      <c r="F238" s="89"/>
      <c r="G238" s="89">
        <v>63</v>
      </c>
      <c r="H238" s="89">
        <v>63</v>
      </c>
      <c r="I238" s="89"/>
      <c r="J238" s="89"/>
      <c r="K238" s="83"/>
      <c r="L238" s="89"/>
      <c r="M238" s="89"/>
      <c r="N238" s="89"/>
      <c r="O238" s="113"/>
      <c r="P238" s="83"/>
      <c r="Q238" s="89"/>
    </row>
    <row r="239" ht="25.5" customHeight="1" spans="1:17">
      <c r="A239" s="81" t="s">
        <v>5051</v>
      </c>
      <c r="B239" s="82" t="s">
        <v>5928</v>
      </c>
      <c r="C239" s="82" t="s">
        <v>5929</v>
      </c>
      <c r="D239" s="82" t="s">
        <v>3732</v>
      </c>
      <c r="E239" s="89">
        <v>5</v>
      </c>
      <c r="F239" s="89"/>
      <c r="G239" s="89">
        <v>0.5</v>
      </c>
      <c r="H239" s="89">
        <v>0.5</v>
      </c>
      <c r="I239" s="89"/>
      <c r="J239" s="89"/>
      <c r="K239" s="83"/>
      <c r="L239" s="89"/>
      <c r="M239" s="89"/>
      <c r="N239" s="89"/>
      <c r="O239" s="113"/>
      <c r="P239" s="83"/>
      <c r="Q239" s="89"/>
    </row>
    <row r="240" ht="25.5" customHeight="1" spans="1:17">
      <c r="A240" s="81" t="s">
        <v>5051</v>
      </c>
      <c r="B240" s="82" t="s">
        <v>5796</v>
      </c>
      <c r="C240" s="82" t="s">
        <v>5797</v>
      </c>
      <c r="D240" s="82" t="s">
        <v>5858</v>
      </c>
      <c r="E240" s="89">
        <v>10</v>
      </c>
      <c r="F240" s="89"/>
      <c r="G240" s="89">
        <v>5</v>
      </c>
      <c r="H240" s="89">
        <v>5</v>
      </c>
      <c r="I240" s="89"/>
      <c r="J240" s="89"/>
      <c r="K240" s="83"/>
      <c r="L240" s="89"/>
      <c r="M240" s="89"/>
      <c r="N240" s="89"/>
      <c r="O240" s="113"/>
      <c r="P240" s="83"/>
      <c r="Q240" s="89"/>
    </row>
    <row r="241" ht="25.5" customHeight="1" spans="1:17">
      <c r="A241" s="81" t="s">
        <v>5051</v>
      </c>
      <c r="B241" s="82" t="s">
        <v>5930</v>
      </c>
      <c r="C241" s="82" t="s">
        <v>5759</v>
      </c>
      <c r="D241" s="82" t="s">
        <v>4628</v>
      </c>
      <c r="E241" s="89">
        <v>17</v>
      </c>
      <c r="F241" s="89"/>
      <c r="G241" s="89">
        <v>42.5</v>
      </c>
      <c r="H241" s="89">
        <v>42.5</v>
      </c>
      <c r="I241" s="89"/>
      <c r="J241" s="89"/>
      <c r="K241" s="83"/>
      <c r="L241" s="89"/>
      <c r="M241" s="89"/>
      <c r="N241" s="89"/>
      <c r="O241" s="113"/>
      <c r="P241" s="83"/>
      <c r="Q241" s="89"/>
    </row>
    <row r="242" ht="25.5" customHeight="1" spans="1:17">
      <c r="A242" s="81" t="s">
        <v>5051</v>
      </c>
      <c r="B242" s="82" t="s">
        <v>5931</v>
      </c>
      <c r="C242" s="82" t="s">
        <v>5916</v>
      </c>
      <c r="D242" s="82" t="s">
        <v>4061</v>
      </c>
      <c r="E242" s="89">
        <v>36</v>
      </c>
      <c r="F242" s="89"/>
      <c r="G242" s="89">
        <v>3.6</v>
      </c>
      <c r="H242" s="89">
        <v>3.6</v>
      </c>
      <c r="I242" s="89"/>
      <c r="J242" s="89"/>
      <c r="K242" s="83"/>
      <c r="L242" s="89"/>
      <c r="M242" s="89"/>
      <c r="N242" s="89"/>
      <c r="O242" s="113"/>
      <c r="P242" s="83"/>
      <c r="Q242" s="89"/>
    </row>
    <row r="243" ht="25.5" customHeight="1" spans="1:17">
      <c r="A243" s="81" t="s">
        <v>5051</v>
      </c>
      <c r="B243" s="82" t="s">
        <v>5932</v>
      </c>
      <c r="C243" s="82" t="s">
        <v>5933</v>
      </c>
      <c r="D243" s="82" t="s">
        <v>4628</v>
      </c>
      <c r="E243" s="89">
        <v>1000</v>
      </c>
      <c r="F243" s="89"/>
      <c r="G243" s="89">
        <v>100</v>
      </c>
      <c r="H243" s="89">
        <v>100</v>
      </c>
      <c r="I243" s="89"/>
      <c r="J243" s="89"/>
      <c r="K243" s="83"/>
      <c r="L243" s="89"/>
      <c r="M243" s="89"/>
      <c r="N243" s="89"/>
      <c r="O243" s="113"/>
      <c r="P243" s="83"/>
      <c r="Q243" s="89"/>
    </row>
    <row r="244" ht="25.5" customHeight="1" spans="1:17">
      <c r="A244" s="81" t="s">
        <v>5051</v>
      </c>
      <c r="B244" s="82" t="s">
        <v>5934</v>
      </c>
      <c r="C244" s="82" t="s">
        <v>5762</v>
      </c>
      <c r="D244" s="82" t="s">
        <v>5874</v>
      </c>
      <c r="E244" s="89">
        <v>150</v>
      </c>
      <c r="F244" s="89"/>
      <c r="G244" s="89">
        <v>7.5</v>
      </c>
      <c r="H244" s="89">
        <v>7.5</v>
      </c>
      <c r="I244" s="89"/>
      <c r="J244" s="89"/>
      <c r="K244" s="83"/>
      <c r="L244" s="89"/>
      <c r="M244" s="89"/>
      <c r="N244" s="89"/>
      <c r="O244" s="113"/>
      <c r="P244" s="83"/>
      <c r="Q244" s="89"/>
    </row>
    <row r="245" ht="25.5" customHeight="1" spans="1:17">
      <c r="A245" s="81" t="s">
        <v>5051</v>
      </c>
      <c r="B245" s="82" t="s">
        <v>5807</v>
      </c>
      <c r="C245" s="82" t="s">
        <v>5808</v>
      </c>
      <c r="D245" s="82" t="s">
        <v>5870</v>
      </c>
      <c r="E245" s="89">
        <v>20</v>
      </c>
      <c r="F245" s="89"/>
      <c r="G245" s="89">
        <v>2</v>
      </c>
      <c r="H245" s="89">
        <v>2</v>
      </c>
      <c r="I245" s="89"/>
      <c r="J245" s="89"/>
      <c r="K245" s="83"/>
      <c r="L245" s="89"/>
      <c r="M245" s="89"/>
      <c r="N245" s="89"/>
      <c r="O245" s="113"/>
      <c r="P245" s="83"/>
      <c r="Q245" s="89"/>
    </row>
    <row r="246" ht="25.5" customHeight="1" spans="1:17">
      <c r="A246" s="81" t="s">
        <v>5051</v>
      </c>
      <c r="B246" s="82" t="s">
        <v>5935</v>
      </c>
      <c r="C246" s="82" t="s">
        <v>5936</v>
      </c>
      <c r="D246" s="82" t="s">
        <v>4628</v>
      </c>
      <c r="E246" s="89">
        <v>50</v>
      </c>
      <c r="F246" s="89"/>
      <c r="G246" s="89">
        <v>5</v>
      </c>
      <c r="H246" s="89">
        <v>5</v>
      </c>
      <c r="I246" s="89"/>
      <c r="J246" s="89"/>
      <c r="K246" s="83"/>
      <c r="L246" s="89"/>
      <c r="M246" s="89"/>
      <c r="N246" s="89"/>
      <c r="O246" s="113"/>
      <c r="P246" s="83"/>
      <c r="Q246" s="89"/>
    </row>
    <row r="247" ht="25.5" customHeight="1" spans="1:17">
      <c r="A247" s="81" t="s">
        <v>5051</v>
      </c>
      <c r="B247" s="82" t="s">
        <v>5937</v>
      </c>
      <c r="C247" s="82" t="s">
        <v>5938</v>
      </c>
      <c r="D247" s="82" t="s">
        <v>4167</v>
      </c>
      <c r="E247" s="89">
        <v>1</v>
      </c>
      <c r="F247" s="89"/>
      <c r="G247" s="89">
        <v>25</v>
      </c>
      <c r="H247" s="89">
        <v>25</v>
      </c>
      <c r="I247" s="89"/>
      <c r="J247" s="89"/>
      <c r="K247" s="83"/>
      <c r="L247" s="89"/>
      <c r="M247" s="89"/>
      <c r="N247" s="89"/>
      <c r="O247" s="113"/>
      <c r="P247" s="83"/>
      <c r="Q247" s="89"/>
    </row>
    <row r="248" ht="21" customHeight="1" spans="1:17">
      <c r="A248" s="81" t="s">
        <v>170</v>
      </c>
      <c r="B248" s="85"/>
      <c r="C248" s="85"/>
      <c r="D248" s="85"/>
      <c r="E248" s="85"/>
      <c r="F248" s="83"/>
      <c r="G248" s="83">
        <v>55</v>
      </c>
      <c r="H248" s="83">
        <v>55</v>
      </c>
      <c r="I248" s="83"/>
      <c r="J248" s="83"/>
      <c r="K248" s="83"/>
      <c r="L248" s="83"/>
      <c r="M248" s="83"/>
      <c r="N248" s="83"/>
      <c r="O248" s="113"/>
      <c r="P248" s="83"/>
      <c r="Q248" s="83"/>
    </row>
    <row r="249" ht="21" customHeight="1" spans="1:17">
      <c r="A249" s="81" t="s">
        <v>172</v>
      </c>
      <c r="B249" s="85"/>
      <c r="C249" s="85"/>
      <c r="D249" s="85"/>
      <c r="E249" s="85"/>
      <c r="F249" s="83"/>
      <c r="G249" s="83">
        <v>55</v>
      </c>
      <c r="H249" s="83">
        <v>55</v>
      </c>
      <c r="I249" s="83"/>
      <c r="J249" s="83"/>
      <c r="K249" s="83"/>
      <c r="L249" s="83"/>
      <c r="M249" s="83"/>
      <c r="N249" s="83"/>
      <c r="O249" s="113"/>
      <c r="P249" s="83"/>
      <c r="Q249" s="83"/>
    </row>
    <row r="250" ht="25.5" customHeight="1" spans="1:17">
      <c r="A250" s="81" t="s">
        <v>5821</v>
      </c>
      <c r="B250" s="82" t="s">
        <v>5939</v>
      </c>
      <c r="C250" s="82" t="s">
        <v>5940</v>
      </c>
      <c r="D250" s="82" t="s">
        <v>4001</v>
      </c>
      <c r="E250" s="89">
        <v>25</v>
      </c>
      <c r="F250" s="89"/>
      <c r="G250" s="89">
        <v>10</v>
      </c>
      <c r="H250" s="89">
        <v>10</v>
      </c>
      <c r="I250" s="89"/>
      <c r="J250" s="89"/>
      <c r="K250" s="83"/>
      <c r="L250" s="89"/>
      <c r="M250" s="89"/>
      <c r="N250" s="89"/>
      <c r="O250" s="113"/>
      <c r="P250" s="83"/>
      <c r="Q250" s="89"/>
    </row>
    <row r="251" ht="25.5" customHeight="1" spans="1:17">
      <c r="A251" s="81" t="s">
        <v>5821</v>
      </c>
      <c r="B251" s="82" t="s">
        <v>5941</v>
      </c>
      <c r="C251" s="82" t="s">
        <v>5842</v>
      </c>
      <c r="D251" s="82" t="s">
        <v>4001</v>
      </c>
      <c r="E251" s="89">
        <v>80</v>
      </c>
      <c r="F251" s="89"/>
      <c r="G251" s="89">
        <v>20</v>
      </c>
      <c r="H251" s="89">
        <v>20</v>
      </c>
      <c r="I251" s="89"/>
      <c r="J251" s="89"/>
      <c r="K251" s="83"/>
      <c r="L251" s="89"/>
      <c r="M251" s="89"/>
      <c r="N251" s="89"/>
      <c r="O251" s="113"/>
      <c r="P251" s="83"/>
      <c r="Q251" s="89"/>
    </row>
    <row r="252" ht="25.5" customHeight="1" spans="1:17">
      <c r="A252" s="81" t="s">
        <v>5821</v>
      </c>
      <c r="B252" s="82" t="s">
        <v>5942</v>
      </c>
      <c r="C252" s="82" t="s">
        <v>5936</v>
      </c>
      <c r="D252" s="82" t="s">
        <v>4001</v>
      </c>
      <c r="E252" s="89">
        <v>5</v>
      </c>
      <c r="F252" s="89"/>
      <c r="G252" s="89">
        <v>25</v>
      </c>
      <c r="H252" s="89">
        <v>25</v>
      </c>
      <c r="I252" s="89"/>
      <c r="J252" s="89"/>
      <c r="K252" s="83"/>
      <c r="L252" s="89"/>
      <c r="M252" s="89"/>
      <c r="N252" s="89"/>
      <c r="O252" s="113"/>
      <c r="P252" s="83"/>
      <c r="Q252" s="89"/>
    </row>
    <row r="253" ht="21" customHeight="1" spans="1:17">
      <c r="A253" s="81" t="s">
        <v>174</v>
      </c>
      <c r="B253" s="85"/>
      <c r="C253" s="85"/>
      <c r="D253" s="85"/>
      <c r="E253" s="85"/>
      <c r="F253" s="83"/>
      <c r="G253" s="83">
        <v>242</v>
      </c>
      <c r="H253" s="83">
        <v>242</v>
      </c>
      <c r="I253" s="83"/>
      <c r="J253" s="83"/>
      <c r="K253" s="83"/>
      <c r="L253" s="83"/>
      <c r="M253" s="83"/>
      <c r="N253" s="83"/>
      <c r="O253" s="113"/>
      <c r="P253" s="83"/>
      <c r="Q253" s="83"/>
    </row>
    <row r="254" ht="21" customHeight="1" spans="1:17">
      <c r="A254" s="81" t="s">
        <v>176</v>
      </c>
      <c r="B254" s="85"/>
      <c r="C254" s="85"/>
      <c r="D254" s="85"/>
      <c r="E254" s="85"/>
      <c r="F254" s="83"/>
      <c r="G254" s="83">
        <v>242</v>
      </c>
      <c r="H254" s="83">
        <v>242</v>
      </c>
      <c r="I254" s="83"/>
      <c r="J254" s="83"/>
      <c r="K254" s="83"/>
      <c r="L254" s="83"/>
      <c r="M254" s="83"/>
      <c r="N254" s="83"/>
      <c r="O254" s="113"/>
      <c r="P254" s="83"/>
      <c r="Q254" s="83"/>
    </row>
    <row r="255" ht="25.5" customHeight="1" spans="1:17">
      <c r="A255" s="81" t="s">
        <v>5821</v>
      </c>
      <c r="B255" s="82" t="s">
        <v>5943</v>
      </c>
      <c r="C255" s="82" t="s">
        <v>5944</v>
      </c>
      <c r="D255" s="82" t="s">
        <v>4001</v>
      </c>
      <c r="E255" s="89">
        <v>2</v>
      </c>
      <c r="F255" s="89"/>
      <c r="G255" s="89">
        <v>5</v>
      </c>
      <c r="H255" s="89">
        <v>5</v>
      </c>
      <c r="I255" s="89"/>
      <c r="J255" s="89"/>
      <c r="K255" s="83"/>
      <c r="L255" s="89"/>
      <c r="M255" s="89"/>
      <c r="N255" s="89"/>
      <c r="O255" s="113"/>
      <c r="P255" s="83"/>
      <c r="Q255" s="89"/>
    </row>
    <row r="256" ht="25.5" customHeight="1" spans="1:17">
      <c r="A256" s="81" t="s">
        <v>5821</v>
      </c>
      <c r="B256" s="82" t="s">
        <v>5945</v>
      </c>
      <c r="C256" s="82" t="s">
        <v>5794</v>
      </c>
      <c r="D256" s="82" t="s">
        <v>4001</v>
      </c>
      <c r="E256" s="89">
        <v>158</v>
      </c>
      <c r="F256" s="89"/>
      <c r="G256" s="89">
        <v>79</v>
      </c>
      <c r="H256" s="89">
        <v>79</v>
      </c>
      <c r="I256" s="89"/>
      <c r="J256" s="89"/>
      <c r="K256" s="83"/>
      <c r="L256" s="89"/>
      <c r="M256" s="89"/>
      <c r="N256" s="89"/>
      <c r="O256" s="113"/>
      <c r="P256" s="83"/>
      <c r="Q256" s="89"/>
    </row>
    <row r="257" ht="25.5" customHeight="1" spans="1:17">
      <c r="A257" s="81" t="s">
        <v>5821</v>
      </c>
      <c r="B257" s="82" t="s">
        <v>5946</v>
      </c>
      <c r="C257" s="82" t="s">
        <v>5758</v>
      </c>
      <c r="D257" s="82" t="s">
        <v>4001</v>
      </c>
      <c r="E257" s="89">
        <v>5</v>
      </c>
      <c r="F257" s="89"/>
      <c r="G257" s="89">
        <v>3</v>
      </c>
      <c r="H257" s="89">
        <v>3</v>
      </c>
      <c r="I257" s="89"/>
      <c r="J257" s="89"/>
      <c r="K257" s="83"/>
      <c r="L257" s="89"/>
      <c r="M257" s="89"/>
      <c r="N257" s="89"/>
      <c r="O257" s="113"/>
      <c r="P257" s="83"/>
      <c r="Q257" s="89"/>
    </row>
    <row r="258" ht="25.5" customHeight="1" spans="1:17">
      <c r="A258" s="81" t="s">
        <v>5821</v>
      </c>
      <c r="B258" s="82" t="s">
        <v>5947</v>
      </c>
      <c r="C258" s="82" t="s">
        <v>5948</v>
      </c>
      <c r="D258" s="82" t="s">
        <v>4001</v>
      </c>
      <c r="E258" s="89">
        <v>4</v>
      </c>
      <c r="F258" s="89"/>
      <c r="G258" s="89">
        <v>0.12</v>
      </c>
      <c r="H258" s="89">
        <v>0.12</v>
      </c>
      <c r="I258" s="89"/>
      <c r="J258" s="89"/>
      <c r="K258" s="83"/>
      <c r="L258" s="89"/>
      <c r="M258" s="89"/>
      <c r="N258" s="89"/>
      <c r="O258" s="113"/>
      <c r="P258" s="83"/>
      <c r="Q258" s="89"/>
    </row>
    <row r="259" ht="25.5" customHeight="1" spans="1:17">
      <c r="A259" s="81" t="s">
        <v>5821</v>
      </c>
      <c r="B259" s="82" t="s">
        <v>5949</v>
      </c>
      <c r="C259" s="82" t="s">
        <v>5797</v>
      </c>
      <c r="D259" s="82" t="s">
        <v>4001</v>
      </c>
      <c r="E259" s="89">
        <v>1</v>
      </c>
      <c r="F259" s="89"/>
      <c r="G259" s="89">
        <v>0.5</v>
      </c>
      <c r="H259" s="89">
        <v>0.5</v>
      </c>
      <c r="I259" s="89"/>
      <c r="J259" s="89"/>
      <c r="K259" s="83"/>
      <c r="L259" s="89"/>
      <c r="M259" s="89"/>
      <c r="N259" s="89"/>
      <c r="O259" s="113"/>
      <c r="P259" s="83"/>
      <c r="Q259" s="89"/>
    </row>
    <row r="260" ht="25.5" customHeight="1" spans="1:17">
      <c r="A260" s="81" t="s">
        <v>5821</v>
      </c>
      <c r="B260" s="82" t="s">
        <v>5950</v>
      </c>
      <c r="C260" s="82" t="s">
        <v>5797</v>
      </c>
      <c r="D260" s="82" t="s">
        <v>4001</v>
      </c>
      <c r="E260" s="89">
        <v>2</v>
      </c>
      <c r="F260" s="89"/>
      <c r="G260" s="89">
        <v>0.4</v>
      </c>
      <c r="H260" s="89">
        <v>0.4</v>
      </c>
      <c r="I260" s="89"/>
      <c r="J260" s="89"/>
      <c r="K260" s="83"/>
      <c r="L260" s="89"/>
      <c r="M260" s="89"/>
      <c r="N260" s="89"/>
      <c r="O260" s="113"/>
      <c r="P260" s="83"/>
      <c r="Q260" s="89"/>
    </row>
    <row r="261" ht="25.5" customHeight="1" spans="1:17">
      <c r="A261" s="81" t="s">
        <v>5821</v>
      </c>
      <c r="B261" s="82" t="s">
        <v>5951</v>
      </c>
      <c r="C261" s="82" t="s">
        <v>5797</v>
      </c>
      <c r="D261" s="82" t="s">
        <v>4001</v>
      </c>
      <c r="E261" s="89">
        <v>2</v>
      </c>
      <c r="F261" s="89"/>
      <c r="G261" s="89">
        <v>1.5</v>
      </c>
      <c r="H261" s="89">
        <v>1.5</v>
      </c>
      <c r="I261" s="89"/>
      <c r="J261" s="89"/>
      <c r="K261" s="83"/>
      <c r="L261" s="89"/>
      <c r="M261" s="89"/>
      <c r="N261" s="89"/>
      <c r="O261" s="113"/>
      <c r="P261" s="83"/>
      <c r="Q261" s="89"/>
    </row>
    <row r="262" ht="25.5" customHeight="1" spans="1:17">
      <c r="A262" s="81" t="s">
        <v>5821</v>
      </c>
      <c r="B262" s="82" t="s">
        <v>5952</v>
      </c>
      <c r="C262" s="82" t="s">
        <v>5869</v>
      </c>
      <c r="D262" s="82" t="s">
        <v>4001</v>
      </c>
      <c r="E262" s="89">
        <v>1</v>
      </c>
      <c r="F262" s="89"/>
      <c r="G262" s="89">
        <v>2</v>
      </c>
      <c r="H262" s="89">
        <v>2</v>
      </c>
      <c r="I262" s="89"/>
      <c r="J262" s="89"/>
      <c r="K262" s="83"/>
      <c r="L262" s="89"/>
      <c r="M262" s="89"/>
      <c r="N262" s="89"/>
      <c r="O262" s="113"/>
      <c r="P262" s="83"/>
      <c r="Q262" s="89"/>
    </row>
    <row r="263" ht="25.5" customHeight="1" spans="1:17">
      <c r="A263" s="81" t="s">
        <v>5821</v>
      </c>
      <c r="B263" s="82" t="s">
        <v>5953</v>
      </c>
      <c r="C263" s="82" t="s">
        <v>5921</v>
      </c>
      <c r="D263" s="82" t="s">
        <v>4001</v>
      </c>
      <c r="E263" s="89">
        <v>1</v>
      </c>
      <c r="F263" s="89"/>
      <c r="G263" s="89">
        <v>5</v>
      </c>
      <c r="H263" s="89">
        <v>5</v>
      </c>
      <c r="I263" s="89"/>
      <c r="J263" s="89"/>
      <c r="K263" s="83"/>
      <c r="L263" s="89"/>
      <c r="M263" s="89"/>
      <c r="N263" s="89"/>
      <c r="O263" s="113"/>
      <c r="P263" s="83"/>
      <c r="Q263" s="89"/>
    </row>
    <row r="264" ht="25.5" customHeight="1" spans="1:17">
      <c r="A264" s="81" t="s">
        <v>5821</v>
      </c>
      <c r="B264" s="82" t="s">
        <v>5954</v>
      </c>
      <c r="C264" s="82" t="s">
        <v>5916</v>
      </c>
      <c r="D264" s="82" t="s">
        <v>4001</v>
      </c>
      <c r="E264" s="89">
        <v>1</v>
      </c>
      <c r="F264" s="89"/>
      <c r="G264" s="89">
        <v>25</v>
      </c>
      <c r="H264" s="89">
        <v>25</v>
      </c>
      <c r="I264" s="89"/>
      <c r="J264" s="89"/>
      <c r="K264" s="83"/>
      <c r="L264" s="89"/>
      <c r="M264" s="89"/>
      <c r="N264" s="89"/>
      <c r="O264" s="113"/>
      <c r="P264" s="83"/>
      <c r="Q264" s="89"/>
    </row>
    <row r="265" ht="25.5" customHeight="1" spans="1:17">
      <c r="A265" s="81" t="s">
        <v>5821</v>
      </c>
      <c r="B265" s="82" t="s">
        <v>5955</v>
      </c>
      <c r="C265" s="82" t="s">
        <v>5911</v>
      </c>
      <c r="D265" s="82" t="s">
        <v>4001</v>
      </c>
      <c r="E265" s="89">
        <v>1</v>
      </c>
      <c r="F265" s="89"/>
      <c r="G265" s="89">
        <v>2</v>
      </c>
      <c r="H265" s="89">
        <v>2</v>
      </c>
      <c r="I265" s="89"/>
      <c r="J265" s="89"/>
      <c r="K265" s="83"/>
      <c r="L265" s="89"/>
      <c r="M265" s="89"/>
      <c r="N265" s="89"/>
      <c r="O265" s="113"/>
      <c r="P265" s="83"/>
      <c r="Q265" s="89"/>
    </row>
    <row r="266" ht="25.5" customHeight="1" spans="1:17">
      <c r="A266" s="81" t="s">
        <v>5821</v>
      </c>
      <c r="B266" s="82" t="s">
        <v>5956</v>
      </c>
      <c r="C266" s="82" t="s">
        <v>5911</v>
      </c>
      <c r="D266" s="82" t="s">
        <v>4001</v>
      </c>
      <c r="E266" s="89">
        <v>2</v>
      </c>
      <c r="F266" s="89"/>
      <c r="G266" s="89">
        <v>5</v>
      </c>
      <c r="H266" s="89">
        <v>5</v>
      </c>
      <c r="I266" s="89"/>
      <c r="J266" s="89"/>
      <c r="K266" s="83"/>
      <c r="L266" s="89"/>
      <c r="M266" s="89"/>
      <c r="N266" s="89"/>
      <c r="O266" s="113"/>
      <c r="P266" s="83"/>
      <c r="Q266" s="89"/>
    </row>
    <row r="267" ht="25.5" customHeight="1" spans="1:17">
      <c r="A267" s="81" t="s">
        <v>5821</v>
      </c>
      <c r="B267" s="82" t="s">
        <v>5957</v>
      </c>
      <c r="C267" s="82" t="s">
        <v>5911</v>
      </c>
      <c r="D267" s="82" t="s">
        <v>4001</v>
      </c>
      <c r="E267" s="89">
        <v>6</v>
      </c>
      <c r="F267" s="89"/>
      <c r="G267" s="89">
        <v>15.6</v>
      </c>
      <c r="H267" s="89">
        <v>15.6</v>
      </c>
      <c r="I267" s="89"/>
      <c r="J267" s="89"/>
      <c r="K267" s="83"/>
      <c r="L267" s="89"/>
      <c r="M267" s="89"/>
      <c r="N267" s="89"/>
      <c r="O267" s="113"/>
      <c r="P267" s="83"/>
      <c r="Q267" s="89"/>
    </row>
    <row r="268" ht="25.5" customHeight="1" spans="1:17">
      <c r="A268" s="81" t="s">
        <v>5821</v>
      </c>
      <c r="B268" s="82" t="s">
        <v>5958</v>
      </c>
      <c r="C268" s="82" t="s">
        <v>5810</v>
      </c>
      <c r="D268" s="82" t="s">
        <v>4001</v>
      </c>
      <c r="E268" s="89">
        <v>1</v>
      </c>
      <c r="F268" s="89"/>
      <c r="G268" s="89">
        <v>0.5</v>
      </c>
      <c r="H268" s="89">
        <v>0.5</v>
      </c>
      <c r="I268" s="89"/>
      <c r="J268" s="89"/>
      <c r="K268" s="83"/>
      <c r="L268" s="89"/>
      <c r="M268" s="89"/>
      <c r="N268" s="89"/>
      <c r="O268" s="113"/>
      <c r="P268" s="83"/>
      <c r="Q268" s="89"/>
    </row>
    <row r="269" ht="25.5" customHeight="1" spans="1:17">
      <c r="A269" s="81" t="s">
        <v>5821</v>
      </c>
      <c r="B269" s="82" t="s">
        <v>5959</v>
      </c>
      <c r="C269" s="82" t="s">
        <v>5960</v>
      </c>
      <c r="D269" s="82" t="s">
        <v>4001</v>
      </c>
      <c r="E269" s="89">
        <v>225</v>
      </c>
      <c r="F269" s="89"/>
      <c r="G269" s="89">
        <v>27</v>
      </c>
      <c r="H269" s="89">
        <v>27</v>
      </c>
      <c r="I269" s="89"/>
      <c r="J269" s="89"/>
      <c r="K269" s="83"/>
      <c r="L269" s="89"/>
      <c r="M269" s="89"/>
      <c r="N269" s="89"/>
      <c r="O269" s="113"/>
      <c r="P269" s="83"/>
      <c r="Q269" s="89"/>
    </row>
    <row r="270" ht="25.5" customHeight="1" spans="1:17">
      <c r="A270" s="81" t="s">
        <v>5821</v>
      </c>
      <c r="B270" s="82" t="s">
        <v>5961</v>
      </c>
      <c r="C270" s="82" t="s">
        <v>5962</v>
      </c>
      <c r="D270" s="82" t="s">
        <v>4001</v>
      </c>
      <c r="E270" s="89">
        <v>10</v>
      </c>
      <c r="F270" s="89"/>
      <c r="G270" s="89">
        <v>3</v>
      </c>
      <c r="H270" s="89">
        <v>3</v>
      </c>
      <c r="I270" s="89"/>
      <c r="J270" s="89"/>
      <c r="K270" s="83"/>
      <c r="L270" s="89"/>
      <c r="M270" s="89"/>
      <c r="N270" s="89"/>
      <c r="O270" s="113"/>
      <c r="P270" s="83"/>
      <c r="Q270" s="89"/>
    </row>
    <row r="271" ht="25.5" customHeight="1" spans="1:17">
      <c r="A271" s="81" t="s">
        <v>5821</v>
      </c>
      <c r="B271" s="82" t="s">
        <v>5963</v>
      </c>
      <c r="C271" s="82" t="s">
        <v>5964</v>
      </c>
      <c r="D271" s="82" t="s">
        <v>4001</v>
      </c>
      <c r="E271" s="89">
        <v>44</v>
      </c>
      <c r="F271" s="89"/>
      <c r="G271" s="89">
        <v>3.08</v>
      </c>
      <c r="H271" s="89">
        <v>3.08</v>
      </c>
      <c r="I271" s="89"/>
      <c r="J271" s="89"/>
      <c r="K271" s="83"/>
      <c r="L271" s="89"/>
      <c r="M271" s="89"/>
      <c r="N271" s="89"/>
      <c r="O271" s="113"/>
      <c r="P271" s="83"/>
      <c r="Q271" s="89"/>
    </row>
    <row r="272" ht="25.5" customHeight="1" spans="1:17">
      <c r="A272" s="81" t="s">
        <v>5821</v>
      </c>
      <c r="B272" s="82" t="s">
        <v>5965</v>
      </c>
      <c r="C272" s="82" t="s">
        <v>5966</v>
      </c>
      <c r="D272" s="82" t="s">
        <v>4001</v>
      </c>
      <c r="E272" s="89">
        <v>1</v>
      </c>
      <c r="F272" s="89"/>
      <c r="G272" s="89">
        <v>3.5</v>
      </c>
      <c r="H272" s="89">
        <v>3.5</v>
      </c>
      <c r="I272" s="89"/>
      <c r="J272" s="89"/>
      <c r="K272" s="83"/>
      <c r="L272" s="89"/>
      <c r="M272" s="89"/>
      <c r="N272" s="89"/>
      <c r="O272" s="113"/>
      <c r="P272" s="83"/>
      <c r="Q272" s="89"/>
    </row>
    <row r="273" ht="25.5" customHeight="1" spans="1:17">
      <c r="A273" s="81" t="s">
        <v>5821</v>
      </c>
      <c r="B273" s="82" t="s">
        <v>5967</v>
      </c>
      <c r="C273" s="82" t="s">
        <v>5968</v>
      </c>
      <c r="D273" s="82" t="s">
        <v>4001</v>
      </c>
      <c r="E273" s="89">
        <v>1</v>
      </c>
      <c r="F273" s="89"/>
      <c r="G273" s="89">
        <v>10</v>
      </c>
      <c r="H273" s="89">
        <v>10</v>
      </c>
      <c r="I273" s="89"/>
      <c r="J273" s="89"/>
      <c r="K273" s="83"/>
      <c r="L273" s="89"/>
      <c r="M273" s="89"/>
      <c r="N273" s="89"/>
      <c r="O273" s="113"/>
      <c r="P273" s="83"/>
      <c r="Q273" s="89"/>
    </row>
    <row r="274" ht="25.5" customHeight="1" spans="1:17">
      <c r="A274" s="81" t="s">
        <v>5821</v>
      </c>
      <c r="B274" s="82" t="s">
        <v>5969</v>
      </c>
      <c r="C274" s="82" t="s">
        <v>5968</v>
      </c>
      <c r="D274" s="82" t="s">
        <v>4001</v>
      </c>
      <c r="E274" s="89">
        <v>500</v>
      </c>
      <c r="F274" s="89"/>
      <c r="G274" s="89">
        <v>15</v>
      </c>
      <c r="H274" s="89">
        <v>15</v>
      </c>
      <c r="I274" s="89"/>
      <c r="J274" s="89"/>
      <c r="K274" s="83"/>
      <c r="L274" s="89"/>
      <c r="M274" s="89"/>
      <c r="N274" s="89"/>
      <c r="O274" s="113"/>
      <c r="P274" s="83"/>
      <c r="Q274" s="89"/>
    </row>
    <row r="275" ht="25.5" customHeight="1" spans="1:17">
      <c r="A275" s="81" t="s">
        <v>5821</v>
      </c>
      <c r="B275" s="82" t="s">
        <v>5970</v>
      </c>
      <c r="C275" s="82" t="s">
        <v>5968</v>
      </c>
      <c r="D275" s="82" t="s">
        <v>4001</v>
      </c>
      <c r="E275" s="89">
        <v>3</v>
      </c>
      <c r="F275" s="89"/>
      <c r="G275" s="89">
        <v>2.1</v>
      </c>
      <c r="H275" s="89">
        <v>2.1</v>
      </c>
      <c r="I275" s="89"/>
      <c r="J275" s="89"/>
      <c r="K275" s="83"/>
      <c r="L275" s="89"/>
      <c r="M275" s="89"/>
      <c r="N275" s="89"/>
      <c r="O275" s="113"/>
      <c r="P275" s="83"/>
      <c r="Q275" s="89"/>
    </row>
    <row r="276" ht="25.5" customHeight="1" spans="1:17">
      <c r="A276" s="81" t="s">
        <v>5821</v>
      </c>
      <c r="B276" s="82" t="s">
        <v>5971</v>
      </c>
      <c r="C276" s="82" t="s">
        <v>5933</v>
      </c>
      <c r="D276" s="82" t="s">
        <v>4001</v>
      </c>
      <c r="E276" s="89">
        <v>11</v>
      </c>
      <c r="F276" s="89"/>
      <c r="G276" s="89">
        <v>1.1</v>
      </c>
      <c r="H276" s="89">
        <v>1.1</v>
      </c>
      <c r="I276" s="89"/>
      <c r="J276" s="89"/>
      <c r="K276" s="83"/>
      <c r="L276" s="89"/>
      <c r="M276" s="89"/>
      <c r="N276" s="89"/>
      <c r="O276" s="113"/>
      <c r="P276" s="83"/>
      <c r="Q276" s="89"/>
    </row>
    <row r="277" ht="25.5" customHeight="1" spans="1:17">
      <c r="A277" s="81" t="s">
        <v>5821</v>
      </c>
      <c r="B277" s="82" t="s">
        <v>5972</v>
      </c>
      <c r="C277" s="82" t="s">
        <v>5973</v>
      </c>
      <c r="D277" s="82" t="s">
        <v>4001</v>
      </c>
      <c r="E277" s="89">
        <v>150</v>
      </c>
      <c r="F277" s="89"/>
      <c r="G277" s="89">
        <v>3</v>
      </c>
      <c r="H277" s="89">
        <v>3</v>
      </c>
      <c r="I277" s="89"/>
      <c r="J277" s="89"/>
      <c r="K277" s="83"/>
      <c r="L277" s="89"/>
      <c r="M277" s="89"/>
      <c r="N277" s="89"/>
      <c r="O277" s="113"/>
      <c r="P277" s="83"/>
      <c r="Q277" s="89"/>
    </row>
    <row r="278" ht="25.5" customHeight="1" spans="1:17">
      <c r="A278" s="81" t="s">
        <v>5821</v>
      </c>
      <c r="B278" s="82" t="s">
        <v>5974</v>
      </c>
      <c r="C278" s="82" t="s">
        <v>5762</v>
      </c>
      <c r="D278" s="82" t="s">
        <v>4001</v>
      </c>
      <c r="E278" s="89">
        <v>455</v>
      </c>
      <c r="F278" s="89"/>
      <c r="G278" s="89">
        <v>20.475</v>
      </c>
      <c r="H278" s="89">
        <v>20.475</v>
      </c>
      <c r="I278" s="89"/>
      <c r="J278" s="89"/>
      <c r="K278" s="83"/>
      <c r="L278" s="89"/>
      <c r="M278" s="89"/>
      <c r="N278" s="89"/>
      <c r="O278" s="113"/>
      <c r="P278" s="83"/>
      <c r="Q278" s="89"/>
    </row>
    <row r="279" ht="25.5" customHeight="1" spans="1:17">
      <c r="A279" s="81" t="s">
        <v>5821</v>
      </c>
      <c r="B279" s="82" t="s">
        <v>5975</v>
      </c>
      <c r="C279" s="82" t="s">
        <v>5803</v>
      </c>
      <c r="D279" s="82" t="s">
        <v>4001</v>
      </c>
      <c r="E279" s="89">
        <v>4</v>
      </c>
      <c r="F279" s="89"/>
      <c r="G279" s="89">
        <v>1.92</v>
      </c>
      <c r="H279" s="89">
        <v>1.92</v>
      </c>
      <c r="I279" s="89"/>
      <c r="J279" s="89"/>
      <c r="K279" s="83"/>
      <c r="L279" s="89"/>
      <c r="M279" s="89"/>
      <c r="N279" s="89"/>
      <c r="O279" s="113"/>
      <c r="P279" s="83"/>
      <c r="Q279" s="89"/>
    </row>
    <row r="280" ht="25.5" customHeight="1" spans="1:17">
      <c r="A280" s="81" t="s">
        <v>5821</v>
      </c>
      <c r="B280" s="82" t="s">
        <v>5976</v>
      </c>
      <c r="C280" s="82" t="s">
        <v>5808</v>
      </c>
      <c r="D280" s="82" t="s">
        <v>4001</v>
      </c>
      <c r="E280" s="89">
        <v>4</v>
      </c>
      <c r="F280" s="89"/>
      <c r="G280" s="89">
        <v>0.24</v>
      </c>
      <c r="H280" s="89">
        <v>0.24</v>
      </c>
      <c r="I280" s="89"/>
      <c r="J280" s="89"/>
      <c r="K280" s="83"/>
      <c r="L280" s="89"/>
      <c r="M280" s="89"/>
      <c r="N280" s="89"/>
      <c r="O280" s="113"/>
      <c r="P280" s="83"/>
      <c r="Q280" s="89"/>
    </row>
    <row r="281" ht="25.5" customHeight="1" spans="1:17">
      <c r="A281" s="81" t="s">
        <v>5821</v>
      </c>
      <c r="B281" s="82" t="s">
        <v>5977</v>
      </c>
      <c r="C281" s="82" t="s">
        <v>5808</v>
      </c>
      <c r="D281" s="82" t="s">
        <v>4001</v>
      </c>
      <c r="E281" s="89">
        <v>4</v>
      </c>
      <c r="F281" s="89"/>
      <c r="G281" s="89">
        <v>0.32</v>
      </c>
      <c r="H281" s="89">
        <v>0.32</v>
      </c>
      <c r="I281" s="89"/>
      <c r="J281" s="89"/>
      <c r="K281" s="83"/>
      <c r="L281" s="89"/>
      <c r="M281" s="89"/>
      <c r="N281" s="89"/>
      <c r="O281" s="113"/>
      <c r="P281" s="83"/>
      <c r="Q281" s="89"/>
    </row>
    <row r="282" ht="25.5" customHeight="1" spans="1:17">
      <c r="A282" s="81" t="s">
        <v>5821</v>
      </c>
      <c r="B282" s="82" t="s">
        <v>5978</v>
      </c>
      <c r="C282" s="82" t="s">
        <v>5902</v>
      </c>
      <c r="D282" s="82" t="s">
        <v>4001</v>
      </c>
      <c r="E282" s="89">
        <v>1</v>
      </c>
      <c r="F282" s="89"/>
      <c r="G282" s="89">
        <v>0.06</v>
      </c>
      <c r="H282" s="89">
        <v>0.06</v>
      </c>
      <c r="I282" s="89"/>
      <c r="J282" s="89"/>
      <c r="K282" s="83"/>
      <c r="L282" s="89"/>
      <c r="M282" s="89"/>
      <c r="N282" s="89"/>
      <c r="O282" s="113"/>
      <c r="P282" s="83"/>
      <c r="Q282" s="89"/>
    </row>
    <row r="283" ht="25.5" customHeight="1" spans="1:17">
      <c r="A283" s="81" t="s">
        <v>5821</v>
      </c>
      <c r="B283" s="82" t="s">
        <v>5979</v>
      </c>
      <c r="C283" s="82" t="s">
        <v>5980</v>
      </c>
      <c r="D283" s="82" t="s">
        <v>4001</v>
      </c>
      <c r="E283" s="89">
        <v>1</v>
      </c>
      <c r="F283" s="89"/>
      <c r="G283" s="89">
        <v>2.6</v>
      </c>
      <c r="H283" s="89">
        <v>2.6</v>
      </c>
      <c r="I283" s="89"/>
      <c r="J283" s="89"/>
      <c r="K283" s="83"/>
      <c r="L283" s="89"/>
      <c r="M283" s="89"/>
      <c r="N283" s="89"/>
      <c r="O283" s="113"/>
      <c r="P283" s="83"/>
      <c r="Q283" s="89"/>
    </row>
    <row r="284" ht="25.5" customHeight="1" spans="1:17">
      <c r="A284" s="81" t="s">
        <v>5821</v>
      </c>
      <c r="B284" s="82" t="s">
        <v>5981</v>
      </c>
      <c r="C284" s="82" t="s">
        <v>5980</v>
      </c>
      <c r="D284" s="82" t="s">
        <v>4001</v>
      </c>
      <c r="E284" s="89">
        <v>1</v>
      </c>
      <c r="F284" s="89"/>
      <c r="G284" s="89">
        <v>0.8</v>
      </c>
      <c r="H284" s="89">
        <v>0.8</v>
      </c>
      <c r="I284" s="89"/>
      <c r="J284" s="89"/>
      <c r="K284" s="83"/>
      <c r="L284" s="89"/>
      <c r="M284" s="89"/>
      <c r="N284" s="89"/>
      <c r="O284" s="113"/>
      <c r="P284" s="83"/>
      <c r="Q284" s="89"/>
    </row>
    <row r="285" ht="25.5" customHeight="1" spans="1:17">
      <c r="A285" s="81" t="s">
        <v>5821</v>
      </c>
      <c r="B285" s="82" t="s">
        <v>5982</v>
      </c>
      <c r="C285" s="82" t="s">
        <v>5980</v>
      </c>
      <c r="D285" s="82" t="s">
        <v>4001</v>
      </c>
      <c r="E285" s="89">
        <v>1</v>
      </c>
      <c r="F285" s="89"/>
      <c r="G285" s="89">
        <v>0.4</v>
      </c>
      <c r="H285" s="89">
        <v>0.4</v>
      </c>
      <c r="I285" s="89"/>
      <c r="J285" s="89"/>
      <c r="K285" s="83"/>
      <c r="L285" s="89"/>
      <c r="M285" s="89"/>
      <c r="N285" s="89"/>
      <c r="O285" s="113"/>
      <c r="P285" s="83"/>
      <c r="Q285" s="89"/>
    </row>
    <row r="286" ht="25.5" customHeight="1" spans="1:17">
      <c r="A286" s="81" t="s">
        <v>5821</v>
      </c>
      <c r="B286" s="82" t="s">
        <v>5983</v>
      </c>
      <c r="C286" s="82" t="s">
        <v>5980</v>
      </c>
      <c r="D286" s="82" t="s">
        <v>4001</v>
      </c>
      <c r="E286" s="89">
        <v>1</v>
      </c>
      <c r="F286" s="89"/>
      <c r="G286" s="89">
        <v>0.4</v>
      </c>
      <c r="H286" s="89">
        <v>0.4</v>
      </c>
      <c r="I286" s="89"/>
      <c r="J286" s="89"/>
      <c r="K286" s="83"/>
      <c r="L286" s="89"/>
      <c r="M286" s="89"/>
      <c r="N286" s="89"/>
      <c r="O286" s="113"/>
      <c r="P286" s="83"/>
      <c r="Q286" s="89"/>
    </row>
    <row r="287" ht="25.5" customHeight="1" spans="1:17">
      <c r="A287" s="81" t="s">
        <v>5821</v>
      </c>
      <c r="B287" s="82" t="s">
        <v>5984</v>
      </c>
      <c r="C287" s="82" t="s">
        <v>5980</v>
      </c>
      <c r="D287" s="82" t="s">
        <v>4001</v>
      </c>
      <c r="E287" s="89">
        <v>1</v>
      </c>
      <c r="F287" s="89"/>
      <c r="G287" s="89">
        <v>0.5</v>
      </c>
      <c r="H287" s="89">
        <v>0.5</v>
      </c>
      <c r="I287" s="89"/>
      <c r="J287" s="89"/>
      <c r="K287" s="83"/>
      <c r="L287" s="89"/>
      <c r="M287" s="89"/>
      <c r="N287" s="89"/>
      <c r="O287" s="113"/>
      <c r="P287" s="83"/>
      <c r="Q287" s="89"/>
    </row>
    <row r="288" ht="25.5" customHeight="1" spans="1:17">
      <c r="A288" s="81" t="s">
        <v>5821</v>
      </c>
      <c r="B288" s="82" t="s">
        <v>5985</v>
      </c>
      <c r="C288" s="82" t="s">
        <v>5980</v>
      </c>
      <c r="D288" s="82" t="s">
        <v>4001</v>
      </c>
      <c r="E288" s="89">
        <v>3</v>
      </c>
      <c r="F288" s="89"/>
      <c r="G288" s="89">
        <v>0.9</v>
      </c>
      <c r="H288" s="89">
        <v>0.9</v>
      </c>
      <c r="I288" s="89"/>
      <c r="J288" s="89"/>
      <c r="K288" s="83"/>
      <c r="L288" s="89"/>
      <c r="M288" s="89"/>
      <c r="N288" s="89"/>
      <c r="O288" s="113"/>
      <c r="P288" s="83"/>
      <c r="Q288" s="89"/>
    </row>
    <row r="289" ht="25.5" customHeight="1" spans="1:17">
      <c r="A289" s="81" t="s">
        <v>5821</v>
      </c>
      <c r="B289" s="82" t="s">
        <v>5986</v>
      </c>
      <c r="C289" s="82" t="s">
        <v>5842</v>
      </c>
      <c r="D289" s="82" t="s">
        <v>4001</v>
      </c>
      <c r="E289" s="89">
        <v>1</v>
      </c>
      <c r="F289" s="89"/>
      <c r="G289" s="89">
        <v>0.4</v>
      </c>
      <c r="H289" s="89">
        <v>0.4</v>
      </c>
      <c r="I289" s="89"/>
      <c r="J289" s="89"/>
      <c r="K289" s="83"/>
      <c r="L289" s="89"/>
      <c r="M289" s="89"/>
      <c r="N289" s="89"/>
      <c r="O289" s="113"/>
      <c r="P289" s="83"/>
      <c r="Q289" s="89"/>
    </row>
    <row r="290" ht="25.5" customHeight="1" spans="1:17">
      <c r="A290" s="81" t="s">
        <v>5821</v>
      </c>
      <c r="B290" s="82" t="s">
        <v>5987</v>
      </c>
      <c r="C290" s="82" t="s">
        <v>5763</v>
      </c>
      <c r="D290" s="82" t="s">
        <v>4001</v>
      </c>
      <c r="E290" s="89">
        <v>25</v>
      </c>
      <c r="F290" s="89"/>
      <c r="G290" s="89">
        <v>0.5</v>
      </c>
      <c r="H290" s="89">
        <v>0.5</v>
      </c>
      <c r="I290" s="89"/>
      <c r="J290" s="89"/>
      <c r="K290" s="83"/>
      <c r="L290" s="89"/>
      <c r="M290" s="89"/>
      <c r="N290" s="89"/>
      <c r="O290" s="113"/>
      <c r="P290" s="83"/>
      <c r="Q290" s="89"/>
    </row>
    <row r="291" ht="25.5" customHeight="1" spans="1:17">
      <c r="A291" s="81" t="s">
        <v>5821</v>
      </c>
      <c r="B291" s="82" t="s">
        <v>5988</v>
      </c>
      <c r="C291" s="82" t="s">
        <v>5989</v>
      </c>
      <c r="D291" s="82" t="s">
        <v>4001</v>
      </c>
      <c r="E291" s="89">
        <v>1</v>
      </c>
      <c r="F291" s="89"/>
      <c r="G291" s="89">
        <v>0.5</v>
      </c>
      <c r="H291" s="89">
        <v>0.5</v>
      </c>
      <c r="I291" s="89"/>
      <c r="J291" s="89"/>
      <c r="K291" s="83"/>
      <c r="L291" s="89"/>
      <c r="M291" s="89"/>
      <c r="N291" s="89"/>
      <c r="O291" s="113"/>
      <c r="P291" s="83"/>
      <c r="Q291" s="89"/>
    </row>
    <row r="292" ht="21" customHeight="1" spans="1:17">
      <c r="A292" s="81" t="s">
        <v>194</v>
      </c>
      <c r="B292" s="85"/>
      <c r="C292" s="85"/>
      <c r="D292" s="85"/>
      <c r="E292" s="85"/>
      <c r="F292" s="83"/>
      <c r="G292" s="83">
        <v>224</v>
      </c>
      <c r="H292" s="83">
        <v>224</v>
      </c>
      <c r="I292" s="83"/>
      <c r="J292" s="83"/>
      <c r="K292" s="83"/>
      <c r="L292" s="83"/>
      <c r="M292" s="83"/>
      <c r="N292" s="83"/>
      <c r="O292" s="113"/>
      <c r="P292" s="83"/>
      <c r="Q292" s="83"/>
    </row>
    <row r="293" ht="21" customHeight="1" spans="1:17">
      <c r="A293" s="81" t="s">
        <v>196</v>
      </c>
      <c r="B293" s="85"/>
      <c r="C293" s="85"/>
      <c r="D293" s="85"/>
      <c r="E293" s="85"/>
      <c r="F293" s="83"/>
      <c r="G293" s="83">
        <v>224</v>
      </c>
      <c r="H293" s="83">
        <v>224</v>
      </c>
      <c r="I293" s="83"/>
      <c r="J293" s="83"/>
      <c r="K293" s="83"/>
      <c r="L293" s="83"/>
      <c r="M293" s="83"/>
      <c r="N293" s="83"/>
      <c r="O293" s="113"/>
      <c r="P293" s="83"/>
      <c r="Q293" s="83"/>
    </row>
    <row r="294" ht="25.5" customHeight="1" spans="1:17">
      <c r="A294" s="81" t="s">
        <v>5280</v>
      </c>
      <c r="B294" s="82" t="s">
        <v>5990</v>
      </c>
      <c r="C294" s="82" t="s">
        <v>5991</v>
      </c>
      <c r="D294" s="82" t="s">
        <v>4001</v>
      </c>
      <c r="E294" s="89">
        <v>1</v>
      </c>
      <c r="F294" s="89"/>
      <c r="G294" s="89">
        <v>2</v>
      </c>
      <c r="H294" s="89">
        <v>2</v>
      </c>
      <c r="I294" s="89"/>
      <c r="J294" s="89"/>
      <c r="K294" s="83"/>
      <c r="L294" s="89"/>
      <c r="M294" s="89"/>
      <c r="N294" s="89"/>
      <c r="O294" s="113"/>
      <c r="P294" s="83"/>
      <c r="Q294" s="89"/>
    </row>
    <row r="295" ht="25.5" customHeight="1" spans="1:17">
      <c r="A295" s="81" t="s">
        <v>5219</v>
      </c>
      <c r="B295" s="82" t="s">
        <v>5878</v>
      </c>
      <c r="C295" s="82" t="s">
        <v>5794</v>
      </c>
      <c r="D295" s="82" t="s">
        <v>4001</v>
      </c>
      <c r="E295" s="89">
        <v>3</v>
      </c>
      <c r="F295" s="89"/>
      <c r="G295" s="89">
        <v>1.5</v>
      </c>
      <c r="H295" s="89">
        <v>1.5</v>
      </c>
      <c r="I295" s="89"/>
      <c r="J295" s="89"/>
      <c r="K295" s="83"/>
      <c r="L295" s="89"/>
      <c r="M295" s="89"/>
      <c r="N295" s="89"/>
      <c r="O295" s="113"/>
      <c r="P295" s="83"/>
      <c r="Q295" s="89"/>
    </row>
    <row r="296" ht="25.5" customHeight="1" spans="1:17">
      <c r="A296" s="81" t="s">
        <v>5219</v>
      </c>
      <c r="B296" s="82" t="s">
        <v>5799</v>
      </c>
      <c r="C296" s="82" t="s">
        <v>5789</v>
      </c>
      <c r="D296" s="82" t="s">
        <v>4001</v>
      </c>
      <c r="E296" s="89">
        <v>1</v>
      </c>
      <c r="F296" s="89"/>
      <c r="G296" s="89">
        <v>0.3</v>
      </c>
      <c r="H296" s="89">
        <v>0.3</v>
      </c>
      <c r="I296" s="89"/>
      <c r="J296" s="89"/>
      <c r="K296" s="83"/>
      <c r="L296" s="89"/>
      <c r="M296" s="89"/>
      <c r="N296" s="89"/>
      <c r="O296" s="113"/>
      <c r="P296" s="83"/>
      <c r="Q296" s="89"/>
    </row>
    <row r="297" ht="25.5" customHeight="1" spans="1:17">
      <c r="A297" s="81" t="s">
        <v>5219</v>
      </c>
      <c r="B297" s="82" t="s">
        <v>5807</v>
      </c>
      <c r="C297" s="82" t="s">
        <v>5805</v>
      </c>
      <c r="D297" s="82" t="s">
        <v>4001</v>
      </c>
      <c r="E297" s="89">
        <v>2</v>
      </c>
      <c r="F297" s="89"/>
      <c r="G297" s="89">
        <v>0.2</v>
      </c>
      <c r="H297" s="89">
        <v>0.2</v>
      </c>
      <c r="I297" s="89"/>
      <c r="J297" s="89"/>
      <c r="K297" s="83"/>
      <c r="L297" s="89"/>
      <c r="M297" s="89"/>
      <c r="N297" s="89"/>
      <c r="O297" s="113"/>
      <c r="P297" s="83"/>
      <c r="Q297" s="89"/>
    </row>
    <row r="298" ht="25.5" customHeight="1" spans="1:17">
      <c r="A298" s="81" t="s">
        <v>5181</v>
      </c>
      <c r="B298" s="82" t="s">
        <v>5992</v>
      </c>
      <c r="C298" s="82" t="s">
        <v>5794</v>
      </c>
      <c r="D298" s="82" t="s">
        <v>4001</v>
      </c>
      <c r="E298" s="89">
        <v>30</v>
      </c>
      <c r="F298" s="89"/>
      <c r="G298" s="89">
        <v>15</v>
      </c>
      <c r="H298" s="89">
        <v>15</v>
      </c>
      <c r="I298" s="89"/>
      <c r="J298" s="89"/>
      <c r="K298" s="83"/>
      <c r="L298" s="89"/>
      <c r="M298" s="89"/>
      <c r="N298" s="89"/>
      <c r="O298" s="113"/>
      <c r="P298" s="83"/>
      <c r="Q298" s="89"/>
    </row>
    <row r="299" ht="25.5" customHeight="1" spans="1:17">
      <c r="A299" s="81" t="s">
        <v>5847</v>
      </c>
      <c r="B299" s="82" t="s">
        <v>5993</v>
      </c>
      <c r="C299" s="82" t="s">
        <v>5797</v>
      </c>
      <c r="D299" s="82" t="s">
        <v>4001</v>
      </c>
      <c r="E299" s="89">
        <v>1</v>
      </c>
      <c r="F299" s="89"/>
      <c r="G299" s="89">
        <v>4.5</v>
      </c>
      <c r="H299" s="89">
        <v>4.5</v>
      </c>
      <c r="I299" s="89"/>
      <c r="J299" s="89"/>
      <c r="K299" s="83"/>
      <c r="L299" s="89"/>
      <c r="M299" s="89"/>
      <c r="N299" s="89"/>
      <c r="O299" s="113"/>
      <c r="P299" s="83"/>
      <c r="Q299" s="89"/>
    </row>
    <row r="300" ht="25.5" customHeight="1" spans="1:17">
      <c r="A300" s="81" t="s">
        <v>5847</v>
      </c>
      <c r="B300" s="82" t="s">
        <v>5799</v>
      </c>
      <c r="C300" s="82" t="s">
        <v>5789</v>
      </c>
      <c r="D300" s="82" t="s">
        <v>4001</v>
      </c>
      <c r="E300" s="89">
        <v>1</v>
      </c>
      <c r="F300" s="89"/>
      <c r="G300" s="89">
        <v>0.3</v>
      </c>
      <c r="H300" s="89">
        <v>0.3</v>
      </c>
      <c r="I300" s="89"/>
      <c r="J300" s="89"/>
      <c r="K300" s="83"/>
      <c r="L300" s="89"/>
      <c r="M300" s="89"/>
      <c r="N300" s="89"/>
      <c r="O300" s="113"/>
      <c r="P300" s="83"/>
      <c r="Q300" s="89"/>
    </row>
    <row r="301" ht="25.5" customHeight="1" spans="1:17">
      <c r="A301" s="81" t="s">
        <v>5847</v>
      </c>
      <c r="B301" s="82" t="s">
        <v>5806</v>
      </c>
      <c r="C301" s="82" t="s">
        <v>5805</v>
      </c>
      <c r="D301" s="82" t="s">
        <v>4001</v>
      </c>
      <c r="E301" s="89">
        <v>2</v>
      </c>
      <c r="F301" s="89"/>
      <c r="G301" s="89">
        <v>0.2</v>
      </c>
      <c r="H301" s="89">
        <v>0.2</v>
      </c>
      <c r="I301" s="89"/>
      <c r="J301" s="89"/>
      <c r="K301" s="83"/>
      <c r="L301" s="89"/>
      <c r="M301" s="89"/>
      <c r="N301" s="89"/>
      <c r="O301" s="113"/>
      <c r="P301" s="83"/>
      <c r="Q301" s="89"/>
    </row>
    <row r="302" ht="25.5" customHeight="1" spans="1:17">
      <c r="A302" s="81" t="s">
        <v>5231</v>
      </c>
      <c r="B302" s="81" t="s">
        <v>5994</v>
      </c>
      <c r="C302" s="81" t="s">
        <v>5765</v>
      </c>
      <c r="D302" s="82" t="s">
        <v>4001</v>
      </c>
      <c r="E302" s="142">
        <v>1</v>
      </c>
      <c r="F302" s="81"/>
      <c r="G302" s="142">
        <v>200</v>
      </c>
      <c r="H302" s="142">
        <v>200</v>
      </c>
      <c r="I302" s="89"/>
      <c r="J302" s="89"/>
      <c r="K302" s="83"/>
      <c r="L302" s="89"/>
      <c r="M302" s="89"/>
      <c r="N302" s="89"/>
      <c r="O302" s="113"/>
      <c r="P302" s="83"/>
      <c r="Q302" s="89"/>
    </row>
    <row r="303" ht="21" customHeight="1" spans="1:17">
      <c r="A303" s="81" t="s">
        <v>202</v>
      </c>
      <c r="B303" s="85"/>
      <c r="C303" s="85"/>
      <c r="D303" s="85"/>
      <c r="E303" s="85"/>
      <c r="F303" s="83"/>
      <c r="G303" s="83">
        <v>8.6</v>
      </c>
      <c r="H303" s="83">
        <v>8.6</v>
      </c>
      <c r="I303" s="83"/>
      <c r="J303" s="83"/>
      <c r="K303" s="83"/>
      <c r="L303" s="83"/>
      <c r="M303" s="83"/>
      <c r="N303" s="83"/>
      <c r="O303" s="113"/>
      <c r="P303" s="83"/>
      <c r="Q303" s="83"/>
    </row>
    <row r="304" ht="21" customHeight="1" spans="1:17">
      <c r="A304" s="81" t="s">
        <v>204</v>
      </c>
      <c r="B304" s="85"/>
      <c r="C304" s="85"/>
      <c r="D304" s="85"/>
      <c r="E304" s="85"/>
      <c r="F304" s="83"/>
      <c r="G304" s="83">
        <v>8.6</v>
      </c>
      <c r="H304" s="83">
        <v>8.6</v>
      </c>
      <c r="I304" s="83"/>
      <c r="J304" s="83"/>
      <c r="K304" s="83"/>
      <c r="L304" s="83"/>
      <c r="M304" s="83"/>
      <c r="N304" s="83"/>
      <c r="O304" s="113"/>
      <c r="P304" s="83"/>
      <c r="Q304" s="83"/>
    </row>
    <row r="305" ht="25.5" customHeight="1" spans="1:17">
      <c r="A305" s="81" t="s">
        <v>5389</v>
      </c>
      <c r="B305" s="82" t="s">
        <v>5995</v>
      </c>
      <c r="C305" s="82" t="s">
        <v>5794</v>
      </c>
      <c r="D305" s="82" t="s">
        <v>4001</v>
      </c>
      <c r="E305" s="89">
        <v>12</v>
      </c>
      <c r="F305" s="89"/>
      <c r="G305" s="89">
        <v>6</v>
      </c>
      <c r="H305" s="89">
        <v>6</v>
      </c>
      <c r="I305" s="89"/>
      <c r="J305" s="89"/>
      <c r="K305" s="83"/>
      <c r="L305" s="89"/>
      <c r="M305" s="89"/>
      <c r="N305" s="89"/>
      <c r="O305" s="113"/>
      <c r="P305" s="83"/>
      <c r="Q305" s="89"/>
    </row>
    <row r="306" ht="25.5" customHeight="1" spans="1:17">
      <c r="A306" s="81" t="s">
        <v>5389</v>
      </c>
      <c r="B306" s="82" t="s">
        <v>5825</v>
      </c>
      <c r="C306" s="82" t="s">
        <v>5797</v>
      </c>
      <c r="D306" s="82" t="s">
        <v>4001</v>
      </c>
      <c r="E306" s="89">
        <v>1</v>
      </c>
      <c r="F306" s="89"/>
      <c r="G306" s="89">
        <v>0.2</v>
      </c>
      <c r="H306" s="89">
        <v>0.2</v>
      </c>
      <c r="I306" s="89"/>
      <c r="J306" s="89"/>
      <c r="K306" s="83"/>
      <c r="L306" s="89"/>
      <c r="M306" s="89"/>
      <c r="N306" s="89"/>
      <c r="O306" s="113"/>
      <c r="P306" s="83"/>
      <c r="Q306" s="89"/>
    </row>
    <row r="307" ht="25.5" customHeight="1" spans="1:17">
      <c r="A307" s="81" t="s">
        <v>5389</v>
      </c>
      <c r="B307" s="82" t="s">
        <v>5996</v>
      </c>
      <c r="C307" s="82" t="s">
        <v>5880</v>
      </c>
      <c r="D307" s="82" t="s">
        <v>4001</v>
      </c>
      <c r="E307" s="89">
        <v>30</v>
      </c>
      <c r="F307" s="89"/>
      <c r="G307" s="89">
        <v>1.5</v>
      </c>
      <c r="H307" s="89">
        <v>1.5</v>
      </c>
      <c r="I307" s="89"/>
      <c r="J307" s="89"/>
      <c r="K307" s="83"/>
      <c r="L307" s="89"/>
      <c r="M307" s="89"/>
      <c r="N307" s="89"/>
      <c r="O307" s="113"/>
      <c r="P307" s="83"/>
      <c r="Q307" s="89"/>
    </row>
    <row r="308" ht="25.5" customHeight="1" spans="1:17">
      <c r="A308" s="81" t="s">
        <v>5389</v>
      </c>
      <c r="B308" s="82" t="s">
        <v>5898</v>
      </c>
      <c r="C308" s="82" t="s">
        <v>5863</v>
      </c>
      <c r="D308" s="82" t="s">
        <v>4001</v>
      </c>
      <c r="E308" s="89">
        <v>2</v>
      </c>
      <c r="F308" s="89"/>
      <c r="G308" s="89">
        <v>0.4</v>
      </c>
      <c r="H308" s="89">
        <v>0.4</v>
      </c>
      <c r="I308" s="89"/>
      <c r="J308" s="89"/>
      <c r="K308" s="83"/>
      <c r="L308" s="89"/>
      <c r="M308" s="89"/>
      <c r="N308" s="89"/>
      <c r="O308" s="113"/>
      <c r="P308" s="83"/>
      <c r="Q308" s="89"/>
    </row>
    <row r="309" ht="25.5" customHeight="1" spans="1:17">
      <c r="A309" s="81" t="s">
        <v>5389</v>
      </c>
      <c r="B309" s="82" t="s">
        <v>5864</v>
      </c>
      <c r="C309" s="82" t="s">
        <v>5808</v>
      </c>
      <c r="D309" s="82" t="s">
        <v>4001</v>
      </c>
      <c r="E309" s="89">
        <v>5</v>
      </c>
      <c r="F309" s="89"/>
      <c r="G309" s="89">
        <v>0.5</v>
      </c>
      <c r="H309" s="89">
        <v>0.5</v>
      </c>
      <c r="I309" s="89"/>
      <c r="J309" s="89"/>
      <c r="K309" s="83"/>
      <c r="L309" s="89"/>
      <c r="M309" s="89"/>
      <c r="N309" s="89"/>
      <c r="O309" s="113"/>
      <c r="P309" s="83"/>
      <c r="Q309" s="89"/>
    </row>
    <row r="310" ht="21" customHeight="1" spans="1:17">
      <c r="A310" s="81" t="s">
        <v>206</v>
      </c>
      <c r="B310" s="85"/>
      <c r="C310" s="85"/>
      <c r="D310" s="85"/>
      <c r="E310" s="85"/>
      <c r="F310" s="83"/>
      <c r="G310" s="83">
        <v>0.9</v>
      </c>
      <c r="H310" s="83">
        <v>0.9</v>
      </c>
      <c r="I310" s="83"/>
      <c r="J310" s="83"/>
      <c r="K310" s="83"/>
      <c r="L310" s="83"/>
      <c r="M310" s="83"/>
      <c r="N310" s="83"/>
      <c r="O310" s="113"/>
      <c r="P310" s="83"/>
      <c r="Q310" s="83"/>
    </row>
    <row r="311" ht="21" customHeight="1" spans="1:17">
      <c r="A311" s="81" t="s">
        <v>208</v>
      </c>
      <c r="B311" s="85"/>
      <c r="C311" s="85"/>
      <c r="D311" s="85"/>
      <c r="E311" s="85"/>
      <c r="F311" s="83"/>
      <c r="G311" s="83">
        <v>0.9</v>
      </c>
      <c r="H311" s="83">
        <v>0.9</v>
      </c>
      <c r="I311" s="83"/>
      <c r="J311" s="83"/>
      <c r="K311" s="83"/>
      <c r="L311" s="83"/>
      <c r="M311" s="83"/>
      <c r="N311" s="83"/>
      <c r="O311" s="113"/>
      <c r="P311" s="83"/>
      <c r="Q311" s="83"/>
    </row>
    <row r="312" ht="25.5" customHeight="1" spans="1:17">
      <c r="A312" s="81" t="s">
        <v>5498</v>
      </c>
      <c r="B312" s="82" t="s">
        <v>5864</v>
      </c>
      <c r="C312" s="82" t="s">
        <v>5997</v>
      </c>
      <c r="D312" s="82" t="s">
        <v>4001</v>
      </c>
      <c r="E312" s="89">
        <v>9</v>
      </c>
      <c r="F312" s="89"/>
      <c r="G312" s="89">
        <v>0.9</v>
      </c>
      <c r="H312" s="89">
        <v>0.9</v>
      </c>
      <c r="I312" s="89"/>
      <c r="J312" s="89"/>
      <c r="K312" s="83"/>
      <c r="L312" s="89"/>
      <c r="M312" s="89"/>
      <c r="N312" s="89"/>
      <c r="O312" s="113"/>
      <c r="P312" s="83"/>
      <c r="Q312" s="89"/>
    </row>
    <row r="313" ht="21" customHeight="1" spans="1:17">
      <c r="A313" s="81" t="s">
        <v>210</v>
      </c>
      <c r="B313" s="85"/>
      <c r="C313" s="85"/>
      <c r="D313" s="85"/>
      <c r="E313" s="85"/>
      <c r="F313" s="83"/>
      <c r="G313" s="83">
        <v>92</v>
      </c>
      <c r="H313" s="83">
        <v>92</v>
      </c>
      <c r="I313" s="83"/>
      <c r="J313" s="83"/>
      <c r="K313" s="83"/>
      <c r="L313" s="83"/>
      <c r="M313" s="83"/>
      <c r="N313" s="83"/>
      <c r="O313" s="113"/>
      <c r="P313" s="83"/>
      <c r="Q313" s="83"/>
    </row>
    <row r="314" ht="21" customHeight="1" spans="1:17">
      <c r="A314" s="81" t="s">
        <v>212</v>
      </c>
      <c r="B314" s="85"/>
      <c r="C314" s="85"/>
      <c r="D314" s="85"/>
      <c r="E314" s="85"/>
      <c r="F314" s="83"/>
      <c r="G314" s="83">
        <v>92</v>
      </c>
      <c r="H314" s="83">
        <v>92</v>
      </c>
      <c r="I314" s="83"/>
      <c r="J314" s="83"/>
      <c r="K314" s="83"/>
      <c r="L314" s="83"/>
      <c r="M314" s="83"/>
      <c r="N314" s="83"/>
      <c r="O314" s="113"/>
      <c r="P314" s="83"/>
      <c r="Q314" s="83"/>
    </row>
    <row r="315" ht="25.5" customHeight="1" spans="1:17">
      <c r="A315" s="81" t="s">
        <v>5554</v>
      </c>
      <c r="B315" s="82" t="s">
        <v>5998</v>
      </c>
      <c r="C315" s="82" t="s">
        <v>5999</v>
      </c>
      <c r="D315" s="82" t="s">
        <v>4001</v>
      </c>
      <c r="E315" s="89">
        <v>1</v>
      </c>
      <c r="F315" s="89"/>
      <c r="G315" s="89">
        <v>33</v>
      </c>
      <c r="H315" s="89">
        <v>33</v>
      </c>
      <c r="I315" s="89"/>
      <c r="J315" s="89"/>
      <c r="K315" s="83"/>
      <c r="L315" s="89"/>
      <c r="M315" s="89"/>
      <c r="N315" s="89"/>
      <c r="O315" s="113"/>
      <c r="P315" s="83"/>
      <c r="Q315" s="89"/>
    </row>
    <row r="316" ht="25.5" customHeight="1" spans="1:17">
      <c r="A316" s="81" t="s">
        <v>5554</v>
      </c>
      <c r="B316" s="82" t="s">
        <v>5850</v>
      </c>
      <c r="C316" s="82" t="s">
        <v>5869</v>
      </c>
      <c r="D316" s="82" t="s">
        <v>4001</v>
      </c>
      <c r="E316" s="89">
        <v>1</v>
      </c>
      <c r="F316" s="89"/>
      <c r="G316" s="89">
        <v>3</v>
      </c>
      <c r="H316" s="89">
        <v>3</v>
      </c>
      <c r="I316" s="89"/>
      <c r="J316" s="89"/>
      <c r="K316" s="83"/>
      <c r="L316" s="89"/>
      <c r="M316" s="89"/>
      <c r="N316" s="89"/>
      <c r="O316" s="113"/>
      <c r="P316" s="83"/>
      <c r="Q316" s="89"/>
    </row>
    <row r="317" ht="25.5" customHeight="1" spans="1:17">
      <c r="A317" s="81" t="s">
        <v>5554</v>
      </c>
      <c r="B317" s="82" t="s">
        <v>6000</v>
      </c>
      <c r="C317" s="82" t="s">
        <v>5966</v>
      </c>
      <c r="D317" s="82" t="s">
        <v>4001</v>
      </c>
      <c r="E317" s="89">
        <v>1</v>
      </c>
      <c r="F317" s="89"/>
      <c r="G317" s="89">
        <v>45</v>
      </c>
      <c r="H317" s="89">
        <v>45</v>
      </c>
      <c r="I317" s="89"/>
      <c r="J317" s="89"/>
      <c r="K317" s="83"/>
      <c r="L317" s="89"/>
      <c r="M317" s="89"/>
      <c r="N317" s="89"/>
      <c r="O317" s="113"/>
      <c r="P317" s="83"/>
      <c r="Q317" s="89"/>
    </row>
    <row r="318" ht="25.5" customHeight="1" spans="1:17">
      <c r="A318" s="81" t="s">
        <v>5554</v>
      </c>
      <c r="B318" s="82" t="s">
        <v>6001</v>
      </c>
      <c r="C318" s="82" t="s">
        <v>6002</v>
      </c>
      <c r="D318" s="82" t="s">
        <v>4001</v>
      </c>
      <c r="E318" s="89">
        <v>1</v>
      </c>
      <c r="F318" s="89"/>
      <c r="G318" s="89">
        <v>11</v>
      </c>
      <c r="H318" s="89">
        <v>11</v>
      </c>
      <c r="I318" s="89"/>
      <c r="J318" s="89"/>
      <c r="K318" s="83"/>
      <c r="L318" s="89"/>
      <c r="M318" s="89"/>
      <c r="N318" s="89"/>
      <c r="O318" s="113"/>
      <c r="P318" s="83"/>
      <c r="Q318" s="89"/>
    </row>
    <row r="319" ht="21" customHeight="1" spans="1:17">
      <c r="A319" s="81" t="s">
        <v>214</v>
      </c>
      <c r="B319" s="85"/>
      <c r="C319" s="85"/>
      <c r="D319" s="85"/>
      <c r="E319" s="85"/>
      <c r="F319" s="83"/>
      <c r="G319" s="83">
        <v>9.44</v>
      </c>
      <c r="H319" s="83">
        <v>9.44</v>
      </c>
      <c r="I319" s="83"/>
      <c r="J319" s="83"/>
      <c r="K319" s="83"/>
      <c r="L319" s="83"/>
      <c r="M319" s="83"/>
      <c r="N319" s="83"/>
      <c r="O319" s="113"/>
      <c r="P319" s="83"/>
      <c r="Q319" s="83"/>
    </row>
    <row r="320" ht="21" customHeight="1" spans="1:17">
      <c r="A320" s="81" t="s">
        <v>216</v>
      </c>
      <c r="B320" s="85"/>
      <c r="C320" s="85"/>
      <c r="D320" s="85"/>
      <c r="E320" s="85"/>
      <c r="F320" s="83"/>
      <c r="G320" s="83">
        <v>9.44</v>
      </c>
      <c r="H320" s="83">
        <v>9.44</v>
      </c>
      <c r="I320" s="83"/>
      <c r="J320" s="83"/>
      <c r="K320" s="83"/>
      <c r="L320" s="83"/>
      <c r="M320" s="83"/>
      <c r="N320" s="83"/>
      <c r="O320" s="113"/>
      <c r="P320" s="83"/>
      <c r="Q320" s="83"/>
    </row>
    <row r="321" ht="25.5" customHeight="1" spans="1:17">
      <c r="A321" s="81" t="s">
        <v>5847</v>
      </c>
      <c r="B321" s="82" t="s">
        <v>6003</v>
      </c>
      <c r="C321" s="82" t="s">
        <v>5794</v>
      </c>
      <c r="D321" s="82" t="s">
        <v>4001</v>
      </c>
      <c r="E321" s="89">
        <v>5</v>
      </c>
      <c r="F321" s="89"/>
      <c r="G321" s="89">
        <v>2.5</v>
      </c>
      <c r="H321" s="89">
        <v>2.5</v>
      </c>
      <c r="I321" s="89"/>
      <c r="J321" s="89"/>
      <c r="K321" s="83"/>
      <c r="L321" s="89"/>
      <c r="M321" s="89"/>
      <c r="N321" s="89"/>
      <c r="O321" s="113"/>
      <c r="P321" s="83"/>
      <c r="Q321" s="89"/>
    </row>
    <row r="322" ht="25.5" customHeight="1" spans="1:17">
      <c r="A322" s="81" t="s">
        <v>5847</v>
      </c>
      <c r="B322" s="82" t="s">
        <v>6004</v>
      </c>
      <c r="C322" s="82" t="s">
        <v>5797</v>
      </c>
      <c r="D322" s="82" t="s">
        <v>4001</v>
      </c>
      <c r="E322" s="89">
        <v>1</v>
      </c>
      <c r="F322" s="89"/>
      <c r="G322" s="89">
        <v>0.3</v>
      </c>
      <c r="H322" s="89">
        <v>0.3</v>
      </c>
      <c r="I322" s="89"/>
      <c r="J322" s="89"/>
      <c r="K322" s="83"/>
      <c r="L322" s="89"/>
      <c r="M322" s="89"/>
      <c r="N322" s="89"/>
      <c r="O322" s="113"/>
      <c r="P322" s="83"/>
      <c r="Q322" s="89"/>
    </row>
    <row r="323" ht="25.5" customHeight="1" spans="1:17">
      <c r="A323" s="81" t="s">
        <v>5847</v>
      </c>
      <c r="B323" s="82" t="s">
        <v>6005</v>
      </c>
      <c r="C323" s="82" t="s">
        <v>5797</v>
      </c>
      <c r="D323" s="82" t="s">
        <v>4001</v>
      </c>
      <c r="E323" s="89">
        <v>2</v>
      </c>
      <c r="F323" s="89"/>
      <c r="G323" s="89">
        <v>0.5</v>
      </c>
      <c r="H323" s="89">
        <v>0.5</v>
      </c>
      <c r="I323" s="89"/>
      <c r="J323" s="89"/>
      <c r="K323" s="83"/>
      <c r="L323" s="89"/>
      <c r="M323" s="89"/>
      <c r="N323" s="89"/>
      <c r="O323" s="113"/>
      <c r="P323" s="83"/>
      <c r="Q323" s="89"/>
    </row>
    <row r="324" ht="25.5" customHeight="1" spans="1:17">
      <c r="A324" s="81" t="s">
        <v>5847</v>
      </c>
      <c r="B324" s="82" t="s">
        <v>6006</v>
      </c>
      <c r="C324" s="82" t="s">
        <v>5869</v>
      </c>
      <c r="D324" s="82" t="s">
        <v>4001</v>
      </c>
      <c r="E324" s="89">
        <v>1</v>
      </c>
      <c r="F324" s="89"/>
      <c r="G324" s="89">
        <v>1.5</v>
      </c>
      <c r="H324" s="89">
        <v>1.5</v>
      </c>
      <c r="I324" s="89"/>
      <c r="J324" s="89"/>
      <c r="K324" s="83"/>
      <c r="L324" s="89"/>
      <c r="M324" s="89"/>
      <c r="N324" s="89"/>
      <c r="O324" s="113"/>
      <c r="P324" s="83"/>
      <c r="Q324" s="89"/>
    </row>
    <row r="325" ht="25.5" customHeight="1" spans="1:17">
      <c r="A325" s="81" t="s">
        <v>5847</v>
      </c>
      <c r="B325" s="82" t="s">
        <v>5898</v>
      </c>
      <c r="C325" s="82" t="s">
        <v>5803</v>
      </c>
      <c r="D325" s="82" t="s">
        <v>4001</v>
      </c>
      <c r="E325" s="89">
        <v>1</v>
      </c>
      <c r="F325" s="89"/>
      <c r="G325" s="89">
        <v>0.16</v>
      </c>
      <c r="H325" s="89">
        <v>0.16</v>
      </c>
      <c r="I325" s="89"/>
      <c r="J325" s="89"/>
      <c r="K325" s="83"/>
      <c r="L325" s="89"/>
      <c r="M325" s="89"/>
      <c r="N325" s="89"/>
      <c r="O325" s="113"/>
      <c r="P325" s="83"/>
      <c r="Q325" s="89"/>
    </row>
    <row r="326" ht="25.5" customHeight="1" spans="1:17">
      <c r="A326" s="81" t="s">
        <v>5847</v>
      </c>
      <c r="B326" s="82" t="s">
        <v>5807</v>
      </c>
      <c r="C326" s="82" t="s">
        <v>5808</v>
      </c>
      <c r="D326" s="82" t="s">
        <v>4001</v>
      </c>
      <c r="E326" s="89">
        <v>2</v>
      </c>
      <c r="F326" s="89"/>
      <c r="G326" s="89">
        <v>0.6</v>
      </c>
      <c r="H326" s="89">
        <v>0.6</v>
      </c>
      <c r="I326" s="89"/>
      <c r="J326" s="89"/>
      <c r="K326" s="83"/>
      <c r="L326" s="89"/>
      <c r="M326" s="89"/>
      <c r="N326" s="89"/>
      <c r="O326" s="113"/>
      <c r="P326" s="83"/>
      <c r="Q326" s="89"/>
    </row>
    <row r="327" ht="25.5" customHeight="1" spans="1:17">
      <c r="A327" s="81" t="s">
        <v>5847</v>
      </c>
      <c r="B327" s="82" t="s">
        <v>6007</v>
      </c>
      <c r="C327" s="82" t="s">
        <v>5763</v>
      </c>
      <c r="D327" s="82" t="s">
        <v>4001</v>
      </c>
      <c r="E327" s="89">
        <v>20</v>
      </c>
      <c r="F327" s="89"/>
      <c r="G327" s="89">
        <v>0.38</v>
      </c>
      <c r="H327" s="89">
        <v>0.38</v>
      </c>
      <c r="I327" s="89"/>
      <c r="J327" s="89"/>
      <c r="K327" s="83"/>
      <c r="L327" s="89"/>
      <c r="M327" s="89"/>
      <c r="N327" s="89"/>
      <c r="O327" s="113"/>
      <c r="P327" s="83"/>
      <c r="Q327" s="89"/>
    </row>
    <row r="328" ht="25.5" customHeight="1" spans="1:17">
      <c r="A328" s="81" t="s">
        <v>5847</v>
      </c>
      <c r="B328" s="82" t="s">
        <v>6008</v>
      </c>
      <c r="C328" s="82" t="s">
        <v>5763</v>
      </c>
      <c r="D328" s="82" t="s">
        <v>4001</v>
      </c>
      <c r="E328" s="89">
        <v>100</v>
      </c>
      <c r="F328" s="89"/>
      <c r="G328" s="89">
        <v>1.9</v>
      </c>
      <c r="H328" s="89">
        <v>1.9</v>
      </c>
      <c r="I328" s="89"/>
      <c r="J328" s="89"/>
      <c r="K328" s="83"/>
      <c r="L328" s="89"/>
      <c r="M328" s="89"/>
      <c r="N328" s="89"/>
      <c r="O328" s="113"/>
      <c r="P328" s="83"/>
      <c r="Q328" s="89"/>
    </row>
    <row r="329" ht="25.5" customHeight="1" spans="1:17">
      <c r="A329" s="81" t="s">
        <v>6009</v>
      </c>
      <c r="B329" s="82" t="s">
        <v>6010</v>
      </c>
      <c r="C329" s="82" t="s">
        <v>5846</v>
      </c>
      <c r="D329" s="82" t="s">
        <v>4001</v>
      </c>
      <c r="E329" s="89">
        <v>1</v>
      </c>
      <c r="F329" s="89"/>
      <c r="G329" s="89">
        <v>1</v>
      </c>
      <c r="H329" s="89">
        <v>1</v>
      </c>
      <c r="I329" s="89"/>
      <c r="J329" s="89"/>
      <c r="K329" s="83"/>
      <c r="L329" s="89"/>
      <c r="M329" s="89"/>
      <c r="N329" s="89"/>
      <c r="O329" s="113"/>
      <c r="P329" s="83"/>
      <c r="Q329" s="89"/>
    </row>
    <row r="330" ht="25.5" customHeight="1" spans="1:17">
      <c r="A330" s="81" t="s">
        <v>6009</v>
      </c>
      <c r="B330" s="82" t="s">
        <v>5864</v>
      </c>
      <c r="C330" s="82" t="s">
        <v>5808</v>
      </c>
      <c r="D330" s="82" t="s">
        <v>4001</v>
      </c>
      <c r="E330" s="89">
        <v>3</v>
      </c>
      <c r="F330" s="89"/>
      <c r="G330" s="89">
        <v>0.6</v>
      </c>
      <c r="H330" s="89">
        <v>0.6</v>
      </c>
      <c r="I330" s="89"/>
      <c r="J330" s="89"/>
      <c r="K330" s="83"/>
      <c r="L330" s="89"/>
      <c r="M330" s="89"/>
      <c r="N330" s="89"/>
      <c r="O330" s="113"/>
      <c r="P330" s="83"/>
      <c r="Q330" s="89"/>
    </row>
    <row r="331" ht="21" customHeight="1" spans="1:17">
      <c r="A331" s="81" t="s">
        <v>222</v>
      </c>
      <c r="B331" s="85"/>
      <c r="C331" s="85"/>
      <c r="D331" s="85"/>
      <c r="E331" s="85"/>
      <c r="F331" s="83"/>
      <c r="G331" s="83">
        <v>5</v>
      </c>
      <c r="H331" s="83">
        <v>5</v>
      </c>
      <c r="I331" s="83"/>
      <c r="J331" s="83"/>
      <c r="K331" s="83"/>
      <c r="L331" s="83"/>
      <c r="M331" s="83"/>
      <c r="N331" s="83"/>
      <c r="O331" s="113"/>
      <c r="P331" s="83"/>
      <c r="Q331" s="83"/>
    </row>
    <row r="332" ht="21" customHeight="1" spans="1:17">
      <c r="A332" s="81" t="s">
        <v>224</v>
      </c>
      <c r="B332" s="85"/>
      <c r="C332" s="85"/>
      <c r="D332" s="85"/>
      <c r="E332" s="85"/>
      <c r="F332" s="83"/>
      <c r="G332" s="83">
        <v>5</v>
      </c>
      <c r="H332" s="83">
        <v>5</v>
      </c>
      <c r="I332" s="83"/>
      <c r="J332" s="83"/>
      <c r="K332" s="83"/>
      <c r="L332" s="83"/>
      <c r="M332" s="83"/>
      <c r="N332" s="83"/>
      <c r="O332" s="113"/>
      <c r="P332" s="83"/>
      <c r="Q332" s="83"/>
    </row>
    <row r="333" ht="25.5" customHeight="1" spans="1:17">
      <c r="A333" s="81" t="s">
        <v>5690</v>
      </c>
      <c r="B333" s="82" t="s">
        <v>6011</v>
      </c>
      <c r="C333" s="82" t="s">
        <v>5794</v>
      </c>
      <c r="D333" s="82" t="s">
        <v>4001</v>
      </c>
      <c r="E333" s="89">
        <v>6</v>
      </c>
      <c r="F333" s="89"/>
      <c r="G333" s="89">
        <v>3</v>
      </c>
      <c r="H333" s="89">
        <v>3</v>
      </c>
      <c r="I333" s="89"/>
      <c r="J333" s="89"/>
      <c r="K333" s="83"/>
      <c r="L333" s="89"/>
      <c r="M333" s="89"/>
      <c r="N333" s="89"/>
      <c r="O333" s="113"/>
      <c r="P333" s="83"/>
      <c r="Q333" s="89"/>
    </row>
    <row r="334" ht="25.5" customHeight="1" spans="1:17">
      <c r="A334" s="81" t="s">
        <v>5690</v>
      </c>
      <c r="B334" s="82" t="s">
        <v>6012</v>
      </c>
      <c r="C334" s="82" t="s">
        <v>5869</v>
      </c>
      <c r="D334" s="82" t="s">
        <v>4001</v>
      </c>
      <c r="E334" s="89">
        <v>4</v>
      </c>
      <c r="F334" s="89"/>
      <c r="G334" s="89">
        <v>2</v>
      </c>
      <c r="H334" s="89">
        <v>2</v>
      </c>
      <c r="I334" s="89"/>
      <c r="J334" s="89"/>
      <c r="K334" s="83"/>
      <c r="L334" s="89"/>
      <c r="M334" s="89"/>
      <c r="N334" s="89"/>
      <c r="O334" s="113"/>
      <c r="P334" s="83"/>
      <c r="Q334" s="89"/>
    </row>
    <row r="335" ht="21" customHeight="1" spans="1:17">
      <c r="A335" s="102" t="s">
        <v>3165</v>
      </c>
      <c r="B335" s="103"/>
      <c r="C335" s="103"/>
      <c r="D335" s="103"/>
      <c r="E335" s="89"/>
      <c r="F335" s="83"/>
      <c r="G335" s="83">
        <v>2754</v>
      </c>
      <c r="H335" s="83">
        <v>2747</v>
      </c>
      <c r="I335" s="83"/>
      <c r="J335" s="83"/>
      <c r="K335" s="83"/>
      <c r="L335" s="83">
        <v>7</v>
      </c>
      <c r="M335" s="83">
        <v>7</v>
      </c>
      <c r="N335" s="83"/>
      <c r="O335" s="113"/>
      <c r="P335" s="83"/>
      <c r="Q335" s="83"/>
    </row>
  </sheetData>
  <mergeCells count="16">
    <mergeCell ref="A2:Q2"/>
    <mergeCell ref="A3:F3"/>
    <mergeCell ref="G4:Q4"/>
    <mergeCell ref="L5:Q5"/>
    <mergeCell ref="A335:E33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1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R50"/>
  <sheetViews>
    <sheetView workbookViewId="0">
      <selection activeCell="A2" sqref="A2:R2"/>
    </sheetView>
  </sheetViews>
  <sheetFormatPr defaultColWidth="10.6666666666667" defaultRowHeight="14.25" customHeight="1"/>
  <cols>
    <col min="1" max="1" width="34.3777777777778" style="61" customWidth="1"/>
    <col min="2" max="2" width="18.2555555555556" style="61" customWidth="1"/>
    <col min="3" max="3" width="41.1666666666667" style="61" customWidth="1"/>
    <col min="4" max="4" width="10.6666666666667" style="62" customWidth="1"/>
    <col min="5" max="5" width="13.8333333333333" style="62" customWidth="1"/>
    <col min="6" max="6" width="10.6666666666667" style="62" customWidth="1"/>
    <col min="7" max="7" width="19.3333333333333" style="62" customWidth="1"/>
    <col min="8" max="8" width="14" style="61" customWidth="1"/>
    <col min="9" max="12" width="11.6666666666667" style="61" customWidth="1"/>
    <col min="13" max="14" width="10.6666666666667" style="61" customWidth="1"/>
    <col min="15" max="15" width="14.8333333333333" style="61" customWidth="1"/>
    <col min="16" max="17" width="10.6666666666667" style="62" customWidth="1"/>
    <col min="18" max="18" width="12.1666666666667" style="61" customWidth="1"/>
    <col min="19" max="16376" width="10.6666666666667" style="62" customWidth="1"/>
    <col min="16377" max="16384" width="10.6666666666667" style="62"/>
  </cols>
  <sheetData>
    <row r="1" ht="13.5" customHeight="1" spans="1:18">
      <c r="A1" s="63"/>
      <c r="B1" s="63"/>
      <c r="C1" s="63"/>
      <c r="D1" s="64"/>
      <c r="E1" s="64"/>
      <c r="F1" s="64"/>
      <c r="G1" s="64"/>
      <c r="H1" s="63"/>
      <c r="I1" s="63"/>
      <c r="J1" s="63"/>
      <c r="K1" s="63"/>
      <c r="L1" s="63"/>
      <c r="M1" s="104"/>
      <c r="N1" s="104"/>
      <c r="O1" s="104"/>
      <c r="P1" s="105"/>
      <c r="Q1" s="116"/>
      <c r="R1" s="117" t="s">
        <v>6013</v>
      </c>
    </row>
    <row r="2" ht="27.75" customHeight="1" spans="1:18">
      <c r="A2" s="65" t="s">
        <v>6014</v>
      </c>
      <c r="B2" s="66"/>
      <c r="C2" s="66"/>
      <c r="D2" s="67"/>
      <c r="E2" s="67"/>
      <c r="F2" s="67"/>
      <c r="G2" s="67"/>
      <c r="H2" s="66"/>
      <c r="I2" s="66"/>
      <c r="J2" s="66"/>
      <c r="K2" s="66"/>
      <c r="L2" s="66"/>
      <c r="M2" s="66"/>
      <c r="N2" s="66"/>
      <c r="O2" s="66"/>
      <c r="P2" s="67"/>
      <c r="Q2" s="118"/>
      <c r="R2" s="66"/>
    </row>
    <row r="3" ht="18.75" customHeight="1" spans="1:18">
      <c r="A3" s="68" t="s">
        <v>2</v>
      </c>
      <c r="B3" s="69"/>
      <c r="C3" s="69"/>
      <c r="D3" s="70"/>
      <c r="E3" s="70"/>
      <c r="F3" s="70"/>
      <c r="G3" s="70"/>
      <c r="H3" s="69"/>
      <c r="I3" s="69"/>
      <c r="J3" s="69"/>
      <c r="K3" s="69"/>
      <c r="L3" s="69"/>
      <c r="M3" s="104"/>
      <c r="N3" s="104"/>
      <c r="O3" s="104"/>
      <c r="P3" s="106"/>
      <c r="Q3" s="119"/>
      <c r="R3" s="120" t="s">
        <v>2764</v>
      </c>
    </row>
    <row r="4" ht="15.75" customHeight="1" spans="1:18">
      <c r="A4" s="71" t="s">
        <v>5747</v>
      </c>
      <c r="B4" s="72" t="s">
        <v>6015</v>
      </c>
      <c r="C4" s="72" t="s">
        <v>6016</v>
      </c>
      <c r="D4" s="73" t="s">
        <v>6017</v>
      </c>
      <c r="E4" s="73" t="s">
        <v>6018</v>
      </c>
      <c r="F4" s="73" t="s">
        <v>6019</v>
      </c>
      <c r="G4" s="73" t="s">
        <v>6020</v>
      </c>
      <c r="H4" s="74" t="s">
        <v>62</v>
      </c>
      <c r="I4" s="74"/>
      <c r="J4" s="74"/>
      <c r="K4" s="74"/>
      <c r="L4" s="74"/>
      <c r="M4" s="107"/>
      <c r="N4" s="107"/>
      <c r="O4" s="107"/>
      <c r="P4" s="108"/>
      <c r="Q4" s="121"/>
      <c r="R4" s="72"/>
    </row>
    <row r="5" ht="17.25" customHeight="1" spans="1:18">
      <c r="A5" s="75"/>
      <c r="B5" s="76"/>
      <c r="C5" s="76"/>
      <c r="D5" s="77"/>
      <c r="E5" s="77"/>
      <c r="F5" s="77"/>
      <c r="G5" s="77"/>
      <c r="H5" s="76" t="s">
        <v>55</v>
      </c>
      <c r="I5" s="109"/>
      <c r="J5" s="109"/>
      <c r="K5" s="109"/>
      <c r="L5" s="109"/>
      <c r="M5" s="110" t="s">
        <v>6021</v>
      </c>
      <c r="N5" s="110"/>
      <c r="O5" s="110"/>
      <c r="P5" s="111"/>
      <c r="Q5" s="122"/>
      <c r="R5" s="110"/>
    </row>
    <row r="6" ht="54" customHeight="1" spans="1:18">
      <c r="A6" s="78"/>
      <c r="B6" s="79"/>
      <c r="C6" s="79"/>
      <c r="D6" s="80"/>
      <c r="E6" s="80"/>
      <c r="F6" s="80"/>
      <c r="G6" s="80"/>
      <c r="H6" s="79"/>
      <c r="I6" s="79" t="s">
        <v>58</v>
      </c>
      <c r="J6" s="79" t="s">
        <v>5753</v>
      </c>
      <c r="K6" s="79" t="s">
        <v>5754</v>
      </c>
      <c r="L6" s="79" t="s">
        <v>5755</v>
      </c>
      <c r="M6" s="79" t="s">
        <v>57</v>
      </c>
      <c r="N6" s="79" t="s">
        <v>63</v>
      </c>
      <c r="O6" s="79" t="s">
        <v>2786</v>
      </c>
      <c r="P6" s="112" t="s">
        <v>65</v>
      </c>
      <c r="Q6" s="80" t="s">
        <v>66</v>
      </c>
      <c r="R6" s="79" t="s">
        <v>67</v>
      </c>
    </row>
    <row r="7" ht="15" customHeight="1" spans="1:18">
      <c r="A7" s="78">
        <v>1</v>
      </c>
      <c r="B7" s="78">
        <v>2</v>
      </c>
      <c r="C7" s="78">
        <v>3</v>
      </c>
      <c r="D7" s="78">
        <v>4</v>
      </c>
      <c r="E7" s="78">
        <v>5</v>
      </c>
      <c r="F7" s="78">
        <v>6</v>
      </c>
      <c r="G7" s="78">
        <v>7</v>
      </c>
      <c r="H7" s="78">
        <v>8</v>
      </c>
      <c r="I7" s="78">
        <v>9</v>
      </c>
      <c r="J7" s="78">
        <v>10</v>
      </c>
      <c r="K7" s="78">
        <v>11</v>
      </c>
      <c r="L7" s="78">
        <v>12</v>
      </c>
      <c r="M7" s="78">
        <v>13</v>
      </c>
      <c r="N7" s="78">
        <v>14</v>
      </c>
      <c r="O7" s="78">
        <v>15</v>
      </c>
      <c r="P7" s="78">
        <v>16</v>
      </c>
      <c r="Q7" s="78">
        <v>17</v>
      </c>
      <c r="R7" s="78">
        <v>18</v>
      </c>
    </row>
    <row r="8" ht="21" customHeight="1" spans="1:18">
      <c r="A8" s="81" t="s">
        <v>69</v>
      </c>
      <c r="B8" s="82"/>
      <c r="C8" s="82"/>
      <c r="D8" s="83"/>
      <c r="E8" s="83"/>
      <c r="F8" s="83"/>
      <c r="G8" s="83"/>
      <c r="H8" s="83">
        <v>335</v>
      </c>
      <c r="I8" s="83">
        <v>335</v>
      </c>
      <c r="J8" s="83"/>
      <c r="K8" s="83"/>
      <c r="L8" s="83"/>
      <c r="M8" s="83"/>
      <c r="N8" s="83"/>
      <c r="O8" s="83"/>
      <c r="P8" s="113"/>
      <c r="Q8" s="83"/>
      <c r="R8" s="83"/>
    </row>
    <row r="9" ht="21" customHeight="1" spans="1:18">
      <c r="A9" s="81" t="s">
        <v>71</v>
      </c>
      <c r="B9" s="82" t="s">
        <v>78</v>
      </c>
      <c r="C9" s="82" t="s">
        <v>78</v>
      </c>
      <c r="D9" s="84" t="s">
        <v>78</v>
      </c>
      <c r="E9" s="84" t="s">
        <v>78</v>
      </c>
      <c r="F9" s="84" t="s">
        <v>78</v>
      </c>
      <c r="G9" s="84" t="s">
        <v>78</v>
      </c>
      <c r="H9" s="83">
        <v>335</v>
      </c>
      <c r="I9" s="83">
        <v>335</v>
      </c>
      <c r="J9" s="83"/>
      <c r="K9" s="83"/>
      <c r="L9" s="83"/>
      <c r="M9" s="83"/>
      <c r="N9" s="83"/>
      <c r="O9" s="83"/>
      <c r="P9" s="113"/>
      <c r="Q9" s="83"/>
      <c r="R9" s="83"/>
    </row>
    <row r="10" ht="21" customHeight="1" spans="1:18">
      <c r="A10" s="81" t="s">
        <v>73</v>
      </c>
      <c r="B10" s="85"/>
      <c r="C10" s="85"/>
      <c r="D10" s="86"/>
      <c r="E10" s="86"/>
      <c r="F10" s="86"/>
      <c r="G10" s="86"/>
      <c r="H10" s="83">
        <v>335</v>
      </c>
      <c r="I10" s="83">
        <v>335</v>
      </c>
      <c r="J10" s="83"/>
      <c r="K10" s="83"/>
      <c r="L10" s="83"/>
      <c r="M10" s="83"/>
      <c r="N10" s="83"/>
      <c r="O10" s="83"/>
      <c r="P10" s="86"/>
      <c r="Q10" s="86"/>
      <c r="R10" s="85"/>
    </row>
    <row r="11" ht="21" customHeight="1" spans="1:18">
      <c r="A11" s="81" t="s">
        <v>3873</v>
      </c>
      <c r="B11" s="82" t="s">
        <v>5764</v>
      </c>
      <c r="C11" s="82" t="s">
        <v>5833</v>
      </c>
      <c r="D11" s="84" t="s">
        <v>235</v>
      </c>
      <c r="E11" s="84" t="s">
        <v>6022</v>
      </c>
      <c r="F11" s="84" t="s">
        <v>6023</v>
      </c>
      <c r="G11" s="84" t="s">
        <v>6024</v>
      </c>
      <c r="H11" s="87">
        <v>25</v>
      </c>
      <c r="I11" s="87">
        <v>25</v>
      </c>
      <c r="J11" s="89"/>
      <c r="K11" s="89"/>
      <c r="L11" s="89"/>
      <c r="M11" s="89"/>
      <c r="N11" s="89"/>
      <c r="O11" s="89"/>
      <c r="P11" s="86"/>
      <c r="Q11" s="86"/>
      <c r="R11" s="85"/>
    </row>
    <row r="12" ht="21" customHeight="1" spans="1:18">
      <c r="A12" s="81" t="s">
        <v>3873</v>
      </c>
      <c r="B12" s="82" t="s">
        <v>5764</v>
      </c>
      <c r="C12" s="82" t="s">
        <v>5833</v>
      </c>
      <c r="D12" s="84" t="s">
        <v>235</v>
      </c>
      <c r="E12" s="84" t="s">
        <v>6022</v>
      </c>
      <c r="F12" s="84" t="s">
        <v>6023</v>
      </c>
      <c r="G12" s="84" t="s">
        <v>6025</v>
      </c>
      <c r="H12" s="87">
        <v>120</v>
      </c>
      <c r="I12" s="87">
        <v>120</v>
      </c>
      <c r="J12" s="89"/>
      <c r="K12" s="89"/>
      <c r="L12" s="89"/>
      <c r="M12" s="89"/>
      <c r="N12" s="89"/>
      <c r="O12" s="89"/>
      <c r="P12" s="86"/>
      <c r="Q12" s="86"/>
      <c r="R12" s="85"/>
    </row>
    <row r="13" ht="21" customHeight="1" spans="1:18">
      <c r="A13" s="81" t="s">
        <v>3873</v>
      </c>
      <c r="B13" s="82" t="s">
        <v>5764</v>
      </c>
      <c r="C13" s="82" t="s">
        <v>5833</v>
      </c>
      <c r="D13" s="84" t="s">
        <v>235</v>
      </c>
      <c r="E13" s="84" t="s">
        <v>6022</v>
      </c>
      <c r="F13" s="84" t="s">
        <v>6023</v>
      </c>
      <c r="G13" s="84" t="s">
        <v>6026</v>
      </c>
      <c r="H13" s="87">
        <v>50</v>
      </c>
      <c r="I13" s="87">
        <v>50</v>
      </c>
      <c r="J13" s="89"/>
      <c r="K13" s="89"/>
      <c r="L13" s="89"/>
      <c r="M13" s="89"/>
      <c r="N13" s="89"/>
      <c r="O13" s="89"/>
      <c r="P13" s="86"/>
      <c r="Q13" s="86"/>
      <c r="R13" s="85"/>
    </row>
    <row r="14" ht="21" customHeight="1" spans="1:18">
      <c r="A14" s="81" t="s">
        <v>3873</v>
      </c>
      <c r="B14" s="82" t="s">
        <v>5764</v>
      </c>
      <c r="C14" s="82" t="s">
        <v>5833</v>
      </c>
      <c r="D14" s="84" t="s">
        <v>235</v>
      </c>
      <c r="E14" s="84" t="s">
        <v>6022</v>
      </c>
      <c r="F14" s="84" t="s">
        <v>6023</v>
      </c>
      <c r="G14" s="84" t="s">
        <v>6027</v>
      </c>
      <c r="H14" s="87">
        <v>105</v>
      </c>
      <c r="I14" s="87">
        <v>105</v>
      </c>
      <c r="J14" s="89"/>
      <c r="K14" s="89"/>
      <c r="L14" s="89"/>
      <c r="M14" s="89"/>
      <c r="N14" s="89"/>
      <c r="O14" s="89"/>
      <c r="P14" s="86"/>
      <c r="Q14" s="86"/>
      <c r="R14" s="85"/>
    </row>
    <row r="15" ht="21" customHeight="1" spans="1:18">
      <c r="A15" s="81" t="s">
        <v>3844</v>
      </c>
      <c r="B15" s="82" t="s">
        <v>5766</v>
      </c>
      <c r="C15" s="82" t="s">
        <v>5833</v>
      </c>
      <c r="D15" s="84" t="s">
        <v>235</v>
      </c>
      <c r="E15" s="84" t="s">
        <v>6022</v>
      </c>
      <c r="F15" s="84" t="s">
        <v>6023</v>
      </c>
      <c r="G15" s="84" t="s">
        <v>6028</v>
      </c>
      <c r="H15" s="87">
        <v>10</v>
      </c>
      <c r="I15" s="87">
        <v>10</v>
      </c>
      <c r="J15" s="89"/>
      <c r="K15" s="89"/>
      <c r="L15" s="89"/>
      <c r="M15" s="89"/>
      <c r="N15" s="89"/>
      <c r="O15" s="89"/>
      <c r="P15" s="86"/>
      <c r="Q15" s="86"/>
      <c r="R15" s="85"/>
    </row>
    <row r="16" ht="21" customHeight="1" spans="1:18">
      <c r="A16" s="81" t="s">
        <v>3844</v>
      </c>
      <c r="B16" s="82" t="s">
        <v>5766</v>
      </c>
      <c r="C16" s="82" t="s">
        <v>5833</v>
      </c>
      <c r="D16" s="84" t="s">
        <v>235</v>
      </c>
      <c r="E16" s="84" t="s">
        <v>6022</v>
      </c>
      <c r="F16" s="84" t="s">
        <v>6023</v>
      </c>
      <c r="G16" s="84" t="s">
        <v>6029</v>
      </c>
      <c r="H16" s="87">
        <v>5</v>
      </c>
      <c r="I16" s="87">
        <v>5</v>
      </c>
      <c r="J16" s="89"/>
      <c r="K16" s="89"/>
      <c r="L16" s="89"/>
      <c r="M16" s="89"/>
      <c r="N16" s="89"/>
      <c r="O16" s="89"/>
      <c r="P16" s="86"/>
      <c r="Q16" s="86"/>
      <c r="R16" s="85"/>
    </row>
    <row r="17" ht="38" customHeight="1" spans="1:18">
      <c r="A17" s="81" t="s">
        <v>3871</v>
      </c>
      <c r="B17" s="82" t="s">
        <v>5767</v>
      </c>
      <c r="C17" s="82" t="s">
        <v>5833</v>
      </c>
      <c r="D17" s="84" t="s">
        <v>235</v>
      </c>
      <c r="E17" s="84" t="s">
        <v>6022</v>
      </c>
      <c r="F17" s="84" t="s">
        <v>6023</v>
      </c>
      <c r="G17" s="84" t="s">
        <v>6030</v>
      </c>
      <c r="H17" s="87">
        <v>20</v>
      </c>
      <c r="I17" s="87">
        <v>20</v>
      </c>
      <c r="J17" s="89"/>
      <c r="K17" s="89"/>
      <c r="L17" s="89"/>
      <c r="M17" s="89"/>
      <c r="N17" s="89"/>
      <c r="O17" s="89"/>
      <c r="P17" s="86"/>
      <c r="Q17" s="86"/>
      <c r="R17" s="85"/>
    </row>
    <row r="18" ht="21" customHeight="1" spans="1:18">
      <c r="A18" s="81" t="s">
        <v>75</v>
      </c>
      <c r="B18" s="85"/>
      <c r="C18" s="85"/>
      <c r="D18" s="86"/>
      <c r="E18" s="86"/>
      <c r="F18" s="86"/>
      <c r="G18" s="86"/>
      <c r="H18" s="83">
        <v>423</v>
      </c>
      <c r="I18" s="83">
        <v>423</v>
      </c>
      <c r="J18" s="83"/>
      <c r="K18" s="83"/>
      <c r="L18" s="83"/>
      <c r="M18" s="83"/>
      <c r="N18" s="83"/>
      <c r="O18" s="83"/>
      <c r="P18" s="113"/>
      <c r="Q18" s="83"/>
      <c r="R18" s="83"/>
    </row>
    <row r="19" ht="21" customHeight="1" spans="1:18">
      <c r="A19" s="81" t="s">
        <v>98</v>
      </c>
      <c r="B19" s="85"/>
      <c r="C19" s="85"/>
      <c r="D19" s="86"/>
      <c r="E19" s="86"/>
      <c r="F19" s="86"/>
      <c r="G19" s="86"/>
      <c r="H19" s="83">
        <v>150</v>
      </c>
      <c r="I19" s="83">
        <v>150</v>
      </c>
      <c r="J19" s="83"/>
      <c r="K19" s="83"/>
      <c r="L19" s="83"/>
      <c r="M19" s="83"/>
      <c r="N19" s="83"/>
      <c r="O19" s="83"/>
      <c r="P19" s="113"/>
      <c r="Q19" s="83"/>
      <c r="R19" s="83"/>
    </row>
    <row r="20" ht="21" customHeight="1" spans="1:18">
      <c r="A20" s="81" t="s">
        <v>100</v>
      </c>
      <c r="B20" s="85"/>
      <c r="C20" s="85"/>
      <c r="D20" s="86"/>
      <c r="E20" s="86"/>
      <c r="F20" s="86"/>
      <c r="G20" s="86"/>
      <c r="H20" s="83">
        <v>150</v>
      </c>
      <c r="I20" s="83">
        <v>150</v>
      </c>
      <c r="J20" s="83"/>
      <c r="K20" s="83"/>
      <c r="L20" s="83"/>
      <c r="M20" s="83"/>
      <c r="N20" s="83"/>
      <c r="O20" s="83"/>
      <c r="P20" s="86"/>
      <c r="Q20" s="86"/>
      <c r="R20" s="85"/>
    </row>
    <row r="21" ht="21" customHeight="1" spans="1:18">
      <c r="A21" s="81" t="s">
        <v>4239</v>
      </c>
      <c r="B21" s="82" t="s">
        <v>5829</v>
      </c>
      <c r="C21" s="82" t="s">
        <v>5830</v>
      </c>
      <c r="D21" s="84" t="s">
        <v>235</v>
      </c>
      <c r="E21" s="84" t="s">
        <v>6031</v>
      </c>
      <c r="F21" s="84" t="s">
        <v>6032</v>
      </c>
      <c r="G21" s="84" t="s">
        <v>6033</v>
      </c>
      <c r="H21" s="88">
        <v>150</v>
      </c>
      <c r="I21" s="88">
        <v>150</v>
      </c>
      <c r="J21" s="89"/>
      <c r="K21" s="89"/>
      <c r="L21" s="89"/>
      <c r="M21" s="89"/>
      <c r="N21" s="89"/>
      <c r="O21" s="89"/>
      <c r="P21" s="86"/>
      <c r="Q21" s="86"/>
      <c r="R21" s="85"/>
    </row>
    <row r="22" ht="21" customHeight="1" spans="1:18">
      <c r="A22" s="81" t="s">
        <v>102</v>
      </c>
      <c r="B22" s="85"/>
      <c r="C22" s="85"/>
      <c r="D22" s="86"/>
      <c r="E22" s="86"/>
      <c r="F22" s="86"/>
      <c r="G22" s="86"/>
      <c r="H22" s="83">
        <v>5</v>
      </c>
      <c r="I22" s="83">
        <v>5</v>
      </c>
      <c r="J22" s="83"/>
      <c r="K22" s="83"/>
      <c r="L22" s="83"/>
      <c r="M22" s="83"/>
      <c r="N22" s="83"/>
      <c r="O22" s="83"/>
      <c r="P22" s="113"/>
      <c r="Q22" s="83"/>
      <c r="R22" s="83"/>
    </row>
    <row r="23" ht="21" customHeight="1" spans="1:18">
      <c r="A23" s="81" t="s">
        <v>104</v>
      </c>
      <c r="B23" s="85"/>
      <c r="C23" s="85"/>
      <c r="D23" s="86"/>
      <c r="E23" s="86"/>
      <c r="F23" s="86"/>
      <c r="G23" s="86"/>
      <c r="H23" s="83">
        <v>5</v>
      </c>
      <c r="I23" s="83">
        <v>5</v>
      </c>
      <c r="J23" s="83"/>
      <c r="K23" s="83"/>
      <c r="L23" s="83"/>
      <c r="M23" s="83"/>
      <c r="N23" s="83"/>
      <c r="O23" s="83"/>
      <c r="P23" s="86"/>
      <c r="Q23" s="86"/>
      <c r="R23" s="85"/>
    </row>
    <row r="24" ht="21" customHeight="1" spans="1:18">
      <c r="A24" s="81" t="s">
        <v>4338</v>
      </c>
      <c r="B24" s="82" t="s">
        <v>5832</v>
      </c>
      <c r="C24" s="82" t="s">
        <v>5833</v>
      </c>
      <c r="D24" s="84" t="s">
        <v>235</v>
      </c>
      <c r="E24" s="84" t="s">
        <v>6022</v>
      </c>
      <c r="F24" s="84" t="s">
        <v>6034</v>
      </c>
      <c r="G24" s="84" t="s">
        <v>6035</v>
      </c>
      <c r="H24" s="89">
        <v>5</v>
      </c>
      <c r="I24" s="89">
        <v>5</v>
      </c>
      <c r="J24" s="89"/>
      <c r="K24" s="89"/>
      <c r="L24" s="89"/>
      <c r="M24" s="89"/>
      <c r="N24" s="89"/>
      <c r="O24" s="89"/>
      <c r="P24" s="86"/>
      <c r="Q24" s="86"/>
      <c r="R24" s="85"/>
    </row>
    <row r="25" ht="21" customHeight="1" spans="1:18">
      <c r="A25" s="81" t="s">
        <v>134</v>
      </c>
      <c r="B25" s="85"/>
      <c r="C25" s="85"/>
      <c r="D25" s="86"/>
      <c r="E25" s="86"/>
      <c r="F25" s="86"/>
      <c r="G25" s="86"/>
      <c r="H25" s="83">
        <v>10</v>
      </c>
      <c r="I25" s="83">
        <v>10</v>
      </c>
      <c r="J25" s="83"/>
      <c r="K25" s="83"/>
      <c r="L25" s="83"/>
      <c r="M25" s="83"/>
      <c r="N25" s="83"/>
      <c r="O25" s="83"/>
      <c r="P25" s="113"/>
      <c r="Q25" s="83"/>
      <c r="R25" s="83"/>
    </row>
    <row r="26" ht="21" customHeight="1" spans="1:18">
      <c r="A26" s="81" t="s">
        <v>136</v>
      </c>
      <c r="B26" s="85"/>
      <c r="C26" s="85"/>
      <c r="D26" s="86"/>
      <c r="E26" s="86"/>
      <c r="F26" s="86"/>
      <c r="G26" s="86"/>
      <c r="H26" s="83">
        <v>10</v>
      </c>
      <c r="I26" s="83">
        <v>10</v>
      </c>
      <c r="J26" s="83"/>
      <c r="K26" s="83"/>
      <c r="L26" s="83"/>
      <c r="M26" s="83"/>
      <c r="N26" s="83"/>
      <c r="O26" s="83"/>
      <c r="P26" s="86"/>
      <c r="Q26" s="86"/>
      <c r="R26" s="85"/>
    </row>
    <row r="27" ht="21" customHeight="1" spans="1:18">
      <c r="A27" s="81" t="s">
        <v>4604</v>
      </c>
      <c r="B27" s="82" t="s">
        <v>5890</v>
      </c>
      <c r="C27" s="82" t="s">
        <v>5833</v>
      </c>
      <c r="D27" s="84" t="s">
        <v>235</v>
      </c>
      <c r="E27" s="84" t="s">
        <v>6022</v>
      </c>
      <c r="F27" s="84" t="s">
        <v>6034</v>
      </c>
      <c r="G27" s="84" t="s">
        <v>5890</v>
      </c>
      <c r="H27" s="88">
        <v>10</v>
      </c>
      <c r="I27" s="88">
        <v>10</v>
      </c>
      <c r="J27" s="89"/>
      <c r="K27" s="89"/>
      <c r="L27" s="89"/>
      <c r="M27" s="89"/>
      <c r="N27" s="89"/>
      <c r="O27" s="89"/>
      <c r="P27" s="86"/>
      <c r="Q27" s="86"/>
      <c r="R27" s="85"/>
    </row>
    <row r="28" ht="21" customHeight="1" spans="1:18">
      <c r="A28" s="81" t="s">
        <v>158</v>
      </c>
      <c r="B28" s="85"/>
      <c r="C28" s="85"/>
      <c r="D28" s="86"/>
      <c r="E28" s="86"/>
      <c r="F28" s="86"/>
      <c r="G28" s="86"/>
      <c r="H28" s="83">
        <v>10.58</v>
      </c>
      <c r="I28" s="83">
        <v>10.58</v>
      </c>
      <c r="J28" s="83"/>
      <c r="K28" s="83"/>
      <c r="L28" s="83"/>
      <c r="M28" s="83"/>
      <c r="N28" s="83"/>
      <c r="O28" s="83"/>
      <c r="P28" s="113"/>
      <c r="Q28" s="83"/>
      <c r="R28" s="83"/>
    </row>
    <row r="29" ht="21" customHeight="1" spans="1:18">
      <c r="A29" s="81" t="s">
        <v>160</v>
      </c>
      <c r="B29" s="85"/>
      <c r="C29" s="85"/>
      <c r="D29" s="86"/>
      <c r="E29" s="86"/>
      <c r="F29" s="86"/>
      <c r="G29" s="86"/>
      <c r="H29" s="83">
        <v>10.58</v>
      </c>
      <c r="I29" s="83">
        <v>10.58</v>
      </c>
      <c r="J29" s="83"/>
      <c r="K29" s="83"/>
      <c r="L29" s="83"/>
      <c r="M29" s="83"/>
      <c r="N29" s="83"/>
      <c r="O29" s="83"/>
      <c r="P29" s="86"/>
      <c r="Q29" s="86"/>
      <c r="R29" s="85"/>
    </row>
    <row r="30" ht="21" customHeight="1" spans="1:18">
      <c r="A30" s="81" t="s">
        <v>4854</v>
      </c>
      <c r="B30" s="82" t="s">
        <v>5912</v>
      </c>
      <c r="C30" s="82" t="s">
        <v>5913</v>
      </c>
      <c r="D30" s="84" t="s">
        <v>235</v>
      </c>
      <c r="E30" s="84" t="s">
        <v>5912</v>
      </c>
      <c r="F30" s="84" t="s">
        <v>6034</v>
      </c>
      <c r="G30" s="84" t="s">
        <v>5912</v>
      </c>
      <c r="H30" s="89">
        <v>4.98</v>
      </c>
      <c r="I30" s="89">
        <v>4.98</v>
      </c>
      <c r="J30" s="89"/>
      <c r="K30" s="89"/>
      <c r="L30" s="89"/>
      <c r="M30" s="89"/>
      <c r="N30" s="89"/>
      <c r="O30" s="89"/>
      <c r="P30" s="86"/>
      <c r="Q30" s="86"/>
      <c r="R30" s="85"/>
    </row>
    <row r="31" ht="21" customHeight="1" spans="1:18">
      <c r="A31" s="81" t="s">
        <v>4895</v>
      </c>
      <c r="B31" s="82" t="s">
        <v>5890</v>
      </c>
      <c r="C31" s="82" t="s">
        <v>5914</v>
      </c>
      <c r="D31" s="84" t="s">
        <v>235</v>
      </c>
      <c r="E31" s="84" t="s">
        <v>6036</v>
      </c>
      <c r="F31" s="84" t="s">
        <v>6034</v>
      </c>
      <c r="G31" s="84" t="s">
        <v>5890</v>
      </c>
      <c r="H31" s="89">
        <v>5.6</v>
      </c>
      <c r="I31" s="89">
        <v>5.6</v>
      </c>
      <c r="J31" s="89"/>
      <c r="K31" s="89"/>
      <c r="L31" s="89"/>
      <c r="M31" s="89"/>
      <c r="N31" s="89"/>
      <c r="O31" s="89"/>
      <c r="P31" s="86"/>
      <c r="Q31" s="86"/>
      <c r="R31" s="85"/>
    </row>
    <row r="32" ht="21" customHeight="1" spans="1:18">
      <c r="A32" s="81" t="s">
        <v>162</v>
      </c>
      <c r="B32" s="85"/>
      <c r="C32" s="85"/>
      <c r="D32" s="86"/>
      <c r="E32" s="86"/>
      <c r="F32" s="86"/>
      <c r="G32" s="86"/>
      <c r="H32" s="83">
        <v>21.68</v>
      </c>
      <c r="I32" s="83">
        <v>21.68</v>
      </c>
      <c r="J32" s="83"/>
      <c r="K32" s="83"/>
      <c r="L32" s="83"/>
      <c r="M32" s="83"/>
      <c r="N32" s="83"/>
      <c r="O32" s="83"/>
      <c r="P32" s="113"/>
      <c r="Q32" s="83"/>
      <c r="R32" s="83"/>
    </row>
    <row r="33" ht="21" customHeight="1" spans="1:18">
      <c r="A33" s="81" t="s">
        <v>164</v>
      </c>
      <c r="B33" s="85"/>
      <c r="C33" s="85"/>
      <c r="D33" s="86"/>
      <c r="E33" s="86"/>
      <c r="F33" s="86"/>
      <c r="G33" s="86"/>
      <c r="H33" s="83">
        <v>21.68</v>
      </c>
      <c r="I33" s="83">
        <v>21.68</v>
      </c>
      <c r="J33" s="83"/>
      <c r="K33" s="83"/>
      <c r="L33" s="83"/>
      <c r="M33" s="83"/>
      <c r="N33" s="83"/>
      <c r="O33" s="83"/>
      <c r="P33" s="86"/>
      <c r="Q33" s="86"/>
      <c r="R33" s="85"/>
    </row>
    <row r="34" ht="21" customHeight="1" spans="1:18">
      <c r="A34" s="81" t="s">
        <v>5011</v>
      </c>
      <c r="B34" s="82" t="s">
        <v>5890</v>
      </c>
      <c r="C34" s="82" t="s">
        <v>5914</v>
      </c>
      <c r="D34" s="84" t="s">
        <v>235</v>
      </c>
      <c r="E34" s="84" t="s">
        <v>6036</v>
      </c>
      <c r="F34" s="84" t="s">
        <v>6034</v>
      </c>
      <c r="G34" s="84" t="s">
        <v>6037</v>
      </c>
      <c r="H34" s="89">
        <v>5</v>
      </c>
      <c r="I34" s="89">
        <v>5</v>
      </c>
      <c r="J34" s="89"/>
      <c r="K34" s="89"/>
      <c r="L34" s="89"/>
      <c r="M34" s="89"/>
      <c r="N34" s="89"/>
      <c r="O34" s="89"/>
      <c r="P34" s="86"/>
      <c r="Q34" s="86"/>
      <c r="R34" s="85"/>
    </row>
    <row r="35" ht="21" customHeight="1" spans="1:18">
      <c r="A35" s="81" t="s">
        <v>4966</v>
      </c>
      <c r="B35" s="82" t="s">
        <v>5912</v>
      </c>
      <c r="C35" s="82" t="s">
        <v>5913</v>
      </c>
      <c r="D35" s="84" t="s">
        <v>235</v>
      </c>
      <c r="E35" s="84" t="s">
        <v>5912</v>
      </c>
      <c r="F35" s="84" t="s">
        <v>6034</v>
      </c>
      <c r="G35" s="84" t="s">
        <v>5912</v>
      </c>
      <c r="H35" s="89">
        <v>3</v>
      </c>
      <c r="I35" s="89">
        <v>3</v>
      </c>
      <c r="J35" s="89"/>
      <c r="K35" s="89"/>
      <c r="L35" s="89"/>
      <c r="M35" s="89"/>
      <c r="N35" s="89"/>
      <c r="O35" s="89"/>
      <c r="P35" s="86"/>
      <c r="Q35" s="86"/>
      <c r="R35" s="85"/>
    </row>
    <row r="36" ht="21" customHeight="1" spans="1:18">
      <c r="A36" s="81" t="s">
        <v>4966</v>
      </c>
      <c r="B36" s="82" t="s">
        <v>5925</v>
      </c>
      <c r="C36" s="82" t="s">
        <v>5926</v>
      </c>
      <c r="D36" s="84" t="s">
        <v>235</v>
      </c>
      <c r="E36" s="84" t="s">
        <v>6038</v>
      </c>
      <c r="F36" s="84" t="s">
        <v>6034</v>
      </c>
      <c r="G36" s="84" t="s">
        <v>6039</v>
      </c>
      <c r="H36" s="89">
        <v>3.68</v>
      </c>
      <c r="I36" s="89">
        <v>3.68</v>
      </c>
      <c r="J36" s="89"/>
      <c r="K36" s="89"/>
      <c r="L36" s="89"/>
      <c r="M36" s="89"/>
      <c r="N36" s="89"/>
      <c r="O36" s="89"/>
      <c r="P36" s="86"/>
      <c r="Q36" s="86"/>
      <c r="R36" s="85"/>
    </row>
    <row r="37" ht="21" customHeight="1" spans="1:18">
      <c r="A37" s="81" t="s">
        <v>4936</v>
      </c>
      <c r="B37" s="82" t="s">
        <v>5925</v>
      </c>
      <c r="C37" s="82" t="s">
        <v>5926</v>
      </c>
      <c r="D37" s="84" t="s">
        <v>235</v>
      </c>
      <c r="E37" s="84" t="s">
        <v>6038</v>
      </c>
      <c r="F37" s="84" t="s">
        <v>6034</v>
      </c>
      <c r="G37" s="84" t="s">
        <v>6039</v>
      </c>
      <c r="H37" s="89">
        <v>10</v>
      </c>
      <c r="I37" s="89">
        <v>10</v>
      </c>
      <c r="J37" s="89"/>
      <c r="K37" s="89"/>
      <c r="L37" s="89"/>
      <c r="M37" s="89"/>
      <c r="N37" s="89"/>
      <c r="O37" s="89"/>
      <c r="P37" s="86"/>
      <c r="Q37" s="86"/>
      <c r="R37" s="85"/>
    </row>
    <row r="38" ht="21" customHeight="1" spans="1:18">
      <c r="A38" s="81" t="s">
        <v>194</v>
      </c>
      <c r="B38" s="85"/>
      <c r="C38" s="85"/>
      <c r="D38" s="86"/>
      <c r="E38" s="86"/>
      <c r="F38" s="86"/>
      <c r="G38" s="86"/>
      <c r="H38" s="83">
        <v>200</v>
      </c>
      <c r="I38" s="83">
        <v>200</v>
      </c>
      <c r="J38" s="83"/>
      <c r="K38" s="83"/>
      <c r="L38" s="83"/>
      <c r="M38" s="83"/>
      <c r="N38" s="83"/>
      <c r="O38" s="83"/>
      <c r="P38" s="113"/>
      <c r="Q38" s="83"/>
      <c r="R38" s="83"/>
    </row>
    <row r="39" ht="21" customHeight="1" spans="1:18">
      <c r="A39" s="81" t="s">
        <v>196</v>
      </c>
      <c r="B39" s="85"/>
      <c r="C39" s="85"/>
      <c r="D39" s="86"/>
      <c r="E39" s="86"/>
      <c r="F39" s="86"/>
      <c r="G39" s="86"/>
      <c r="H39" s="83">
        <v>200</v>
      </c>
      <c r="I39" s="83">
        <v>200</v>
      </c>
      <c r="J39" s="83"/>
      <c r="K39" s="83"/>
      <c r="L39" s="83"/>
      <c r="M39" s="83"/>
      <c r="N39" s="83"/>
      <c r="O39" s="83"/>
      <c r="P39" s="86"/>
      <c r="Q39" s="86"/>
      <c r="R39" s="85"/>
    </row>
    <row r="40" ht="21" customHeight="1" spans="1:18">
      <c r="A40" s="81" t="s">
        <v>5231</v>
      </c>
      <c r="B40" s="82" t="s">
        <v>5994</v>
      </c>
      <c r="C40" s="82" t="s">
        <v>5830</v>
      </c>
      <c r="D40" s="84" t="s">
        <v>235</v>
      </c>
      <c r="E40" s="84" t="s">
        <v>6031</v>
      </c>
      <c r="F40" s="84" t="s">
        <v>5728</v>
      </c>
      <c r="G40" s="84" t="s">
        <v>6040</v>
      </c>
      <c r="H40" s="89">
        <v>200</v>
      </c>
      <c r="I40" s="88">
        <v>200</v>
      </c>
      <c r="J40" s="89"/>
      <c r="K40" s="89"/>
      <c r="L40" s="89"/>
      <c r="M40" s="89"/>
      <c r="N40" s="89"/>
      <c r="O40" s="89"/>
      <c r="P40" s="86"/>
      <c r="Q40" s="86"/>
      <c r="R40" s="85"/>
    </row>
    <row r="41" ht="21" customHeight="1" spans="1:18">
      <c r="A41" s="90" t="s">
        <v>166</v>
      </c>
      <c r="B41" s="91"/>
      <c r="C41" s="82"/>
      <c r="D41" s="84"/>
      <c r="E41" s="84"/>
      <c r="F41" s="84"/>
      <c r="G41" s="84"/>
      <c r="H41" s="89"/>
      <c r="I41" s="88"/>
      <c r="J41" s="89"/>
      <c r="K41" s="89"/>
      <c r="L41" s="89"/>
      <c r="M41" s="89"/>
      <c r="N41" s="89"/>
      <c r="O41" s="89"/>
      <c r="P41" s="86"/>
      <c r="Q41" s="123"/>
      <c r="R41" s="124"/>
    </row>
    <row r="42" ht="21" customHeight="1" spans="1:18">
      <c r="A42" s="90" t="s">
        <v>6041</v>
      </c>
      <c r="B42" s="91"/>
      <c r="C42" s="82"/>
      <c r="D42" s="84"/>
      <c r="E42" s="84"/>
      <c r="F42" s="84"/>
      <c r="G42" s="84"/>
      <c r="H42" s="89">
        <v>25</v>
      </c>
      <c r="I42" s="88">
        <v>25</v>
      </c>
      <c r="J42" s="89"/>
      <c r="K42" s="89"/>
      <c r="L42" s="89"/>
      <c r="M42" s="89"/>
      <c r="N42" s="89"/>
      <c r="O42" s="89"/>
      <c r="P42" s="86"/>
      <c r="Q42" s="123"/>
      <c r="R42" s="124"/>
    </row>
    <row r="43" ht="21" customHeight="1" spans="1:18">
      <c r="A43" s="90" t="s">
        <v>5051</v>
      </c>
      <c r="B43" s="91" t="s">
        <v>5937</v>
      </c>
      <c r="C43" s="82" t="s">
        <v>5938</v>
      </c>
      <c r="D43" s="82" t="s">
        <v>235</v>
      </c>
      <c r="E43" s="89"/>
      <c r="F43" s="89"/>
      <c r="G43" s="92" t="s">
        <v>6042</v>
      </c>
      <c r="H43" s="89">
        <v>25</v>
      </c>
      <c r="I43" s="88">
        <v>25</v>
      </c>
      <c r="J43" s="89"/>
      <c r="K43" s="89"/>
      <c r="L43" s="89"/>
      <c r="M43" s="89"/>
      <c r="N43" s="89"/>
      <c r="O43" s="89"/>
      <c r="P43" s="86"/>
      <c r="Q43" s="123"/>
      <c r="R43" s="124"/>
    </row>
    <row r="44" ht="21" customHeight="1" spans="1:18">
      <c r="A44" s="93" t="s">
        <v>3565</v>
      </c>
      <c r="B44" s="68"/>
      <c r="C44" s="94"/>
      <c r="D44" s="95"/>
      <c r="E44" s="95"/>
      <c r="F44" s="95"/>
      <c r="G44" s="95"/>
      <c r="H44" s="96"/>
      <c r="I44" s="114"/>
      <c r="J44" s="89"/>
      <c r="K44" s="89"/>
      <c r="L44" s="89"/>
      <c r="M44" s="89"/>
      <c r="N44" s="89"/>
      <c r="O44" s="89"/>
      <c r="P44" s="86"/>
      <c r="Q44" s="123"/>
      <c r="R44" s="124"/>
    </row>
    <row r="45" ht="21" customHeight="1" spans="1:18">
      <c r="A45" s="97" t="s">
        <v>6043</v>
      </c>
      <c r="B45" s="98"/>
      <c r="C45" s="98"/>
      <c r="D45" s="99"/>
      <c r="E45" s="99"/>
      <c r="F45" s="99"/>
      <c r="G45" s="99"/>
      <c r="H45" s="98">
        <v>1</v>
      </c>
      <c r="I45" s="98">
        <v>1</v>
      </c>
      <c r="J45" s="89"/>
      <c r="K45" s="89"/>
      <c r="L45" s="89"/>
      <c r="M45" s="89"/>
      <c r="N45" s="89"/>
      <c r="O45" s="89"/>
      <c r="P45" s="86"/>
      <c r="Q45" s="123"/>
      <c r="R45" s="124"/>
    </row>
    <row r="46" ht="21" customHeight="1" spans="1:18">
      <c r="A46" s="97" t="s">
        <v>6044</v>
      </c>
      <c r="B46" s="97" t="s">
        <v>5988</v>
      </c>
      <c r="C46" s="97" t="s">
        <v>5989</v>
      </c>
      <c r="D46" s="100" t="s">
        <v>234</v>
      </c>
      <c r="E46" s="100"/>
      <c r="F46" s="100"/>
      <c r="G46" s="100" t="s">
        <v>6045</v>
      </c>
      <c r="H46" s="101">
        <v>1</v>
      </c>
      <c r="I46" s="115">
        <v>1</v>
      </c>
      <c r="J46" s="89"/>
      <c r="K46" s="89"/>
      <c r="L46" s="89"/>
      <c r="M46" s="89"/>
      <c r="N46" s="89"/>
      <c r="O46" s="89"/>
      <c r="P46" s="86"/>
      <c r="Q46" s="123"/>
      <c r="R46" s="124"/>
    </row>
    <row r="47" ht="21" customHeight="1" spans="1:18">
      <c r="A47" s="97"/>
      <c r="B47" s="97"/>
      <c r="C47" s="97"/>
      <c r="D47" s="100"/>
      <c r="E47" s="100"/>
      <c r="F47" s="100"/>
      <c r="G47" s="100"/>
      <c r="H47" s="101"/>
      <c r="I47" s="115"/>
      <c r="J47" s="89"/>
      <c r="K47" s="89"/>
      <c r="L47" s="89"/>
      <c r="M47" s="89"/>
      <c r="N47" s="89"/>
      <c r="O47" s="89"/>
      <c r="P47" s="86"/>
      <c r="Q47" s="123"/>
      <c r="R47" s="124"/>
    </row>
    <row r="48" ht="21" customHeight="1" spans="1:18">
      <c r="A48" s="90"/>
      <c r="B48" s="91"/>
      <c r="C48" s="82"/>
      <c r="D48" s="84"/>
      <c r="E48" s="84"/>
      <c r="F48" s="84"/>
      <c r="G48" s="84"/>
      <c r="H48" s="89"/>
      <c r="I48" s="88"/>
      <c r="J48" s="89"/>
      <c r="K48" s="89"/>
      <c r="L48" s="89"/>
      <c r="M48" s="89"/>
      <c r="N48" s="89"/>
      <c r="O48" s="89"/>
      <c r="P48" s="86"/>
      <c r="Q48" s="123"/>
      <c r="R48" s="124"/>
    </row>
    <row r="49" ht="21" customHeight="1" spans="1:18">
      <c r="A49" s="90"/>
      <c r="B49" s="91"/>
      <c r="C49" s="82"/>
      <c r="D49" s="84"/>
      <c r="E49" s="84"/>
      <c r="F49" s="84"/>
      <c r="G49" s="84"/>
      <c r="H49" s="89"/>
      <c r="I49" s="88"/>
      <c r="J49" s="89"/>
      <c r="K49" s="89"/>
      <c r="L49" s="89"/>
      <c r="M49" s="89"/>
      <c r="N49" s="89"/>
      <c r="O49" s="89"/>
      <c r="P49" s="86"/>
      <c r="Q49" s="123"/>
      <c r="R49" s="124"/>
    </row>
    <row r="50" ht="21" customHeight="1" spans="1:18">
      <c r="A50" s="102" t="s">
        <v>3165</v>
      </c>
      <c r="B50" s="103"/>
      <c r="C50" s="92"/>
      <c r="D50" s="83"/>
      <c r="E50" s="83"/>
      <c r="F50" s="83"/>
      <c r="G50" s="83"/>
      <c r="H50" s="83">
        <v>758</v>
      </c>
      <c r="I50" s="83">
        <v>758</v>
      </c>
      <c r="J50" s="83"/>
      <c r="K50" s="83"/>
      <c r="L50" s="83"/>
      <c r="M50" s="83"/>
      <c r="N50" s="83"/>
      <c r="O50" s="83"/>
      <c r="P50" s="113"/>
      <c r="Q50" s="83"/>
      <c r="R50" s="83"/>
    </row>
  </sheetData>
  <mergeCells count="14">
    <mergeCell ref="A2:R2"/>
    <mergeCell ref="A3:C3"/>
    <mergeCell ref="H4:R4"/>
    <mergeCell ref="I5:L5"/>
    <mergeCell ref="M5:R5"/>
    <mergeCell ref="A50:C50"/>
    <mergeCell ref="A4:A6"/>
    <mergeCell ref="B4:B6"/>
    <mergeCell ref="C4:C6"/>
    <mergeCell ref="D4:D6"/>
    <mergeCell ref="E4:E6"/>
    <mergeCell ref="F4:F6"/>
    <mergeCell ref="G4:G6"/>
    <mergeCell ref="H5:H6"/>
  </mergeCells>
  <printOptions horizontalCentered="1"/>
  <pageMargins left="1" right="1" top="0.75" bottom="0.75" header="0" footer="0"/>
  <pageSetup paperSize="9" scale="5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N33"/>
  <sheetViews>
    <sheetView workbookViewId="0">
      <selection activeCell="E13" sqref="E13"/>
    </sheetView>
  </sheetViews>
  <sheetFormatPr defaultColWidth="10.6666666666667" defaultRowHeight="14.25" customHeight="1"/>
  <cols>
    <col min="1" max="1" width="63.5" style="32" customWidth="1"/>
    <col min="2" max="4" width="15.6666666666667" style="32" customWidth="1"/>
    <col min="5" max="14" width="12" style="32" customWidth="1"/>
    <col min="15" max="16384" width="10.6666666666667" style="33" customWidth="1"/>
  </cols>
  <sheetData>
    <row r="1" ht="13.5" customHeight="1" spans="4:14">
      <c r="D1" s="34"/>
      <c r="N1" s="59" t="s">
        <v>6046</v>
      </c>
    </row>
    <row r="2" ht="35.25" customHeight="1" spans="1:14">
      <c r="A2" s="35" t="s">
        <v>6047</v>
      </c>
      <c r="B2" s="36"/>
      <c r="C2" s="36"/>
      <c r="D2" s="36"/>
      <c r="E2" s="36"/>
      <c r="F2" s="36"/>
      <c r="G2" s="36"/>
      <c r="H2" s="36"/>
      <c r="I2" s="36"/>
      <c r="J2" s="36"/>
      <c r="K2" s="36"/>
      <c r="L2" s="36"/>
      <c r="M2" s="36"/>
      <c r="N2" s="36"/>
    </row>
    <row r="3" s="30" customFormat="1" ht="24" customHeight="1" spans="1:14">
      <c r="A3" s="37" t="s">
        <v>2</v>
      </c>
      <c r="B3" s="38"/>
      <c r="C3" s="38"/>
      <c r="D3" s="39"/>
      <c r="E3" s="38"/>
      <c r="F3" s="38"/>
      <c r="G3" s="38"/>
      <c r="H3" s="38"/>
      <c r="I3" s="38"/>
      <c r="J3" s="32"/>
      <c r="K3" s="32"/>
      <c r="L3" s="32"/>
      <c r="M3" s="59" t="s">
        <v>2764</v>
      </c>
      <c r="N3" s="60" t="s">
        <v>2764</v>
      </c>
    </row>
    <row r="4" ht="19.5" customHeight="1" spans="1:14">
      <c r="A4" s="40" t="s">
        <v>6048</v>
      </c>
      <c r="B4" s="41" t="s">
        <v>2778</v>
      </c>
      <c r="C4" s="42"/>
      <c r="D4" s="42"/>
      <c r="E4" s="41" t="s">
        <v>6049</v>
      </c>
      <c r="F4" s="42"/>
      <c r="G4" s="42"/>
      <c r="H4" s="42"/>
      <c r="I4" s="42"/>
      <c r="J4" s="42"/>
      <c r="K4" s="42"/>
      <c r="L4" s="42"/>
      <c r="M4" s="42"/>
      <c r="N4" s="42"/>
    </row>
    <row r="5" ht="40.5" customHeight="1" spans="1:14">
      <c r="A5" s="43"/>
      <c r="B5" s="44" t="s">
        <v>55</v>
      </c>
      <c r="C5" s="45" t="s">
        <v>58</v>
      </c>
      <c r="D5" s="46" t="s">
        <v>6050</v>
      </c>
      <c r="E5" s="47" t="s">
        <v>6051</v>
      </c>
      <c r="F5" s="47" t="s">
        <v>6052</v>
      </c>
      <c r="G5" s="47" t="s">
        <v>6053</v>
      </c>
      <c r="H5" s="47" t="s">
        <v>6054</v>
      </c>
      <c r="I5" s="47" t="s">
        <v>6055</v>
      </c>
      <c r="J5" s="47" t="s">
        <v>6056</v>
      </c>
      <c r="K5" s="47" t="s">
        <v>6057</v>
      </c>
      <c r="L5" s="47" t="s">
        <v>6058</v>
      </c>
      <c r="M5" s="47" t="s">
        <v>6059</v>
      </c>
      <c r="N5" s="47" t="s">
        <v>6060</v>
      </c>
    </row>
    <row r="6" ht="19.5" customHeight="1" spans="1:14">
      <c r="A6" s="48">
        <v>1</v>
      </c>
      <c r="B6" s="48">
        <v>2</v>
      </c>
      <c r="C6" s="48">
        <v>3</v>
      </c>
      <c r="D6" s="49">
        <v>4</v>
      </c>
      <c r="E6" s="48">
        <v>5</v>
      </c>
      <c r="F6" s="48">
        <v>6</v>
      </c>
      <c r="G6" s="48">
        <v>7</v>
      </c>
      <c r="H6" s="49">
        <v>8</v>
      </c>
      <c r="I6" s="48">
        <v>9</v>
      </c>
      <c r="J6" s="48">
        <v>10</v>
      </c>
      <c r="K6" s="48">
        <v>11</v>
      </c>
      <c r="L6" s="49">
        <v>12</v>
      </c>
      <c r="M6" s="48">
        <v>13</v>
      </c>
      <c r="N6" s="48">
        <v>14</v>
      </c>
    </row>
    <row r="7" s="31" customFormat="1" ht="19.5" customHeight="1" spans="1:14">
      <c r="A7" s="50" t="s">
        <v>6061</v>
      </c>
      <c r="B7" s="51">
        <f>SUM(B8:B8)</f>
        <v>452</v>
      </c>
      <c r="C7" s="51">
        <f>SUM(C8:C8)</f>
        <v>452</v>
      </c>
      <c r="D7" s="52"/>
      <c r="E7" s="53"/>
      <c r="F7" s="53"/>
      <c r="G7" s="53"/>
      <c r="H7" s="52"/>
      <c r="I7" s="53"/>
      <c r="J7" s="53"/>
      <c r="K7" s="53"/>
      <c r="L7" s="52"/>
      <c r="M7" s="53"/>
      <c r="N7" s="51">
        <f>SUM(N8:N8)</f>
        <v>452</v>
      </c>
    </row>
    <row r="8" ht="19.5" customHeight="1" spans="1:14">
      <c r="A8" s="54" t="s">
        <v>6062</v>
      </c>
      <c r="B8" s="55">
        <v>452</v>
      </c>
      <c r="C8" s="55">
        <v>452</v>
      </c>
      <c r="D8" s="49"/>
      <c r="E8" s="48"/>
      <c r="F8" s="48"/>
      <c r="G8" s="48"/>
      <c r="H8" s="49"/>
      <c r="I8" s="48"/>
      <c r="J8" s="48"/>
      <c r="K8" s="48"/>
      <c r="L8" s="49"/>
      <c r="M8" s="48"/>
      <c r="N8" s="55">
        <v>452</v>
      </c>
    </row>
    <row r="9" s="31" customFormat="1" ht="19.5" customHeight="1" spans="1:14">
      <c r="A9" s="50" t="s">
        <v>6063</v>
      </c>
      <c r="B9" s="56">
        <f>SUM(B10:B19)</f>
        <v>10330</v>
      </c>
      <c r="C9" s="56">
        <f>SUM(C10:C19)</f>
        <v>10330</v>
      </c>
      <c r="D9" s="52"/>
      <c r="E9" s="53"/>
      <c r="F9" s="53"/>
      <c r="G9" s="53"/>
      <c r="H9" s="52"/>
      <c r="I9" s="53"/>
      <c r="J9" s="53"/>
      <c r="K9" s="53"/>
      <c r="L9" s="52"/>
      <c r="M9" s="53"/>
      <c r="N9" s="56">
        <f>SUM(N10:N19)</f>
        <v>10330</v>
      </c>
    </row>
    <row r="10" ht="19.5" customHeight="1" spans="1:14">
      <c r="A10" s="57" t="s">
        <v>6064</v>
      </c>
      <c r="B10" s="55">
        <v>40</v>
      </c>
      <c r="C10" s="55">
        <v>40</v>
      </c>
      <c r="D10" s="49"/>
      <c r="E10" s="48"/>
      <c r="F10" s="48"/>
      <c r="G10" s="48"/>
      <c r="H10" s="49"/>
      <c r="I10" s="48"/>
      <c r="J10" s="48"/>
      <c r="K10" s="48"/>
      <c r="L10" s="49"/>
      <c r="M10" s="48"/>
      <c r="N10" s="55">
        <v>40</v>
      </c>
    </row>
    <row r="11" ht="19.5" customHeight="1" spans="1:14">
      <c r="A11" s="57" t="s">
        <v>6065</v>
      </c>
      <c r="B11" s="55">
        <v>40</v>
      </c>
      <c r="C11" s="55">
        <v>40</v>
      </c>
      <c r="D11" s="49"/>
      <c r="E11" s="48"/>
      <c r="F11" s="48"/>
      <c r="G11" s="48"/>
      <c r="H11" s="49"/>
      <c r="I11" s="48"/>
      <c r="J11" s="48"/>
      <c r="K11" s="48"/>
      <c r="L11" s="49"/>
      <c r="M11" s="48"/>
      <c r="N11" s="55">
        <v>40</v>
      </c>
    </row>
    <row r="12" ht="19.5" customHeight="1" spans="1:14">
      <c r="A12" s="57" t="s">
        <v>6066</v>
      </c>
      <c r="B12" s="55">
        <v>2500</v>
      </c>
      <c r="C12" s="55">
        <v>2500</v>
      </c>
      <c r="D12" s="49"/>
      <c r="E12" s="48"/>
      <c r="F12" s="48"/>
      <c r="G12" s="48"/>
      <c r="H12" s="49"/>
      <c r="I12" s="48"/>
      <c r="J12" s="48"/>
      <c r="K12" s="48"/>
      <c r="L12" s="49"/>
      <c r="M12" s="48"/>
      <c r="N12" s="55">
        <v>2500</v>
      </c>
    </row>
    <row r="13" ht="19.5" customHeight="1" spans="1:14">
      <c r="A13" s="57" t="s">
        <v>6067</v>
      </c>
      <c r="B13" s="55">
        <v>25</v>
      </c>
      <c r="C13" s="55">
        <v>25</v>
      </c>
      <c r="D13" s="49"/>
      <c r="E13" s="48"/>
      <c r="F13" s="48"/>
      <c r="G13" s="48"/>
      <c r="H13" s="49"/>
      <c r="I13" s="48"/>
      <c r="J13" s="48"/>
      <c r="K13" s="48"/>
      <c r="L13" s="49"/>
      <c r="M13" s="48"/>
      <c r="N13" s="55">
        <v>25</v>
      </c>
    </row>
    <row r="14" ht="19.5" customHeight="1" spans="1:14">
      <c r="A14" s="57" t="s">
        <v>6068</v>
      </c>
      <c r="B14" s="55">
        <v>20</v>
      </c>
      <c r="C14" s="55">
        <v>20</v>
      </c>
      <c r="D14" s="49"/>
      <c r="E14" s="48"/>
      <c r="F14" s="48"/>
      <c r="G14" s="48"/>
      <c r="H14" s="49"/>
      <c r="I14" s="48"/>
      <c r="J14" s="48"/>
      <c r="K14" s="48"/>
      <c r="L14" s="49"/>
      <c r="M14" s="48"/>
      <c r="N14" s="55">
        <v>20</v>
      </c>
    </row>
    <row r="15" ht="19.5" customHeight="1" spans="1:14">
      <c r="A15" s="57" t="s">
        <v>6069</v>
      </c>
      <c r="B15" s="55">
        <v>2200</v>
      </c>
      <c r="C15" s="55">
        <v>2200</v>
      </c>
      <c r="D15" s="49"/>
      <c r="E15" s="48"/>
      <c r="F15" s="48"/>
      <c r="G15" s="48"/>
      <c r="H15" s="49"/>
      <c r="I15" s="48"/>
      <c r="J15" s="48"/>
      <c r="K15" s="48"/>
      <c r="L15" s="49"/>
      <c r="M15" s="48"/>
      <c r="N15" s="55">
        <v>2200</v>
      </c>
    </row>
    <row r="16" ht="19.5" customHeight="1" spans="1:14">
      <c r="A16" s="57" t="s">
        <v>6070</v>
      </c>
      <c r="B16" s="55">
        <v>2400</v>
      </c>
      <c r="C16" s="55">
        <v>2400</v>
      </c>
      <c r="D16" s="49"/>
      <c r="E16" s="48"/>
      <c r="F16" s="48"/>
      <c r="G16" s="48"/>
      <c r="H16" s="49"/>
      <c r="I16" s="48"/>
      <c r="J16" s="48"/>
      <c r="K16" s="48"/>
      <c r="L16" s="49"/>
      <c r="M16" s="48"/>
      <c r="N16" s="55">
        <v>2400</v>
      </c>
    </row>
    <row r="17" ht="19.5" customHeight="1" spans="1:14">
      <c r="A17" s="57" t="s">
        <v>6071</v>
      </c>
      <c r="B17" s="55">
        <v>60</v>
      </c>
      <c r="C17" s="55">
        <v>60</v>
      </c>
      <c r="D17" s="49"/>
      <c r="E17" s="48"/>
      <c r="F17" s="48"/>
      <c r="G17" s="48"/>
      <c r="H17" s="49"/>
      <c r="I17" s="48"/>
      <c r="J17" s="48"/>
      <c r="K17" s="48"/>
      <c r="L17" s="49"/>
      <c r="M17" s="48"/>
      <c r="N17" s="55">
        <v>60</v>
      </c>
    </row>
    <row r="18" ht="19.5" customHeight="1" spans="1:14">
      <c r="A18" s="57" t="s">
        <v>6072</v>
      </c>
      <c r="B18" s="55">
        <v>45</v>
      </c>
      <c r="C18" s="55">
        <v>45</v>
      </c>
      <c r="D18" s="49"/>
      <c r="E18" s="48"/>
      <c r="F18" s="48"/>
      <c r="G18" s="48"/>
      <c r="H18" s="49"/>
      <c r="I18" s="48"/>
      <c r="J18" s="48"/>
      <c r="K18" s="48"/>
      <c r="L18" s="49"/>
      <c r="M18" s="48"/>
      <c r="N18" s="55">
        <v>45</v>
      </c>
    </row>
    <row r="19" ht="19.5" customHeight="1" spans="1:14">
      <c r="A19" s="57" t="s">
        <v>6073</v>
      </c>
      <c r="B19" s="55">
        <v>3000</v>
      </c>
      <c r="C19" s="55">
        <v>3000</v>
      </c>
      <c r="D19" s="49"/>
      <c r="E19" s="48"/>
      <c r="F19" s="48"/>
      <c r="G19" s="48"/>
      <c r="H19" s="49"/>
      <c r="I19" s="48"/>
      <c r="J19" s="48"/>
      <c r="K19" s="48"/>
      <c r="L19" s="49"/>
      <c r="M19" s="48"/>
      <c r="N19" s="55">
        <v>3000</v>
      </c>
    </row>
    <row r="20" s="31" customFormat="1" ht="19.5" customHeight="1" spans="1:14">
      <c r="A20" s="50" t="s">
        <v>6074</v>
      </c>
      <c r="B20" s="56">
        <f>SUM(B21:B31)</f>
        <v>7566</v>
      </c>
      <c r="C20" s="56">
        <f>SUM(C21:C31)</f>
        <v>7566</v>
      </c>
      <c r="D20" s="52"/>
      <c r="E20" s="53"/>
      <c r="F20" s="53"/>
      <c r="G20" s="53"/>
      <c r="H20" s="52"/>
      <c r="I20" s="53"/>
      <c r="J20" s="53"/>
      <c r="K20" s="53"/>
      <c r="L20" s="52"/>
      <c r="M20" s="53"/>
      <c r="N20" s="56">
        <f>SUM(N21:N31)</f>
        <v>7566</v>
      </c>
    </row>
    <row r="21" ht="19.5" customHeight="1" spans="1:14">
      <c r="A21" s="58" t="s">
        <v>6075</v>
      </c>
      <c r="B21" s="55">
        <v>1100</v>
      </c>
      <c r="C21" s="55">
        <v>1100</v>
      </c>
      <c r="D21" s="49"/>
      <c r="E21" s="48"/>
      <c r="F21" s="48"/>
      <c r="G21" s="48"/>
      <c r="H21" s="49"/>
      <c r="I21" s="48"/>
      <c r="J21" s="48"/>
      <c r="K21" s="48"/>
      <c r="L21" s="49"/>
      <c r="M21" s="48"/>
      <c r="N21" s="55">
        <v>1100</v>
      </c>
    </row>
    <row r="22" ht="19.5" customHeight="1" spans="1:14">
      <c r="A22" s="58" t="s">
        <v>6076</v>
      </c>
      <c r="B22" s="55">
        <v>6</v>
      </c>
      <c r="C22" s="55">
        <v>6</v>
      </c>
      <c r="D22" s="49"/>
      <c r="E22" s="48"/>
      <c r="F22" s="48"/>
      <c r="G22" s="48"/>
      <c r="H22" s="49"/>
      <c r="I22" s="48"/>
      <c r="J22" s="48"/>
      <c r="K22" s="48"/>
      <c r="L22" s="49"/>
      <c r="M22" s="48"/>
      <c r="N22" s="55">
        <v>6</v>
      </c>
    </row>
    <row r="23" ht="19.5" customHeight="1" spans="1:14">
      <c r="A23" s="58" t="s">
        <v>6077</v>
      </c>
      <c r="B23" s="55">
        <v>50</v>
      </c>
      <c r="C23" s="55">
        <v>50</v>
      </c>
      <c r="D23" s="49"/>
      <c r="E23" s="48"/>
      <c r="F23" s="48"/>
      <c r="G23" s="48"/>
      <c r="H23" s="49"/>
      <c r="I23" s="48"/>
      <c r="J23" s="48"/>
      <c r="K23" s="48"/>
      <c r="L23" s="49"/>
      <c r="M23" s="48"/>
      <c r="N23" s="55">
        <v>50</v>
      </c>
    </row>
    <row r="24" ht="19.5" customHeight="1" spans="1:14">
      <c r="A24" s="58" t="s">
        <v>6078</v>
      </c>
      <c r="B24" s="55">
        <v>1800</v>
      </c>
      <c r="C24" s="55">
        <v>1800</v>
      </c>
      <c r="D24" s="49"/>
      <c r="E24" s="48"/>
      <c r="F24" s="48"/>
      <c r="G24" s="48"/>
      <c r="H24" s="49"/>
      <c r="I24" s="48"/>
      <c r="J24" s="48"/>
      <c r="K24" s="48"/>
      <c r="L24" s="49"/>
      <c r="M24" s="48"/>
      <c r="N24" s="55">
        <v>1800</v>
      </c>
    </row>
    <row r="25" ht="19.5" customHeight="1" spans="1:14">
      <c r="A25" s="58" t="s">
        <v>6079</v>
      </c>
      <c r="B25" s="55">
        <v>130</v>
      </c>
      <c r="C25" s="55">
        <v>130</v>
      </c>
      <c r="D25" s="49"/>
      <c r="E25" s="48"/>
      <c r="F25" s="48"/>
      <c r="G25" s="48"/>
      <c r="H25" s="49"/>
      <c r="I25" s="48"/>
      <c r="J25" s="48"/>
      <c r="K25" s="48"/>
      <c r="L25" s="49"/>
      <c r="M25" s="48"/>
      <c r="N25" s="55">
        <v>130</v>
      </c>
    </row>
    <row r="26" ht="19.5" customHeight="1" spans="1:14">
      <c r="A26" s="58" t="s">
        <v>6080</v>
      </c>
      <c r="B26" s="55">
        <v>500</v>
      </c>
      <c r="C26" s="55">
        <v>500</v>
      </c>
      <c r="D26" s="49"/>
      <c r="E26" s="48"/>
      <c r="F26" s="48"/>
      <c r="G26" s="48"/>
      <c r="H26" s="49"/>
      <c r="I26" s="48"/>
      <c r="J26" s="48"/>
      <c r="K26" s="48"/>
      <c r="L26" s="49"/>
      <c r="M26" s="48"/>
      <c r="N26" s="55">
        <v>500</v>
      </c>
    </row>
    <row r="27" ht="19.5" customHeight="1" spans="1:14">
      <c r="A27" s="58" t="s">
        <v>6081</v>
      </c>
      <c r="B27" s="55">
        <v>200</v>
      </c>
      <c r="C27" s="55">
        <v>200</v>
      </c>
      <c r="D27" s="49"/>
      <c r="E27" s="48"/>
      <c r="F27" s="48"/>
      <c r="G27" s="48"/>
      <c r="H27" s="49"/>
      <c r="I27" s="48"/>
      <c r="J27" s="48"/>
      <c r="K27" s="48"/>
      <c r="L27" s="49"/>
      <c r="M27" s="48"/>
      <c r="N27" s="55">
        <v>200</v>
      </c>
    </row>
    <row r="28" ht="19.5" customHeight="1" spans="1:14">
      <c r="A28" s="58" t="s">
        <v>6082</v>
      </c>
      <c r="B28" s="55">
        <v>3600</v>
      </c>
      <c r="C28" s="55">
        <v>3600</v>
      </c>
      <c r="D28" s="49"/>
      <c r="E28" s="48"/>
      <c r="F28" s="48"/>
      <c r="G28" s="48"/>
      <c r="H28" s="49"/>
      <c r="I28" s="48"/>
      <c r="J28" s="48"/>
      <c r="K28" s="48"/>
      <c r="L28" s="49"/>
      <c r="M28" s="48"/>
      <c r="N28" s="55">
        <v>3600</v>
      </c>
    </row>
    <row r="29" ht="19.5" customHeight="1" spans="1:14">
      <c r="A29" s="58" t="s">
        <v>6083</v>
      </c>
      <c r="B29" s="55">
        <v>110</v>
      </c>
      <c r="C29" s="55">
        <v>110</v>
      </c>
      <c r="D29" s="49"/>
      <c r="E29" s="48"/>
      <c r="F29" s="48"/>
      <c r="G29" s="48"/>
      <c r="H29" s="49"/>
      <c r="I29" s="48"/>
      <c r="J29" s="48"/>
      <c r="K29" s="48"/>
      <c r="L29" s="49"/>
      <c r="M29" s="48"/>
      <c r="N29" s="55">
        <v>110</v>
      </c>
    </row>
    <row r="30" ht="19.5" customHeight="1" spans="1:14">
      <c r="A30" s="58" t="s">
        <v>6084</v>
      </c>
      <c r="B30" s="55">
        <v>20</v>
      </c>
      <c r="C30" s="55">
        <v>20</v>
      </c>
      <c r="D30" s="49"/>
      <c r="E30" s="48"/>
      <c r="F30" s="48"/>
      <c r="G30" s="48"/>
      <c r="H30" s="49"/>
      <c r="I30" s="48"/>
      <c r="J30" s="48"/>
      <c r="K30" s="48"/>
      <c r="L30" s="49"/>
      <c r="M30" s="48"/>
      <c r="N30" s="55">
        <v>20</v>
      </c>
    </row>
    <row r="31" ht="19.5" customHeight="1" spans="1:14">
      <c r="A31" s="58" t="s">
        <v>6085</v>
      </c>
      <c r="B31" s="55">
        <v>50</v>
      </c>
      <c r="C31" s="55">
        <v>50</v>
      </c>
      <c r="D31" s="49"/>
      <c r="E31" s="48"/>
      <c r="F31" s="48"/>
      <c r="G31" s="48"/>
      <c r="H31" s="49"/>
      <c r="I31" s="48"/>
      <c r="J31" s="48"/>
      <c r="K31" s="48"/>
      <c r="L31" s="49"/>
      <c r="M31" s="48"/>
      <c r="N31" s="55">
        <v>50</v>
      </c>
    </row>
    <row r="32" ht="19.5" customHeight="1" spans="1:14">
      <c r="A32" s="48"/>
      <c r="B32" s="48"/>
      <c r="C32" s="48"/>
      <c r="D32" s="49"/>
      <c r="E32" s="48"/>
      <c r="F32" s="48"/>
      <c r="G32" s="48"/>
      <c r="H32" s="49"/>
      <c r="I32" s="48"/>
      <c r="J32" s="48"/>
      <c r="K32" s="48"/>
      <c r="L32" s="49"/>
      <c r="M32" s="48"/>
      <c r="N32" s="48"/>
    </row>
    <row r="33" s="31" customFormat="1" ht="19.5" customHeight="1" spans="1:14">
      <c r="A33" s="53" t="s">
        <v>55</v>
      </c>
      <c r="B33" s="53">
        <f>SUM(B7,B9,B20)</f>
        <v>18348</v>
      </c>
      <c r="C33" s="53">
        <f>SUM(C7,C9,C20)</f>
        <v>18348</v>
      </c>
      <c r="D33" s="52"/>
      <c r="E33" s="53"/>
      <c r="F33" s="53"/>
      <c r="G33" s="53"/>
      <c r="H33" s="52"/>
      <c r="I33" s="53"/>
      <c r="J33" s="53"/>
      <c r="K33" s="53"/>
      <c r="L33" s="52"/>
      <c r="M33" s="53"/>
      <c r="N33" s="53">
        <f>SUM(N7,N9,N20)</f>
        <v>18348</v>
      </c>
    </row>
  </sheetData>
  <mergeCells count="6">
    <mergeCell ref="A2:N2"/>
    <mergeCell ref="A3:I3"/>
    <mergeCell ref="M3:N3"/>
    <mergeCell ref="B4:D4"/>
    <mergeCell ref="E4:N4"/>
    <mergeCell ref="A4:A5"/>
  </mergeCells>
  <printOptions horizontalCentered="1"/>
  <pageMargins left="0.385416666666667" right="0.385416666666667" top="0.510416666666667" bottom="0.510416666666667" header="0.3125" footer="0.3125"/>
  <pageSetup paperSize="9" scale="74" orientation="landscape" useFirstPageNumber="1"/>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J8"/>
  <sheetViews>
    <sheetView workbookViewId="0">
      <selection activeCell="C19" sqref="C19"/>
    </sheetView>
  </sheetViews>
  <sheetFormatPr defaultColWidth="10.6666666666667" defaultRowHeight="12" customHeight="1" outlineLevelRow="7"/>
  <cols>
    <col min="1" max="1" width="40" style="1" customWidth="1"/>
    <col min="2" max="2" width="58.5" style="1" customWidth="1"/>
    <col min="3" max="3" width="17.5" style="1" customWidth="1"/>
    <col min="4" max="4" width="17" style="1" customWidth="1"/>
    <col min="5" max="5" width="27.5" style="1" customWidth="1"/>
    <col min="6" max="6" width="13.1666666666667" style="2" customWidth="1"/>
    <col min="7" max="7" width="21.8333333333333" style="1" customWidth="1"/>
    <col min="8" max="8" width="18.1666666666667" style="2" customWidth="1"/>
    <col min="9" max="9" width="22" style="2" customWidth="1"/>
    <col min="10" max="10" width="79.8333333333333" style="1" customWidth="1"/>
    <col min="11" max="16383" width="10.6666666666667" style="2" customWidth="1"/>
    <col min="16384" max="16384" width="10.6666666666667" style="2"/>
  </cols>
  <sheetData>
    <row r="1" customHeight="1" spans="10:10">
      <c r="J1" s="29" t="s">
        <v>6086</v>
      </c>
    </row>
    <row r="2" ht="28.5" customHeight="1" spans="1:10">
      <c r="A2" s="21" t="s">
        <v>6087</v>
      </c>
      <c r="B2" s="5"/>
      <c r="C2" s="5"/>
      <c r="D2" s="5"/>
      <c r="E2" s="5"/>
      <c r="F2" s="22"/>
      <c r="G2" s="5"/>
      <c r="H2" s="22"/>
      <c r="I2" s="22"/>
      <c r="J2" s="5"/>
    </row>
    <row r="3" ht="17.25" customHeight="1" spans="1:1">
      <c r="A3" s="23" t="s">
        <v>2</v>
      </c>
    </row>
    <row r="4" ht="44.25" customHeight="1" spans="1:10">
      <c r="A4" s="13" t="s">
        <v>3712</v>
      </c>
      <c r="B4" s="13" t="s">
        <v>3713</v>
      </c>
      <c r="C4" s="13" t="s">
        <v>3714</v>
      </c>
      <c r="D4" s="13" t="s">
        <v>3715</v>
      </c>
      <c r="E4" s="13" t="s">
        <v>3716</v>
      </c>
      <c r="F4" s="24" t="s">
        <v>3717</v>
      </c>
      <c r="G4" s="13" t="s">
        <v>3718</v>
      </c>
      <c r="H4" s="24" t="s">
        <v>3719</v>
      </c>
      <c r="I4" s="24" t="s">
        <v>3720</v>
      </c>
      <c r="J4" s="13" t="s">
        <v>3721</v>
      </c>
    </row>
    <row r="5" ht="14.25" customHeight="1" spans="1:10">
      <c r="A5" s="13">
        <v>1</v>
      </c>
      <c r="B5" s="13">
        <v>2</v>
      </c>
      <c r="C5" s="13">
        <v>3</v>
      </c>
      <c r="D5" s="13">
        <v>4</v>
      </c>
      <c r="E5" s="13">
        <v>5</v>
      </c>
      <c r="F5" s="13">
        <v>6</v>
      </c>
      <c r="G5" s="13">
        <v>7</v>
      </c>
      <c r="H5" s="13">
        <v>8</v>
      </c>
      <c r="I5" s="13">
        <v>9</v>
      </c>
      <c r="J5" s="13">
        <v>10</v>
      </c>
    </row>
    <row r="6" ht="42" customHeight="1" spans="1:10">
      <c r="A6" s="25" t="s">
        <v>78</v>
      </c>
      <c r="B6" s="14"/>
      <c r="C6" s="14"/>
      <c r="D6" s="14"/>
      <c r="E6" s="26"/>
      <c r="F6" s="27"/>
      <c r="G6" s="26"/>
      <c r="H6" s="27"/>
      <c r="I6" s="27"/>
      <c r="J6" s="26"/>
    </row>
    <row r="7" ht="54" customHeight="1" spans="1:10">
      <c r="A7" s="28" t="s">
        <v>78</v>
      </c>
      <c r="B7" s="28" t="s">
        <v>78</v>
      </c>
      <c r="C7" s="28" t="s">
        <v>78</v>
      </c>
      <c r="D7" s="28" t="s">
        <v>78</v>
      </c>
      <c r="E7" s="25" t="s">
        <v>78</v>
      </c>
      <c r="F7" s="28" t="s">
        <v>78</v>
      </c>
      <c r="G7" s="25" t="s">
        <v>78</v>
      </c>
      <c r="H7" s="28" t="s">
        <v>78</v>
      </c>
      <c r="I7" s="28" t="s">
        <v>78</v>
      </c>
      <c r="J7" s="25" t="s">
        <v>78</v>
      </c>
    </row>
    <row r="8" customHeight="1" spans="1:1">
      <c r="A8" s="1" t="s">
        <v>6088</v>
      </c>
    </row>
  </sheetData>
  <mergeCells count="2">
    <mergeCell ref="A2:J2"/>
    <mergeCell ref="A3:H3"/>
  </mergeCells>
  <printOptions horizontalCentered="1"/>
  <pageMargins left="1" right="1" top="0.75" bottom="0.75" header="0" footer="0"/>
  <pageSetup paperSize="9" scale="4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outlinePr summaryBelow="0" summaryRight="0"/>
  </sheetPr>
  <dimension ref="A1:H9"/>
  <sheetViews>
    <sheetView workbookViewId="0">
      <selection activeCell="C24" sqref="C24"/>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t="s">
        <v>6089</v>
      </c>
    </row>
    <row r="2" ht="28.5" customHeight="1" spans="1:8">
      <c r="A2" s="4" t="s">
        <v>6090</v>
      </c>
      <c r="B2" s="5"/>
      <c r="C2" s="5"/>
      <c r="D2" s="5"/>
      <c r="E2" s="5"/>
      <c r="F2" s="5"/>
      <c r="G2" s="5"/>
      <c r="H2" s="5"/>
    </row>
    <row r="3" ht="13.5" customHeight="1" spans="1:2">
      <c r="A3" s="6" t="s">
        <v>2</v>
      </c>
      <c r="B3" s="7"/>
    </row>
    <row r="4" ht="18" customHeight="1" spans="1:8">
      <c r="A4" s="8" t="s">
        <v>5721</v>
      </c>
      <c r="B4" s="8" t="s">
        <v>6091</v>
      </c>
      <c r="C4" s="8" t="s">
        <v>6092</v>
      </c>
      <c r="D4" s="8" t="s">
        <v>6093</v>
      </c>
      <c r="E4" s="8" t="s">
        <v>6094</v>
      </c>
      <c r="F4" s="9" t="s">
        <v>6095</v>
      </c>
      <c r="G4" s="10"/>
      <c r="H4" s="11"/>
    </row>
    <row r="5" ht="18" customHeight="1" spans="1:8">
      <c r="A5" s="12"/>
      <c r="B5" s="12"/>
      <c r="C5" s="12"/>
      <c r="D5" s="12"/>
      <c r="E5" s="12"/>
      <c r="F5" s="13" t="s">
        <v>5751</v>
      </c>
      <c r="G5" s="13" t="s">
        <v>6096</v>
      </c>
      <c r="H5" s="13" t="s">
        <v>6097</v>
      </c>
    </row>
    <row r="6" ht="21" customHeight="1" spans="1:8">
      <c r="A6" s="13">
        <v>1</v>
      </c>
      <c r="B6" s="13">
        <v>2</v>
      </c>
      <c r="C6" s="13">
        <v>3</v>
      </c>
      <c r="D6" s="13">
        <v>4</v>
      </c>
      <c r="E6" s="13">
        <v>5</v>
      </c>
      <c r="F6" s="13">
        <v>6</v>
      </c>
      <c r="G6" s="13">
        <v>7</v>
      </c>
      <c r="H6" s="13">
        <v>8</v>
      </c>
    </row>
    <row r="7" ht="18" customHeight="1" spans="1:8">
      <c r="A7" s="14" t="s">
        <v>78</v>
      </c>
      <c r="B7" s="14" t="s">
        <v>78</v>
      </c>
      <c r="C7" s="14" t="s">
        <v>78</v>
      </c>
      <c r="D7" s="14" t="s">
        <v>78</v>
      </c>
      <c r="E7" s="14" t="s">
        <v>78</v>
      </c>
      <c r="F7" s="15" t="s">
        <v>78</v>
      </c>
      <c r="G7" s="16" t="s">
        <v>78</v>
      </c>
      <c r="H7" s="16" t="s">
        <v>78</v>
      </c>
    </row>
    <row r="8" ht="24" customHeight="1" spans="1:8">
      <c r="A8" s="17" t="s">
        <v>55</v>
      </c>
      <c r="B8" s="18"/>
      <c r="C8" s="18"/>
      <c r="D8" s="18"/>
      <c r="E8" s="18"/>
      <c r="F8" s="19" t="s">
        <v>78</v>
      </c>
      <c r="G8" s="20"/>
      <c r="H8" s="20" t="s">
        <v>78</v>
      </c>
    </row>
    <row r="9" customHeight="1" spans="1:1">
      <c r="A9" s="1" t="s">
        <v>6098</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3.部门支出预算表01-03</vt:lpstr>
      <vt:lpstr>财政拨款收支预算总表02-1</vt:lpstr>
      <vt:lpstr>一般公共预算支出预算表（按功能科目分类）02-2</vt:lpstr>
      <vt:lpstr>财政拨款支出明细表（按经济科目分类）02-3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部门政府购买服务预算表09</vt:lpstr>
      <vt:lpstr>市对下转移支付预算表10-1</vt:lpstr>
      <vt:lpstr>市对下转移支付绩效目标表10-2</vt:lpstr>
      <vt:lpstr>新增资产配置表11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KFQF</cp:lastModifiedBy>
  <dcterms:created xsi:type="dcterms:W3CDTF">2022-02-15T11:35:00Z</dcterms:created>
  <dcterms:modified xsi:type="dcterms:W3CDTF">2023-02-10T07:47:45Z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05D8E332ACDE4F5F996525E03652CACB</vt:lpwstr>
  </property>
  <property fmtid="{D5CDD505-2E9C-101B-9397-08002B2CF9AE}" pid="4" name="KSOReadingLayout">
    <vt:bool>true</vt:bool>
  </property>
</Properties>
</file>