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345" tabRatio="500" activeTab="2"/>
  </bookViews>
  <sheets>
    <sheet name="1.财务收支预算总表" sheetId="1" r:id="rId1"/>
    <sheet name="2.部门收入预算表" sheetId="2" r:id="rId2"/>
    <sheet name="3.部门支出预算表 " sheetId="3" r:id="rId3"/>
    <sheet name="4.财政拨款收支预算总表 " sheetId="4" r:id="rId4"/>
    <sheet name="5.一般公共预算支出预算表" sheetId="5" r:id="rId5"/>
    <sheet name="6.财政拨款支出明细表（按经济科目分类）" sheetId="6" r:id="rId6"/>
    <sheet name="7.一般公共预算“三公”经费支出预算表" sheetId="7" r:id="rId7"/>
    <sheet name="8.基本支出预算表" sheetId="8" r:id="rId8"/>
    <sheet name="9.项目支出预算表" sheetId="9" r:id="rId9"/>
    <sheet name="10.项目支出绩效目标表" sheetId="10" r:id="rId10"/>
    <sheet name="11.项目支出绩效目标表（另文下达）" sheetId="11" r:id="rId11"/>
    <sheet name="12.政府性基金预算支出预算表" sheetId="12" r:id="rId12"/>
    <sheet name="13.国有资本经营预算支出表" sheetId="13" r:id="rId13"/>
    <sheet name="14.部门政府采购预算表" sheetId="14" r:id="rId14"/>
    <sheet name="15.部门政府购买服务预算表" sheetId="15" r:id="rId15"/>
    <sheet name="16.市对下转移支付预算表" sheetId="16" r:id="rId16"/>
    <sheet name="17.市对下转移支付绩效目标表" sheetId="17" r:id="rId17"/>
    <sheet name="18.新增资产配置表" sheetId="18" r:id="rId18"/>
  </sheets>
  <definedNames>
    <definedName name="_xlnm.Print_Titles" localSheetId="17">'18.新增资产配置表'!$1:$6</definedName>
    <definedName name="_xlnm.Print_Titles" localSheetId="3">'4.财政拨款收支预算总表 '!$1:$6</definedName>
    <definedName name="_xlnm.Print_Titles" localSheetId="5">'6.财政拨款支出明细表（按经济科目分类）'!$1:$6</definedName>
  </definedNames>
  <calcPr calcId="144525"/>
</workbook>
</file>

<file path=xl/sharedStrings.xml><?xml version="1.0" encoding="utf-8"?>
<sst xmlns="http://schemas.openxmlformats.org/spreadsheetml/2006/main" count="1149">
  <si>
    <t>1.财务收支预算总表</t>
  </si>
  <si>
    <t>单位名称：曲靖市林业和草原局</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</si>
  <si>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</si>
  <si>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</si>
  <si>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</si>
  <si>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</si>
  <si>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</si>
  <si>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</si>
  <si>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</si>
  <si>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</si>
  <si>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</si>
  <si>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</si>
  <si>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</si>
  <si>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</si>
  <si>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</si>
  <si>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</si>
  <si>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</si>
  <si>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</si>
  <si>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</si>
  <si>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</si>
  <si>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</si>
  <si>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</si>
  <si>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</si>
  <si>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</si>
  <si>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</si>
  <si>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</si>
  <si>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</si>
  <si>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</si>
  <si>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</si>
  <si>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</si>
  <si>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</si>
  <si>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</si>
  <si>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</si>
  <si>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</si>
  <si>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</si>
  <si>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</si>
  <si>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</si>
  <si>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</si>
  <si>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</si>
  <si>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</si>
  <si>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</si>
  <si>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</si>
  <si>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</si>
  <si>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</si>
  <si>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</si>
  <si>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</si>
  <si>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</si>
  <si>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</si>
  <si>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</si>
  <si>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</si>
  <si>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</si>
  <si>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</si>
  <si>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</si>
  <si>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</si>
  <si>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</si>
  <si>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</si>
  <si>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</si>
  <si>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</si>
  <si>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</si>
  <si>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</si>
  <si>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</si>
  <si>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</si>
  <si>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</si>
  <si>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</si>
  <si>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</si>
  <si>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</si>
  <si>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</si>
  <si>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</si>
  <si>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</si>
  <si>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</si>
  <si>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169</t>
  </si>
  <si>
    <t>曲靖市林业和草原局</t>
  </si>
  <si>
    <t>169001</t>
  </si>
  <si>
    <t xml:space="preserve">  曲靖市林业和草原局</t>
  </si>
  <si>
    <t>169005</t>
  </si>
  <si>
    <t xml:space="preserve">  曲靖市林业和草原局（事业）</t>
  </si>
  <si>
    <t>169004</t>
  </si>
  <si>
    <t xml:space="preserve">  曲靖市国有海寨林场</t>
  </si>
  <si>
    <t>169006</t>
  </si>
  <si>
    <t xml:space="preserve">  曲靖面店坡联营林场</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</si>
  <si>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</si>
  <si>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</si>
  <si>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</si>
  <si>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</si>
  <si>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</si>
  <si>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</si>
  <si>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</si>
  <si>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</si>
  <si>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</si>
  <si>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</si>
  <si>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</si>
  <si>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</si>
  <si>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</si>
  <si>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</si>
  <si>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</si>
  <si>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</si>
  <si>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</si>
  <si>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</si>
  <si>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</si>
  <si>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</si>
  <si>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</si>
  <si>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</si>
  <si>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</si>
  <si>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</si>
  <si>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</si>
  <si>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</si>
  <si>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</si>
  <si>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</si>
  <si>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</si>
  <si>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</si>
  <si>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</si>
  <si>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</si>
  <si>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</si>
  <si>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</si>
  <si>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</si>
  <si>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</si>
  <si>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</si>
  <si>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</si>
  <si>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</si>
  <si>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</si>
  <si>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</si>
  <si>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21105</t>
  </si>
  <si>
    <t xml:space="preserve">  天然林保护</t>
  </si>
  <si>
    <t>2110501</t>
  </si>
  <si>
    <t xml:space="preserve">    森林管护</t>
  </si>
  <si>
    <t>2110503</t>
  </si>
  <si>
    <t xml:space="preserve">    政策性社会性支出补助</t>
  </si>
  <si>
    <t>21199</t>
  </si>
  <si>
    <t xml:space="preserve">  其他节能环保支出</t>
  </si>
  <si>
    <t>2119999</t>
  </si>
  <si>
    <t xml:space="preserve">    其他节能环保支出</t>
  </si>
  <si>
    <t>213</t>
  </si>
  <si>
    <t>农林水支出</t>
  </si>
  <si>
    <t>21302</t>
  </si>
  <si>
    <t xml:space="preserve">  林业和草原</t>
  </si>
  <si>
    <t>2130201</t>
  </si>
  <si>
    <t xml:space="preserve">    行政运行</t>
  </si>
  <si>
    <t>2130204</t>
  </si>
  <si>
    <t xml:space="preserve">    事业机构</t>
  </si>
  <si>
    <t>2130205</t>
  </si>
  <si>
    <t xml:space="preserve">    森林资源培育</t>
  </si>
  <si>
    <t>2130209</t>
  </si>
  <si>
    <t xml:space="preserve">    森林生态效益补偿</t>
  </si>
  <si>
    <t>2130210</t>
  </si>
  <si>
    <t xml:space="preserve">    自然保护区等管理</t>
  </si>
  <si>
    <t>2130211</t>
  </si>
  <si>
    <t xml:space="preserve">    动植物保护</t>
  </si>
  <si>
    <t>2130299</t>
  </si>
  <si>
    <t xml:space="preserve">    其他林业和草原支出</t>
  </si>
  <si>
    <t>21399</t>
  </si>
  <si>
    <t xml:space="preserve">  其他农林水支出</t>
  </si>
  <si>
    <t>2139999</t>
  </si>
  <si>
    <t xml:space="preserve">    其他农林水支出</t>
  </si>
  <si>
    <t>221</t>
  </si>
  <si>
    <t>住房保障支出</t>
  </si>
  <si>
    <t>22102</t>
  </si>
  <si>
    <t xml:space="preserve">  住房改革支出</t>
  </si>
  <si>
    <t>2210201</t>
  </si>
  <si>
    <t xml:space="preserve">    住房公积金</t>
  </si>
  <si>
    <t>224</t>
  </si>
  <si>
    <t>灾害防治及应急管理支出</t>
  </si>
  <si>
    <t>22406</t>
  </si>
  <si>
    <t xml:space="preserve">  自然灾害防治</t>
  </si>
  <si>
    <t>2240602</t>
  </si>
  <si>
    <t xml:space="preserve">    森林草原防灾减灾</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</si>
  <si>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</si>
  <si>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</si>
  <si>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</si>
  <si>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</si>
  <si>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</si>
  <si>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</si>
  <si>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</si>
  <si>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</si>
  <si>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</si>
  <si>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</si>
  <si>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</si>
  <si>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</si>
  <si>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</si>
  <si>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</si>
  <si>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</si>
  <si>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</si>
  <si>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</si>
  <si>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</si>
  <si>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</si>
  <si>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</si>
  <si>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</si>
  <si>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</si>
  <si>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</si>
  <si>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</si>
  <si>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</si>
  <si>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</si>
  <si>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</si>
  <si>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</si>
  <si>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</si>
  <si>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</si>
  <si>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</si>
  <si>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</si>
  <si>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</si>
  <si>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</si>
  <si>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</si>
  <si>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</si>
  <si>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</si>
  <si>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</si>
  <si>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</si>
  <si>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</si>
  <si>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</si>
  <si>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</si>
  <si>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</si>
  <si>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</si>
  <si>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</si>
  <si>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</si>
  <si>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</si>
  <si>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</si>
  <si>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</si>
  <si>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</si>
  <si>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支 出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</si>
  <si>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</si>
  <si>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</si>
  <si>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</si>
  <si>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</si>
  <si>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</si>
  <si>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</si>
  <si>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</si>
  <si>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</si>
  <si>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</si>
  <si>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</si>
  <si>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</si>
  <si>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</si>
  <si>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</si>
  <si>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单位:元</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</si>
  <si>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</si>
  <si>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</si>
  <si>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</si>
  <si>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</si>
  <si>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</si>
  <si>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</si>
  <si>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</si>
  <si>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</si>
  <si>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</si>
  <si>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</si>
  <si>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</si>
  <si>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</si>
  <si>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</si>
  <si>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</si>
  <si>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</si>
  <si>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</si>
  <si>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</si>
  <si>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</si>
  <si>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</si>
  <si>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</si>
  <si>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</si>
  <si>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</si>
  <si>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</si>
  <si>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</si>
  <si>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</si>
  <si>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</si>
  <si>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</si>
  <si>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</si>
  <si>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</si>
  <si>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</si>
  <si>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</si>
  <si>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</si>
  <si>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</si>
  <si>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</si>
  <si>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</si>
  <si>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</si>
  <si>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</si>
  <si>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</si>
  <si>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</si>
  <si>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</si>
  <si>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</si>
  <si>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</si>
  <si>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</si>
  <si>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</si>
  <si>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</si>
  <si>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</si>
  <si>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</si>
  <si>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</si>
  <si>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</si>
  <si>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</si>
  <si>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</si>
  <si>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</si>
  <si>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</si>
  <si>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</si>
  <si>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</si>
  <si>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</si>
  <si>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</si>
  <si>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</si>
  <si>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</si>
  <si>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</si>
  <si>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</si>
  <si>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</si>
  <si>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</si>
  <si>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</si>
  <si>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</si>
  <si>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</si>
  <si>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</si>
  <si>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</si>
  <si>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</si>
  <si>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</si>
  <si>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</si>
  <si>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</si>
  <si>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</si>
  <si>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</si>
  <si>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</si>
  <si>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</si>
  <si>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</si>
  <si>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</si>
  <si>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</si>
  <si>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</si>
  <si>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</si>
  <si>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</si>
  <si>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</si>
  <si>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</si>
  <si>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</si>
  <si>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</si>
  <si>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</si>
  <si>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</si>
  <si>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</si>
  <si>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</si>
  <si>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</si>
  <si>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</si>
  <si>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</si>
  <si>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</si>
  <si>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</si>
  <si>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</si>
  <si>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</si>
  <si>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</si>
  <si>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</si>
  <si>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</si>
  <si>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</si>
  <si>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</si>
  <si>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</si>
  <si>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</si>
  <si>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</si>
  <si>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</si>
  <si>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</si>
  <si>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</si>
  <si>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</si>
  <si>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</si>
  <si>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</si>
  <si>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</si>
  <si>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</si>
  <si>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</si>
  <si>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</si>
  <si>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</si>
  <si>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</si>
  <si>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</si>
  <si>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</si>
  <si>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</si>
  <si>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</si>
  <si>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</si>
  <si>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</si>
  <si>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</si>
  <si>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</si>
  <si>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</si>
  <si>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</si>
  <si>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</si>
  <si>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</si>
  <si>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</si>
  <si>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</si>
  <si>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</si>
  <si>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</si>
  <si>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</si>
  <si>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</si>
  <si>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</si>
  <si>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</si>
  <si>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</si>
  <si>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</si>
  <si>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</si>
  <si>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</si>
  <si>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</si>
  <si>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</si>
  <si>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 xml:space="preserve">  对机关事业单位职业年金的补助</t>
  </si>
  <si>
    <t xml:space="preserve">  其他对个人和家庭的补助</t>
  </si>
  <si>
    <t>511</t>
  </si>
  <si>
    <t>债务利息及费用支出</t>
  </si>
  <si>
    <t>307</t>
  </si>
  <si>
    <t xml:space="preserve">  国内债务付息</t>
  </si>
  <si>
    <t xml:space="preserve">  国外债务付息</t>
  </si>
  <si>
    <t xml:space="preserve">  国内债务发行费用</t>
  </si>
  <si>
    <t xml:space="preserve">  国外债务发行费用</t>
  </si>
  <si>
    <t>512</t>
  </si>
  <si>
    <t>债务还本支出</t>
  </si>
  <si>
    <t>309</t>
  </si>
  <si>
    <t>资本性支出（基本建设）</t>
  </si>
  <si>
    <t xml:space="preserve">  国内债务还本</t>
  </si>
  <si>
    <t xml:space="preserve">  国外债务还本</t>
  </si>
  <si>
    <t xml:space="preserve">  办公设备购置</t>
  </si>
  <si>
    <t>513</t>
  </si>
  <si>
    <t>转移性支出</t>
  </si>
  <si>
    <t xml:space="preserve">  专用设备购置</t>
  </si>
  <si>
    <t xml:space="preserve">  上下级政府间转移性支出</t>
  </si>
  <si>
    <t xml:space="preserve">  援助其他地区支出</t>
  </si>
  <si>
    <t xml:space="preserve">  债务转贷</t>
  </si>
  <si>
    <t xml:space="preserve">  信息网络及软件购置更新</t>
  </si>
  <si>
    <t xml:space="preserve">  调出资金</t>
  </si>
  <si>
    <t xml:space="preserve">  物资储备</t>
  </si>
  <si>
    <t xml:space="preserve">  安排预算稳定调节基金</t>
  </si>
  <si>
    <t xml:space="preserve">  补充预算周转金</t>
  </si>
  <si>
    <t xml:space="preserve">  其他交通工具购置</t>
  </si>
  <si>
    <t>514</t>
  </si>
  <si>
    <t>预备费及预留</t>
  </si>
  <si>
    <t xml:space="preserve">  文物和陈列品购置</t>
  </si>
  <si>
    <t xml:space="preserve">  预备费</t>
  </si>
  <si>
    <t xml:space="preserve">  无形资产购置</t>
  </si>
  <si>
    <t xml:space="preserve">  预留</t>
  </si>
  <si>
    <t xml:space="preserve">  其他基本建设支出</t>
  </si>
  <si>
    <t>599</t>
  </si>
  <si>
    <t>310</t>
  </si>
  <si>
    <t>资本性支出</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</si>
  <si>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</si>
  <si>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</si>
  <si>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</si>
  <si>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</si>
  <si>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</si>
  <si>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</si>
  <si>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</si>
  <si>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</si>
  <si>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</si>
  <si>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</si>
  <si>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</si>
  <si>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</si>
  <si>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</si>
  <si>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</si>
  <si>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</si>
  <si>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7.一般公共预算“三公”经费支出预算表</t>
  </si>
  <si>
    <t>单位：万元</t>
  </si>
  <si>
    <t>“三公”经费合计</t>
  </si>
  <si>
    <t>因公出国（境）费</t>
  </si>
  <si>
    <t>公务用车购置及运行费</t>
  </si>
  <si>
    <t>公务接待费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</si>
  <si>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</si>
  <si>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</si>
  <si>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</si>
  <si>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</si>
  <si>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</si>
  <si>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</si>
  <si>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</si>
  <si>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</si>
  <si>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</si>
  <si>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</si>
  <si>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</si>
  <si>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</si>
  <si>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</si>
  <si>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</si>
  <si>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</si>
  <si>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</si>
  <si>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</si>
  <si>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530300210000000023087</t>
  </si>
  <si>
    <t>行政人员支出工资</t>
  </si>
  <si>
    <t>行政运行</t>
  </si>
  <si>
    <t>30101</t>
  </si>
  <si>
    <t>基本工资</t>
  </si>
  <si>
    <t>30102</t>
  </si>
  <si>
    <t>津贴补贴</t>
  </si>
  <si>
    <t>30103</t>
  </si>
  <si>
    <t>奖金</t>
  </si>
  <si>
    <t>530300210000000023089</t>
  </si>
  <si>
    <t>公务员医疗费</t>
  </si>
  <si>
    <t>公务员医疗补助</t>
  </si>
  <si>
    <t>30111</t>
  </si>
  <si>
    <t>公务员医疗补助缴费</t>
  </si>
  <si>
    <t>530300210000000023091</t>
  </si>
  <si>
    <t>离休人员医疗统筹费(行政)</t>
  </si>
  <si>
    <t>行政单位医疗</t>
  </si>
  <si>
    <t>30307</t>
  </si>
  <si>
    <t>医疗费补助</t>
  </si>
  <si>
    <t>530300210000000023093</t>
  </si>
  <si>
    <t>社会保障缴费（附加商业险）</t>
  </si>
  <si>
    <t>其他行政事业单位医疗支出</t>
  </si>
  <si>
    <t>30112</t>
  </si>
  <si>
    <t>其他社会保障缴费</t>
  </si>
  <si>
    <t>530300210000000023094</t>
  </si>
  <si>
    <t>社会保障缴费（工伤保险）</t>
  </si>
  <si>
    <t>530300210000000023095</t>
  </si>
  <si>
    <t>社会保障缴费（基本医疗保险）</t>
  </si>
  <si>
    <t>30110</t>
  </si>
  <si>
    <t>职工基本医疗保险缴费</t>
  </si>
  <si>
    <t>530300210000000023096</t>
  </si>
  <si>
    <t>社会保障缴费（生育保险）</t>
  </si>
  <si>
    <t>530300210000000023098</t>
  </si>
  <si>
    <t>社会保障缴费（养老保险）</t>
  </si>
  <si>
    <t>机关事业单位基本养老保险缴费支出</t>
  </si>
  <si>
    <t>30108</t>
  </si>
  <si>
    <t>机关事业单位基本养老保险缴费</t>
  </si>
  <si>
    <t>530300210000000023100</t>
  </si>
  <si>
    <t>退休公务员医疗费</t>
  </si>
  <si>
    <t>530300210000000023101</t>
  </si>
  <si>
    <t>社会保障缴费（住房公积金）</t>
  </si>
  <si>
    <t>住房公积金</t>
  </si>
  <si>
    <t>30113</t>
  </si>
  <si>
    <t>530300210000000023102</t>
  </si>
  <si>
    <t>离休费</t>
  </si>
  <si>
    <t>行政单位离退休</t>
  </si>
  <si>
    <t>30301</t>
  </si>
  <si>
    <t>530300210000000023103</t>
  </si>
  <si>
    <t>退休费</t>
  </si>
  <si>
    <t>30302</t>
  </si>
  <si>
    <t>530300210000000023104</t>
  </si>
  <si>
    <t>遗属生活补助</t>
  </si>
  <si>
    <t>30305</t>
  </si>
  <si>
    <t>生活补助</t>
  </si>
  <si>
    <t>530300210000000023105</t>
  </si>
  <si>
    <t>公务用车运行维护费</t>
  </si>
  <si>
    <t>30231</t>
  </si>
  <si>
    <t>530300210000000023106</t>
  </si>
  <si>
    <t>30217</t>
  </si>
  <si>
    <t>530300210000000023107</t>
  </si>
  <si>
    <t>行政人员公务交通补贴</t>
  </si>
  <si>
    <t>30239</t>
  </si>
  <si>
    <t>其他交通费用</t>
  </si>
  <si>
    <t>530300210000000023109</t>
  </si>
  <si>
    <t>工会经费</t>
  </si>
  <si>
    <t>30228</t>
  </si>
  <si>
    <t>530300210000000023110</t>
  </si>
  <si>
    <t>福利费</t>
  </si>
  <si>
    <t>30229</t>
  </si>
  <si>
    <t>530300210000000023111</t>
  </si>
  <si>
    <t>公务出行租车经费</t>
  </si>
  <si>
    <t>530300210000000023112</t>
  </si>
  <si>
    <t>会议费</t>
  </si>
  <si>
    <t>30215</t>
  </si>
  <si>
    <t>530300210000000023113</t>
  </si>
  <si>
    <t>离休公用经费</t>
  </si>
  <si>
    <t>30201</t>
  </si>
  <si>
    <t>办公费</t>
  </si>
  <si>
    <t>530300210000000023114</t>
  </si>
  <si>
    <t>培训费</t>
  </si>
  <si>
    <t>30216</t>
  </si>
  <si>
    <t>530300210000000023115</t>
  </si>
  <si>
    <t>退休公用经费</t>
  </si>
  <si>
    <t>530300210000000023116</t>
  </si>
  <si>
    <t>一般公用经费</t>
  </si>
  <si>
    <t>30206</t>
  </si>
  <si>
    <t>电费</t>
  </si>
  <si>
    <t>30207</t>
  </si>
  <si>
    <t>邮电费</t>
  </si>
  <si>
    <t>30209</t>
  </si>
  <si>
    <t>物业管理费</t>
  </si>
  <si>
    <t>30211</t>
  </si>
  <si>
    <t>差旅费</t>
  </si>
  <si>
    <t>30213</t>
  </si>
  <si>
    <t>维修（护）费</t>
  </si>
  <si>
    <t>30299</t>
  </si>
  <si>
    <t>其他商品和服务支出</t>
  </si>
  <si>
    <t>曲靖市林业和草原局（事业）</t>
  </si>
  <si>
    <t>530300210000000023270</t>
  </si>
  <si>
    <t>530300210000000023276</t>
  </si>
  <si>
    <t>530300210000000023277</t>
  </si>
  <si>
    <t>530300210000000023278</t>
  </si>
  <si>
    <t>530300210000000023280</t>
  </si>
  <si>
    <t>社会保障缴费（失业保险）</t>
  </si>
  <si>
    <t>其他社会保障和就业支出</t>
  </si>
  <si>
    <t>530300210000000023281</t>
  </si>
  <si>
    <t>530300210000000023284</t>
  </si>
  <si>
    <t>530300210000000023285</t>
  </si>
  <si>
    <t>530300210000000023286</t>
  </si>
  <si>
    <t>公车购置及运维费</t>
  </si>
  <si>
    <t>530300210000000023288</t>
  </si>
  <si>
    <t>530300210000000023291</t>
  </si>
  <si>
    <t>530300210000000023292</t>
  </si>
  <si>
    <t>530300210000000023295</t>
  </si>
  <si>
    <t>530300210000000023296</t>
  </si>
  <si>
    <t>530300210000000023297</t>
  </si>
  <si>
    <t>30205</t>
  </si>
  <si>
    <t>水费</t>
  </si>
  <si>
    <t>30226</t>
  </si>
  <si>
    <t>劳务费</t>
  </si>
  <si>
    <t>曲靖市国有海寨林场</t>
  </si>
  <si>
    <t>530300210000000020915</t>
  </si>
  <si>
    <t>事业人员支出工资</t>
  </si>
  <si>
    <t>事业机构</t>
  </si>
  <si>
    <t>30107</t>
  </si>
  <si>
    <t>绩效工资</t>
  </si>
  <si>
    <t>530300210000000022038</t>
  </si>
  <si>
    <t>530300210000000022039</t>
  </si>
  <si>
    <t>事业单位医疗</t>
  </si>
  <si>
    <t>530300210000000022042</t>
  </si>
  <si>
    <t>530300210000000022043</t>
  </si>
  <si>
    <t>530300210000000022046</t>
  </si>
  <si>
    <t>530300210000000022047</t>
  </si>
  <si>
    <t>事业单位离退休</t>
  </si>
  <si>
    <t>530300210000000022048</t>
  </si>
  <si>
    <t>其他农林水支出</t>
  </si>
  <si>
    <t>530300210000000022051</t>
  </si>
  <si>
    <t>530300210000000022054</t>
  </si>
  <si>
    <t>530300210000000022055</t>
  </si>
  <si>
    <t>530300210000000022058</t>
  </si>
  <si>
    <t>530300210000000022059</t>
  </si>
  <si>
    <t>530300210000000022060</t>
  </si>
  <si>
    <t>30202</t>
  </si>
  <si>
    <t>印刷费</t>
  </si>
  <si>
    <t>30203</t>
  </si>
  <si>
    <t>咨询费</t>
  </si>
  <si>
    <t>曲靖面店坡联营林场</t>
  </si>
  <si>
    <t>530300210000000023061</t>
  </si>
  <si>
    <t>530300210000000023066</t>
  </si>
  <si>
    <t>530300210000000023067</t>
  </si>
  <si>
    <t>530300210000000023070</t>
  </si>
  <si>
    <t>530300210000000023071</t>
  </si>
  <si>
    <t>530300210000000023074</t>
  </si>
  <si>
    <t>530300210000000023075</t>
  </si>
  <si>
    <t>530300210000000023077</t>
  </si>
  <si>
    <t>530300210000000023080</t>
  </si>
  <si>
    <t>530300210000000023081</t>
  </si>
  <si>
    <t>530300210000000023084</t>
  </si>
  <si>
    <t>530300210000000023085</t>
  </si>
  <si>
    <t>530300210000000023086</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</si>
  <si>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</si>
  <si>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</si>
  <si>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</si>
  <si>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</si>
  <si>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</si>
  <si>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</si>
  <si>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</si>
  <si>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</si>
  <si>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</si>
  <si>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</si>
  <si>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</si>
  <si>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</si>
  <si>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</si>
  <si>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</si>
  <si>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</si>
  <si>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31 专项业务类</t>
  </si>
  <si>
    <t>530300200000000000200</t>
  </si>
  <si>
    <t>林业保护与发展经费</t>
  </si>
  <si>
    <t>其他林业和草原支出</t>
  </si>
  <si>
    <t>30227</t>
  </si>
  <si>
    <t>委托业务费</t>
  </si>
  <si>
    <t>31002</t>
  </si>
  <si>
    <t>办公设备购置</t>
  </si>
  <si>
    <t>33 事业发展类</t>
  </si>
  <si>
    <t>530300200000000000641</t>
  </si>
  <si>
    <t>创建国家级森林城市补助经费</t>
  </si>
  <si>
    <t>其他节能环保支出</t>
  </si>
  <si>
    <t>530300200000000000661</t>
  </si>
  <si>
    <t>森林防火视频监控系统建设补助经费</t>
  </si>
  <si>
    <t>森林草原防灾减灾</t>
  </si>
  <si>
    <t>530300200000000000731</t>
  </si>
  <si>
    <t>党政军义务植树及造林绿化补助经费</t>
  </si>
  <si>
    <t>森林资源培育</t>
  </si>
  <si>
    <t>32 民生类</t>
  </si>
  <si>
    <t>530300200000000001227</t>
  </si>
  <si>
    <t>贮木场下岗职工补助经费</t>
  </si>
  <si>
    <t>530300200000000001389</t>
  </si>
  <si>
    <t>森林防火三三制配套补助经费</t>
  </si>
  <si>
    <t>530300210000000000996</t>
  </si>
  <si>
    <t>国家级、省级自然保护区管理专项资金</t>
  </si>
  <si>
    <t>自然保护区等管理</t>
  </si>
  <si>
    <t>39999</t>
  </si>
  <si>
    <t>530300210000000001344</t>
  </si>
  <si>
    <t>曲靖市人民政府应急民兵机动大队补助经费</t>
  </si>
  <si>
    <t>530300210000000001448</t>
  </si>
  <si>
    <t>森林防火三三制配套对下补助经费</t>
  </si>
  <si>
    <t>530300210000000018214</t>
  </si>
  <si>
    <t>省级野生动物疫源疫病监测工作经费</t>
  </si>
  <si>
    <t>动植物保护</t>
  </si>
  <si>
    <t>530300210000000018216</t>
  </si>
  <si>
    <t>中央财政林业改革发展补助资金</t>
  </si>
  <si>
    <t>森林生态效益补偿</t>
  </si>
  <si>
    <t>530300210000000018222</t>
  </si>
  <si>
    <t>省级野生动物肇事公众责任保险补助经费</t>
  </si>
  <si>
    <t>530300210000000018225</t>
  </si>
  <si>
    <t>中央及省级森林防火经费</t>
  </si>
  <si>
    <t>530300210000000018226</t>
  </si>
  <si>
    <t>中央财政林业草原生态保护恢复专项资金</t>
  </si>
  <si>
    <t>政策性社会性支出补助</t>
  </si>
  <si>
    <t>530300210000000018229</t>
  </si>
  <si>
    <t>省级公益林生态效益补偿专项资金</t>
  </si>
  <si>
    <t>530300200000000000606</t>
  </si>
  <si>
    <t>国有林场改革补助资金</t>
  </si>
  <si>
    <t>530300210000000018210</t>
  </si>
  <si>
    <t>2021年省级森林生态效益补偿补助资金</t>
  </si>
  <si>
    <t>530300210000000018219</t>
  </si>
  <si>
    <t>国有林场改革补助经费</t>
  </si>
  <si>
    <t>530300210000000018221</t>
  </si>
  <si>
    <t>2021年省级森林防火三三制配套经费</t>
  </si>
  <si>
    <t>30218</t>
  </si>
  <si>
    <t>专用材料费</t>
  </si>
  <si>
    <t>530300210000000018223</t>
  </si>
  <si>
    <t>2021年中央财政林业改革发展补助资金</t>
  </si>
  <si>
    <t>森林管护</t>
  </si>
  <si>
    <t>530300210000000018321</t>
  </si>
  <si>
    <t>森林防火三三制配套经费</t>
  </si>
  <si>
    <t>530300200000000002139</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</si>
  <si>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</si>
  <si>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</si>
  <si>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</si>
  <si>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</si>
  <si>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</si>
  <si>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</si>
  <si>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</si>
  <si>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</si>
  <si>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</si>
  <si>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</si>
  <si>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</si>
  <si>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省级公益林生态效益补偿专项资金</t>
  </si>
  <si>
    <t>森林生态效益补偿按照“管好公益林、用好补偿金”的总体要求，通过对省级公益林严格保护，科学管理，优化森林结构，提高森林质量，增强森林生态功能，真正使省级公益林形成高效、稳定的森林生态系统；对全市区划面积451.98万亩省级公益林实施全面管护，对全市补偿面积429.28万亩省级公益林实施合理补偿；确保补偿资金及时足额到达补偿对象手中，不断增强林农爱林护林积极性，形成全民护林的良好环境和氛围，保证省级公益林发挥最大的生态效益和社会效益，满足保障国土安全、促进经济社会可持续发展以及构建和谐社会的要求。</t>
  </si>
  <si>
    <t>产出指标</t>
  </si>
  <si>
    <t>质量指标</t>
  </si>
  <si>
    <t>补偿金兑现率</t>
  </si>
  <si>
    <t>=</t>
  </si>
  <si>
    <t>96</t>
  </si>
  <si>
    <t>%</t>
  </si>
  <si>
    <t>定性指标</t>
  </si>
  <si>
    <t>兑现到权益人的补偿资金与应兑付补偿资金的比率。用以反映和考核项目资金市级兑现进度。</t>
  </si>
  <si>
    <t>数量指标</t>
  </si>
  <si>
    <t>省级公益林管护面积</t>
  </si>
  <si>
    <t>451.98万</t>
  </si>
  <si>
    <t>亩</t>
  </si>
  <si>
    <t>定量指标</t>
  </si>
  <si>
    <t>国有23.94万亩、集体和个人428.04万亩。</t>
  </si>
  <si>
    <t>满意度指标</t>
  </si>
  <si>
    <t>服务对象满意度指标</t>
  </si>
  <si>
    <t>80</t>
  </si>
  <si>
    <t>林权权益人对森林生态效益补偿执行情况的评价</t>
  </si>
  <si>
    <t>省级公益林管护任务完成率</t>
  </si>
  <si>
    <t>100</t>
  </si>
  <si>
    <t>兑付标准及受益对象的准确率</t>
  </si>
  <si>
    <t>严格按照既定标准和对象实施补偿</t>
  </si>
  <si>
    <t>效益指标</t>
  </si>
  <si>
    <t>生态效益指标</t>
  </si>
  <si>
    <t>林业有害生物成灾率</t>
  </si>
  <si>
    <t>0.4</t>
  </si>
  <si>
    <t>对森林病虫害进行预防和救治情况</t>
  </si>
  <si>
    <t>时效指标</t>
  </si>
  <si>
    <t>资金拨付及时率</t>
  </si>
  <si>
    <t>&lt;=</t>
  </si>
  <si>
    <t>365</t>
  </si>
  <si>
    <t>天</t>
  </si>
  <si>
    <t>补偿资金实际拨付时间情况。用以反映和考核资金及时到位情况。</t>
  </si>
  <si>
    <t xml:space="preserve">    中央及省级森林防火经费</t>
  </si>
  <si>
    <t>一是认真执行“预防为主，积极消灭”的森林防火方针，坚决做到打早、打小、打了；二是加强森林防火预防和扑救、应急体系和地方森林消防队伍建设，全面提升森林火灾的综合防控能力，有力地保护森林资源和人民群众的生命财产安全；三是坚决完成各项指标任务，各项指标均控制在省级下达的指标范围内，通过省级考核；四是坚决管死野外火源，严防重特大森林火灾发生；五是巩固生态建设成果，加快生态文明建设步伐，促进全市经济发展和社会稳定。完成省人民政府下达的森林火灾防控预期成效具体为：1.年森林火灾受害率控制在1‰以内；2.年森林火灾当日扑灭率不低于98%；3.年森林火灾火案查处率不低于80%；4.年森林火灾次数不超过90次。</t>
  </si>
  <si>
    <t>当日扑灭率</t>
  </si>
  <si>
    <t>90</t>
  </si>
  <si>
    <t>完成森林防火防控目标，有效预防和控制森林火灾，保护全市森林资源安全。</t>
  </si>
  <si>
    <t>森林火灾受害率</t>
  </si>
  <si>
    <t>0.01</t>
  </si>
  <si>
    <t>森林火灾次数</t>
  </si>
  <si>
    <t>次</t>
  </si>
  <si>
    <t xml:space="preserve"> 群众满意度</t>
  </si>
  <si>
    <t>有林地受害面积</t>
  </si>
  <si>
    <t>677</t>
  </si>
  <si>
    <t>公顷</t>
  </si>
  <si>
    <t>火案查处率</t>
  </si>
  <si>
    <t xml:space="preserve">    创建国家级森林城市补助经费</t>
  </si>
  <si>
    <t>市域森林覆盖率45%以上，城区绿化覆盖率40%以上，城区人均公园绿地面积11平方米以上，道路、水岸绿化均达到80%以上。根据《云南省林业和草原局关于开展国家森林乡村评价认定工作的通知》云林生态［2019］14号要求，为贯彻落实习近平总书记关于持续推进森林乡村建设的重要指示建设，加快乡村绿化美化、促进提升村容村貌、建设宜居乡村，持续推进国家森林乡村建设，对森林城市创建成功后巩固与管护的公众满意度与支持率90%以上。</t>
  </si>
  <si>
    <t>可持续影响指标</t>
  </si>
  <si>
    <t>档案管理</t>
  </si>
  <si>
    <t>森林资源管理档案完整、规范，相关技术图件齐备，实现科学化、信息化管理</t>
  </si>
  <si>
    <t>卷</t>
  </si>
  <si>
    <t>古树名木管理</t>
  </si>
  <si>
    <t>古树名木保护率达100%</t>
  </si>
  <si>
    <t xml:space="preserve"> 曲靖市一级古树名木共133科，古树名木挂牌保护率达100%</t>
  </si>
  <si>
    <t>道路绿化</t>
  </si>
  <si>
    <t>林木绿化率达80％</t>
  </si>
  <si>
    <t xml:space="preserve"> 道路绿化中，其中林木绿化率达80％以上</t>
  </si>
  <si>
    <t>人均公园面积</t>
  </si>
  <si>
    <t>人均公园绿地面积11平方米以上</t>
  </si>
  <si>
    <t>平方米</t>
  </si>
  <si>
    <t xml:space="preserve"> 建成区人均公园绿地面积达11.27平方米以上</t>
  </si>
  <si>
    <t>苗木自给率</t>
  </si>
  <si>
    <t>苗木自给率达80％以上，并建有优良乡土绿化树种培育基地</t>
  </si>
  <si>
    <t xml:space="preserve"> 苗木自给率达80％以上，并建有优良乡土绿化树种培育基地</t>
  </si>
  <si>
    <t>森林覆盖率</t>
  </si>
  <si>
    <t>市域森林覆盖率达到50%</t>
  </si>
  <si>
    <t xml:space="preserve">市域森林覆盖率达到50% </t>
  </si>
  <si>
    <t>新造林面积</t>
  </si>
  <si>
    <t>&gt;=</t>
  </si>
  <si>
    <t>平均每年完成新造林面积占国土面积的的0.5%以上</t>
  </si>
  <si>
    <t xml:space="preserve"> 平均每年完成新造林面积22万亩以上</t>
  </si>
  <si>
    <t>公众满意度与支持率</t>
  </si>
  <si>
    <t>公众态度群众满意度和支持率90%以上</t>
  </si>
  <si>
    <t xml:space="preserve">对森林城市创建成功后巩固成功与管护的公众满意度与支持率90%以上 </t>
  </si>
  <si>
    <t>科普活动</t>
  </si>
  <si>
    <t>每年举办市级生态科普活动1次以上</t>
  </si>
  <si>
    <t xml:space="preserve"> 每年举办市级生态科普活动5次以上</t>
  </si>
  <si>
    <t>建成区绿化覆盖率</t>
  </si>
  <si>
    <t>城区绿化覆盖率达到40%以上</t>
  </si>
  <si>
    <t xml:space="preserve"> 城区绿化覆盖率达到40%以上</t>
  </si>
  <si>
    <t>水岸绿化</t>
  </si>
  <si>
    <t>水岸林木绿化率达80％</t>
  </si>
  <si>
    <t xml:space="preserve"> 水岸绿化，其中林木绿化达80%以上</t>
  </si>
  <si>
    <t xml:space="preserve">    中央财政林业草原生态保护恢复专项资金</t>
  </si>
  <si>
    <t>1、天保工程区外国天然商品林商业性采伐木材产量为0；                                                                                                                                                                                                                   2、退耕还林（草）第二次补助面积0.37万亩，其中：麒麟区0.12万亩、马龙区0.09万亩、陆良县0.15万亩、富源县0.01万亩；                                                                                                3、退耕还林第三次补助面积3万亩，其中：会泽县3万亩；                                                                4、上一轮退耕还林补助面积2.21827万亩，其中：麒麟区0.3万亩、沾益区0.38366万亩、马龙区0.2万亩、富源县0.84023万亩、罗平县0.2977万亩、会泽县0.19668万亩；
5、退化草原生态修复治理面积16.4万亩(非贫困县），并完成草原固定监测点升级改造。</t>
  </si>
  <si>
    <t>成本指标</t>
  </si>
  <si>
    <t>退耕还林标准（累计3次补助，单位：元/亩）</t>
  </si>
  <si>
    <t>1600</t>
  </si>
  <si>
    <t>元/亩</t>
  </si>
  <si>
    <t>《云南省财政厅云南省林业和草原局关于提前下达2020年中央林业草原生态保护恢复资金的通知》</t>
  </si>
  <si>
    <t>减少水土流失效果</t>
  </si>
  <si>
    <t>成效明显</t>
  </si>
  <si>
    <t>《云南省财政厅云南省林业和草原局关于提前下达2020年中央林业草原生态保护恢复资金的通知》空</t>
  </si>
  <si>
    <t>造林质量达标情况</t>
  </si>
  <si>
    <t>85</t>
  </si>
  <si>
    <t xml:space="preserve"> 退耕还草标准（累计2次补助，单位：元/亩）</t>
  </si>
  <si>
    <t>1000</t>
  </si>
  <si>
    <t xml:space="preserve"> 当年资金支出率</t>
  </si>
  <si>
    <t xml:space="preserve"> 退耕农户和社会公众满意度</t>
  </si>
  <si>
    <t>75</t>
  </si>
  <si>
    <t xml:space="preserve">    省级野生动物疫源疫病监测工作经费</t>
  </si>
  <si>
    <t>购置开展新型冠状病毒联防联控相关工作必要的监测设备、个人防护和应急处置物资，以及采样、送检和检测。</t>
  </si>
  <si>
    <t>服务对象满意度</t>
  </si>
  <si>
    <t xml:space="preserve"> 野生动物疫源疫病监测信息报送量</t>
  </si>
  <si>
    <t>上报监测信息每天不少于4条</t>
  </si>
  <si>
    <t>条</t>
  </si>
  <si>
    <t>社会效益指标</t>
  </si>
  <si>
    <t xml:space="preserve"> 野生动物疫源疫病监测人员疫病感染率</t>
  </si>
  <si>
    <t xml:space="preserve"> 野生动物疫源疫病成灾率</t>
  </si>
  <si>
    <t>0.1</t>
  </si>
  <si>
    <t xml:space="preserve">    贮木场下岗职工补助经费</t>
  </si>
  <si>
    <t>1.解决现有在职职工12人基本生活费，解决遗属生活困难补助费11人.
2.每年按时发放在职职工12人基本生活费，遗属生活困难补助费11人.
3.在职职工基本生活费每人每年 6750元  ，遗属生活困难补助费每人每年6225元。</t>
  </si>
  <si>
    <t>　 职工基本生活费得到保障</t>
  </si>
  <si>
    <t>解决现有在职职工13人基本生活费，解决遗属生活困难补助费10人。</t>
  </si>
  <si>
    <t>元</t>
  </si>
  <si>
    <t xml:space="preserve">在职职工基本生活费及工资每人每年 6750元  ，遗属生活困难补助费每人每年6225元 </t>
  </si>
  <si>
    <t>　 金额落实</t>
  </si>
  <si>
    <t>在职职工基本生活费及工资每人每年 6750元  ，遗属生活困难补助费每人每年6225元</t>
  </si>
  <si>
    <t>　 保障民心社会稳定</t>
  </si>
  <si>
    <t>&gt;</t>
  </si>
  <si>
    <t>90%</t>
  </si>
  <si>
    <t xml:space="preserve"> 　 人员落实</t>
  </si>
  <si>
    <t>解决现有在职职工13人基本生活费，解决遗属生活困难补助费10人</t>
  </si>
  <si>
    <t>人</t>
  </si>
  <si>
    <t xml:space="preserve"> 　 任务落实</t>
  </si>
  <si>
    <t>每年按时发放在职职工13人基本生活费，遗属生活困难补助费10人</t>
  </si>
  <si>
    <t>个</t>
  </si>
  <si>
    <t xml:space="preserve">    党政军义务植树及造林绿化补助经费</t>
  </si>
  <si>
    <t>植树造林，绿化祖国，是改善生态环境、实现经济社会可持续发展、造福子孙后代的伟大事业。党的十一届三中全会以来，党中央、全国人大、国务院先后制定了一系列造林绿化的方针政策和法律法规。把绿化国土、保护环境确立为基本国策。根据《国务院关于开展全民义务植树运动的实施办法》要求，全市适龄公民每人每年植树3-5株的要求，组织开展全民义务植树。</t>
  </si>
  <si>
    <t>义务植树株树</t>
  </si>
  <si>
    <t>1300</t>
  </si>
  <si>
    <t>株</t>
  </si>
  <si>
    <t xml:space="preserve">每年义务植树基地栽植数量不低于1300株 </t>
  </si>
  <si>
    <t>义务植树成活率</t>
  </si>
  <si>
    <t>85%</t>
  </si>
  <si>
    <t xml:space="preserve">每年栽植的苗木的成活率要保证85%以上 </t>
  </si>
  <si>
    <t>义务植树尽责率</t>
  </si>
  <si>
    <t xml:space="preserve"> 全市适龄公民每人每年植树3-5株的要求，组织开展全民义务植树。</t>
  </si>
  <si>
    <t>社会满意度</t>
  </si>
  <si>
    <t xml:space="preserve"> 每年义务植树社会满意度要达到90%以上</t>
  </si>
  <si>
    <t xml:space="preserve">    林业保护与发展经费</t>
  </si>
  <si>
    <t>2021年预计完成营造林完成68.6万亩，其中：新一轮退耕还林项目6万亩，森林抚育项目13万亩，核桃提质增效项目8万亩，低效林改造项目3万亩，天保公益林建设项目2.3万亩，木本油料基地建设3万亩，中央造林补贴项目12万亩，陡坡地治理项目2.3万亩，防护林0.4万亩，石漠化治理18.6万亩。森林蓄积量达6300万立方米，林业产值达97亿元，森林覆盖率达47%.力争2019年森林覆盖率达46.5%，蓄积量6150万立方米。</t>
  </si>
  <si>
    <t>　 森林覆盖率</t>
  </si>
  <si>
    <t>46.5％</t>
  </si>
  <si>
    <t>为加强天然林资源保护工程财政专项资金管理，提高资金使用效益，保障工程顺利实施，根据《中华人民共和国预算法》和国务院批准的《长江上游、黄河上中游地区天然林资源保护工程二期实施方案》和《东北、内蒙古等重点国有林区天然林资源保护工程二期实施方案》，财政部、国家林业局对2006年印发的《天然林保护工程财政专项资金管理规定》进行修改。</t>
  </si>
  <si>
    <t xml:space="preserve"> 　 群众满意度</t>
  </si>
  <si>
    <t>曲靖市委、市政府出台了《中共曲靖市委 曲靖市人民政府关于加快林业发展建设森林曲靖的决定》，2014年7月，出台了《中共曲靖市委 曲靖市人民政府关于开展三年城乡绿化攻坚行动的意见》和曲靖市人民政府印发了《开展三年城乡绿化攻坚行动（2014-2016）实施方案》，科学合理制定建设目标，每年安排2000多万元用于生态建设和产业发展，为“森林曲靖”建设注入强大活力。“十三五”是我国全面建设小康社会、全面深化改革和实现第一个“百年”目标的关键时期，是我省发展生态林业、民生林业，推进生态文明建设的重要战略机遇期，也是全市建设“森林曲靖”，争当全省生态文明建设排头兵的关键期。</t>
  </si>
  <si>
    <t>　 完成营造林</t>
  </si>
  <si>
    <t>330万</t>
  </si>
  <si>
    <t>当年森林成活率</t>
  </si>
  <si>
    <t>有害生物成灾率</t>
  </si>
  <si>
    <t>行业标准：数据通过林业有害生物防治检预局统计数据获取</t>
  </si>
  <si>
    <t>当年造林完成率</t>
  </si>
  <si>
    <t xml:space="preserve">为加强天然林资源保护工程财政专项资金管理，提高资金使用效益，保障工程顺利实施，根据《中华人民共和国预算法》和国务院批准的《长江上游、黄河上中游地区天然林资源保护工程二期实施方案》和《东北、内蒙古等重点国有林区天然林资源保护工程二期实施方案》，财政部、国家林业局对2006年印发的《天然林保护工程财政专项资金管理规定》进行修改。 </t>
  </si>
  <si>
    <t>行业标准：数据通过防火部门统计数据获取</t>
  </si>
  <si>
    <t>　 活立木蓄积量</t>
  </si>
  <si>
    <t>6300</t>
  </si>
  <si>
    <t>立方米</t>
  </si>
  <si>
    <t xml:space="preserve">    省级野生动物肇事公众责任保险补助经费</t>
  </si>
  <si>
    <t>1.实现野生动物公众责任险保险案件覆盖全市9个县，达到100%
2.依法补偿群众因野生动物受到人身和财产损失，受益户数大于1万户，简单赔付率达70%
3.调动群众保护野生动物积极性，促进生态文明，受灾群众满意度达60%以上。</t>
  </si>
  <si>
    <t>受灾群众满意度</t>
  </si>
  <si>
    <t>60</t>
  </si>
  <si>
    <t>保险覆盖率</t>
  </si>
  <si>
    <t>受益农户数</t>
  </si>
  <si>
    <t>10000</t>
  </si>
  <si>
    <t>人(户)</t>
  </si>
  <si>
    <t>简单赔付率</t>
  </si>
  <si>
    <t>70</t>
  </si>
  <si>
    <t xml:space="preserve">    森林防火视频监控系统建设补助经费</t>
  </si>
  <si>
    <t>根据云政发[2016]26号，市林业局于2016年6月23日与曲靖移动通信公司签订项目建设合同，2016年12月底完成项目建设并试运行，建成30套视频监控系统2017年1月正式投入使用,,总投资1200万元。“互联网+”森林防火指挥系统建设项目每年按该项目总额的15%向曲靖移动公司支付购买服务费用，前6年按15%支付，每年需资金180万元，第7年按项目总金额的10%支付，需资金120万元。以建设“宽带、泛在、融合、安全”的信息通信基础网络为目标，着力推进光纤接入、4G网络覆盖、WiFi热点部署、城乡信息通信基础设施一体化发展，为全市经济社会发展提供强有力的支撑。按照“点面结合、整体推进、重点突破”的工作思路，围绕政务管理、民生服务、社会治理等关键领域，重点推进一批“互联网+”应用项目建设。有效地预防和控制全市森林火灾，最大限度减少森林火灾损失，确保人民群众生命财产和生态安全，力争全市年度森林火灾受害率控制在0.9‰以内、森林火灾当日扑灭率达100%、年度森林火灾次数不超过86次。</t>
  </si>
  <si>
    <t>空气质量有所提升，防止水土流失</t>
  </si>
  <si>
    <t>作用明显</t>
  </si>
  <si>
    <t>建成30套视频监控系统，有效地预防和控制全市森林火灾，最大限度减少森林火灾损失，确保人民群众生命财产和生态安全，力争全市年度森林火灾受害率控制在0.9‰以内，力争森林火灾当日扑灭率达100%。年度森林火灾次数不超过86次。</t>
  </si>
  <si>
    <t>全市各县（市、区）共建视频监控系统</t>
  </si>
  <si>
    <t>30</t>
  </si>
  <si>
    <t>套</t>
  </si>
  <si>
    <t>森林火灾受害控制率</t>
  </si>
  <si>
    <t>0.09</t>
  </si>
  <si>
    <t>成30套视频监控系统，有效地预防和控制全市森林火灾，最大限度减少森林火灾损失，确保人民群众生命财产和生态安全，力争全市年度森林火灾受害率控制在0.9‰以内，力争森林火灾当日扑灭率达100%。年度森林火灾次数不超过86次。</t>
  </si>
  <si>
    <t>系统正常运行率</t>
  </si>
  <si>
    <t>社会公众满意度</t>
  </si>
  <si>
    <t>95%</t>
  </si>
  <si>
    <t>年</t>
  </si>
  <si>
    <t xml:space="preserve">建成30套视频监控系统，有效地预防和控制全市森林火灾，最大限度减少森林火灾损失，确保人民群众生命财产和生态安全，力争全市年度森林火灾受害率控制在0.9‰以内，力争森林火灾当日扑灭率达100%。年度森林火灾次数不超过86次。  </t>
  </si>
  <si>
    <t xml:space="preserve">    中央财政林业改革发展补助资金</t>
  </si>
  <si>
    <t>退耕农户和社会公众满意度</t>
  </si>
  <si>
    <t>按照实施情况</t>
  </si>
  <si>
    <t xml:space="preserve"> 　 造林质量合格率</t>
  </si>
  <si>
    <t xml:space="preserve"> 　 退耕还林标准（元/亩）</t>
  </si>
  <si>
    <t>经济效益指标</t>
  </si>
  <si>
    <t xml:space="preserve"> 　 减少水土流失（是否明显）</t>
  </si>
  <si>
    <t xml:space="preserve">    森林防火三三制配套补助经费</t>
  </si>
  <si>
    <t>一是认真执行“预防为主，积极消灭”的森林防火方针，坚决做到打早、打小、打了。二是有效预防和控制森林火灾，最大限度减少森林火灾损失，确保人民群众生命财产和生态安全。三是坚决完成各项指标任务，各项指标均控制在省级下达的指标范围内，通过省级考核。四是坚决管死野外火源，严防重特大森林火灾发生。五是巩固生态建设成果，加快生态文明建设步伐，促进全市经济发展和社会稳定。力争1.年度森林火灾受害率控制在0.9‰以内，2.年度当日扑灭率为98%，3.年度火案查处率不低于80%，4.年度森林火灾次数不超过86次。5.严格完成各项指标任务。坚决控制在指标任务内，坚决完成任务。</t>
  </si>
  <si>
    <t>年度森林火灾受害面积</t>
  </si>
  <si>
    <t>1134.7</t>
  </si>
  <si>
    <t xml:space="preserve"> 火灾当日扑灭率</t>
  </si>
  <si>
    <t>98</t>
  </si>
  <si>
    <t xml:space="preserve">完成森林防火防控目标，有效预防和控制森林火灾，保护全市森林资源安全。  </t>
  </si>
  <si>
    <t xml:space="preserve">完成森林防火防控目标，有效预防和控制森林火灾，保护全市森林资源安全。 </t>
  </si>
  <si>
    <t>备扑火队数量</t>
  </si>
  <si>
    <t>支</t>
  </si>
  <si>
    <t xml:space="preserve"> 完成森林防火防控目标，有效预防和控制森林火灾，保护全市森林资源安全。</t>
  </si>
  <si>
    <t>附近居民满意度</t>
  </si>
  <si>
    <t xml:space="preserve">    国有林场改革补助资金</t>
  </si>
  <si>
    <t xml:space="preserve">基本完成全市国有林场改革任务，做到公益性质基本明确，事业编制落实到位，财政预算保障到位，进一步扩大改革的深度和广度，加大财政支持力度，加强森林资源监管，按照可持续中长期发展。
</t>
  </si>
  <si>
    <t>维护森林生态稳定，改善生态环境，增强林业发展活力</t>
  </si>
  <si>
    <t>稳定</t>
  </si>
  <si>
    <t>按照文件要求按时按量发放合同工工资</t>
  </si>
  <si>
    <t>人数31名</t>
  </si>
  <si>
    <t>元/人</t>
  </si>
  <si>
    <t>按时按量发放合同工每人每月1500元</t>
  </si>
  <si>
    <t>提高林场合同工对工作的满意度和认同感</t>
  </si>
  <si>
    <t>满意程度大于等于92%</t>
  </si>
  <si>
    <t>林场合同工满意程度大于等于92%</t>
  </si>
  <si>
    <t>按照文件要求保障合同工合法权益</t>
  </si>
  <si>
    <t>0</t>
  </si>
  <si>
    <t>保障合同工合法权益</t>
  </si>
  <si>
    <t xml:space="preserve">    国有林场改革补助经费</t>
  </si>
  <si>
    <t>据国家和省、市关于继续实施天然林资源保护工程二期的有关政策和文件精神，确保此项工程的顺利实施与稳步推进，紧紧围绕森林资源总量和质量双増长，同时要更加述重民生的总体要求，从森林资源管护、人工造林、封山育林的人员、地块、措施、经费和森工企业职工五项保险和富余人员的就业等方面进行全面清査、落实，保障生态效益、社会效益和经剂效益。</t>
  </si>
  <si>
    <t>国家级自然保护区有效管护率</t>
  </si>
  <si>
    <t>天然林保护状态</t>
  </si>
  <si>
    <t>天然林资源管护生态环境改善情况（是否明显）</t>
  </si>
  <si>
    <t>是</t>
  </si>
  <si>
    <t>批</t>
  </si>
  <si>
    <t>天然林资源管护生态环境改善情况</t>
  </si>
  <si>
    <t>天然林资源管护员满意度</t>
  </si>
  <si>
    <t>森林生态效益当期任务完成率</t>
  </si>
  <si>
    <t>森林生态效益当期任务完成情况</t>
  </si>
  <si>
    <t>天然林资源管护当期任务完成率</t>
  </si>
  <si>
    <t>天然林资源管护当期任务完成情况</t>
  </si>
  <si>
    <t xml:space="preserve">    2021年中央财政林业改革发展补助资金</t>
  </si>
  <si>
    <t xml:space="preserve">    2021年省级森林防火三三制配套经费</t>
  </si>
  <si>
    <t>按曲靖市林业局《切实做好今冬明春全市森林防火工作的通知》要求，林场森林防火工作严格完成各项指标任务，根据防火隔离带修复合同，每年在防火期到来以前，林场提前制定各项防火措施，确保森林防火工作正常开展。2021年11月中旬开始做准备工作，与民工签订防火隔离带修复工程合同，各林区组织实施，指派专人跟班作业，负责质量监督和指导。按时、按质、按量完成曲靖市国有海寨林场366公里的防火隔离带修复工作，在12月25日投入使用。年度森林火灾受害率控制在千分之一以内；年度森林火灾次数不超过3次；严格完成各项指标任务。</t>
  </si>
  <si>
    <t>每年控制在1‰以内</t>
  </si>
  <si>
    <t>修复防火隔离带长度、宽度</t>
  </si>
  <si>
    <t>长度：1098公里，宽度：平均宽度10米。</t>
  </si>
  <si>
    <t>公里</t>
  </si>
  <si>
    <t>每公里综合单价2131元</t>
  </si>
  <si>
    <t>修复防火隔离带质量要求</t>
  </si>
  <si>
    <t>要求铲除线面上一切杂草、枯枝、落叶、杂灌木等覆盖物，所铲除的覆盖物必须堆放在防火隔离带及权属界线外围</t>
  </si>
  <si>
    <t>平方公里</t>
  </si>
  <si>
    <t>符合修复防火隔离带质量要求。</t>
  </si>
  <si>
    <t>每年不超过3起</t>
  </si>
  <si>
    <t>起</t>
  </si>
  <si>
    <t>森林受灾面积</t>
  </si>
  <si>
    <t>每年不超过160亩</t>
  </si>
  <si>
    <t xml:space="preserve">    森林防火三三制配套经费</t>
  </si>
  <si>
    <t>按曲靖市林业局《切实做好今冬明春全市森林防火工作的通知》要求，林场森林防火工作严格完成各项指标任务，根据防火隔离带修复合同，每年在防火期到来以前，林场提前制定各项防火措施，确保森林防火工作正常开展。2020年11月中旬开始做准备工作，与民工签订防火隔离带修复工程合同，各林区组织实施，指派专人跟班作业，负责质量监督和指导。按时、按质、按量完成曲靖市国有海寨林场366公里的防火隔离带修复工作，在12月25日投入使用。年度森林火灾受害率控制在千分之一以内；年度森林火灾次数不超过3次；严格完成各项指标任务。</t>
  </si>
  <si>
    <t>长度：1098公里，宽度：平均宽度10米</t>
  </si>
  <si>
    <t>修复防火隔离带长度、宽度达标。长度：1098公里，宽度：平均宽度10米</t>
  </si>
  <si>
    <t xml:space="preserve">    2021年省级森林生态效益补偿补助资金</t>
  </si>
  <si>
    <t xml:space="preserve"> 天然林资源管护生态环境改善情况（是否明显）</t>
  </si>
  <si>
    <t>批次</t>
  </si>
  <si>
    <t>受益对象满意度</t>
  </si>
  <si>
    <t>反映天然林资源管护员满意度</t>
  </si>
  <si>
    <t>反映天然林资源管护当期任务完成率</t>
  </si>
  <si>
    <t>反映天然林有效管护率</t>
  </si>
  <si>
    <t>一是认真执行“预防为主，积极消灭”的森林防火方针，坚决做到打早、打小、打了。
二是有效预防和控制森林火灾，最大限度减少森林火灾损失，确保人民群众生命财产和生态安全。
三是坚决完成各项指标任务，各项指标均控制在省级下达的指标范围内，通过省级考核。
四是坚决管死野外火源，严防重特大森林火灾发生。
五是巩固生态建设成果，加快生态文明建设步伐，促进全市经济发展和社会稳定。
1.年度森林火灾受害率控制在1‰以内，
2.年度当日扑灭率为100%，
3.年度火案查处率不低于95%，
4.年度森林火灾次数不超过86次。
5.严格完成各项指标任务。坚决控制在指标任务内，坚决完成任务。</t>
  </si>
  <si>
    <t>森林火灾查处率</t>
  </si>
  <si>
    <t>95</t>
  </si>
  <si>
    <t>云南省森林防火目标管理责任制（2016-2020）</t>
  </si>
  <si>
    <t>控制森林火灾次数</t>
  </si>
  <si>
    <t>86</t>
  </si>
  <si>
    <t>次/年</t>
  </si>
  <si>
    <t>每年森林火灾灾害率</t>
  </si>
  <si>
    <t>人民群众满衣度</t>
  </si>
  <si>
    <t>11.项目支出绩效目标表（另文下达）</t>
  </si>
  <si>
    <t>注：本单位无市本级项目支出（另文下达）资金，故此表为空</t>
  </si>
  <si>
    <t>12.政府性基金预算支出预算表</t>
  </si>
  <si>
    <t>本年政府性基金预算支出</t>
  </si>
  <si>
    <t>说明：本单位无政府性基金预算支出，故此表为空。</t>
  </si>
  <si>
    <t>13.国有资本经营预算支出表</t>
  </si>
  <si>
    <t>本年国有资本经营预算支出</t>
  </si>
  <si>
    <t>说明：本单位无国有资本经营预算支出，故此表为空。</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</si>
  <si>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</si>
  <si>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</si>
  <si>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</si>
  <si>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</si>
  <si>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</si>
  <si>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</si>
  <si>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</si>
  <si>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</si>
  <si>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</si>
  <si>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</si>
  <si>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</si>
  <si>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一般债券</t>
  </si>
  <si>
    <t>上年结转</t>
  </si>
  <si>
    <t>便捷式计算机</t>
  </si>
  <si>
    <t>A02010105 便携式计算机</t>
  </si>
  <si>
    <t>台式计算机</t>
  </si>
  <si>
    <t>A02010104 台式计算机</t>
  </si>
  <si>
    <t>档案柜</t>
  </si>
  <si>
    <t>A060599 其他柜类</t>
  </si>
  <si>
    <t>办公椅</t>
  </si>
  <si>
    <t>A060302 木骨架为主的椅凳类</t>
  </si>
  <si>
    <t>把</t>
  </si>
  <si>
    <t>会议椅</t>
  </si>
  <si>
    <t>彩色复印机</t>
  </si>
  <si>
    <t>A020204 多功能一体机</t>
  </si>
  <si>
    <t>台</t>
  </si>
  <si>
    <t>双人沙发</t>
  </si>
  <si>
    <t>A060402 木骨架沙发类</t>
  </si>
  <si>
    <t>桌前椅</t>
  </si>
  <si>
    <t>文件柜</t>
  </si>
  <si>
    <t>A060503 金属质柜类</t>
  </si>
  <si>
    <t>办公桌</t>
  </si>
  <si>
    <t>A060205 木制台、桌类</t>
  </si>
  <si>
    <t>张</t>
  </si>
  <si>
    <t>多功能一体机</t>
  </si>
  <si>
    <t>台式电脑</t>
  </si>
  <si>
    <t>复印机</t>
  </si>
  <si>
    <t>A020201 复印机</t>
  </si>
  <si>
    <t>茶水柜</t>
  </si>
  <si>
    <t>A060501 木质柜类</t>
  </si>
  <si>
    <t>单人沙发</t>
  </si>
  <si>
    <t>相机</t>
  </si>
  <si>
    <t>A0202050101 数字照相机</t>
  </si>
  <si>
    <t>书柜</t>
  </si>
  <si>
    <t>会议桌</t>
  </si>
  <si>
    <t>元/平方米</t>
  </si>
  <si>
    <t xml:space="preserve">    一般公用经费</t>
  </si>
  <si>
    <t>办公房维修</t>
  </si>
  <si>
    <t>C0502 办公设备维修和保养服务</t>
  </si>
  <si>
    <t>森林防火视频监控系统大屏维护</t>
  </si>
  <si>
    <t>A02090902 单向电缆电视系统设备</t>
  </si>
  <si>
    <t>防火视频监控系统控制端</t>
  </si>
  <si>
    <t>A02010205 终端接入设备</t>
  </si>
  <si>
    <t>防火视频监控系统机柜</t>
  </si>
  <si>
    <t>组</t>
  </si>
  <si>
    <t>笔记本电脑</t>
  </si>
  <si>
    <t>其他办公用品采购</t>
  </si>
  <si>
    <t>A090101 复印纸</t>
  </si>
  <si>
    <t>箱</t>
  </si>
  <si>
    <t>办公设备采购</t>
  </si>
  <si>
    <t>其他办公设备采购</t>
  </si>
  <si>
    <t>A020299 其他办公设备</t>
  </si>
  <si>
    <t>A0999 其他办公消耗用品及类似物品</t>
  </si>
  <si>
    <t>份</t>
  </si>
  <si>
    <t>A0201060104 针式打印机</t>
  </si>
  <si>
    <t>A0201060102 激光打印机</t>
  </si>
  <si>
    <t>办公家具采购</t>
  </si>
  <si>
    <t>A0609 组合家具</t>
  </si>
  <si>
    <t>A02021101 碎纸机</t>
  </si>
  <si>
    <t>A0201060401 液晶显示器</t>
  </si>
  <si>
    <t>A031099 其他农业和林业机械</t>
  </si>
  <si>
    <t>A060299 其他台、桌类</t>
  </si>
  <si>
    <t>厨卫用具</t>
  </si>
  <si>
    <t>A060899 其他厨卫用具</t>
  </si>
  <si>
    <t>椅凳</t>
  </si>
  <si>
    <t>A060399 其他椅凳类</t>
  </si>
  <si>
    <t>15.政府购买服务预算表</t>
  </si>
  <si>
    <t>政府购买服务项目</t>
  </si>
  <si>
    <t>政府购买服务指导性目录代码</t>
  </si>
  <si>
    <t>基本支出/项目支出</t>
  </si>
  <si>
    <t>所属服务类别</t>
  </si>
  <si>
    <t>所属服务领域</t>
  </si>
  <si>
    <t>购买内容简述</t>
  </si>
  <si>
    <t>野生动物肇事公众责任保险</t>
  </si>
  <si>
    <t>C0202 行业规范评估</t>
  </si>
  <si>
    <t>C 行业管理与协调性服务</t>
  </si>
  <si>
    <t>说明：未通过政府采购程序购买。</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</si>
  <si>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</si>
  <si>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</si>
  <si>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</si>
  <si>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</si>
  <si>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</si>
  <si>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</si>
  <si>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</si>
  <si>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</si>
  <si>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</si>
  <si>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</si>
  <si>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</si>
  <si>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</si>
  <si>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</si>
  <si>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</si>
  <si>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 xml:space="preserve">    国家级、省级自然保护区管理专项资金</t>
  </si>
  <si>
    <t xml:space="preserve">    森林防火三三制配套对下补助经费</t>
  </si>
  <si>
    <t xml:space="preserve">    曲靖市人民政府应急民兵机动大队补助经费</t>
  </si>
  <si>
    <t>17.市对下转移支付绩效目标表</t>
  </si>
  <si>
    <t xml:space="preserve">根据云编[]2014]85号文件和云林联发[2016]32号文件云南省委、财政厅、人力资源保障厅、省林业厅关于进一步明确自然保护区管理工作有关事项的要求。确实开展好自然保护区各项管理工作，对职责要求、工作任务、办公地点及人员设置都进行了明确的分工和要求。2020年力争做好以下工作目标：
一是加强自然保护区的资源保护。
二是提升自然保护区生态质量。
三是进一步理顺自然保护区管理的体制。
四是实现自然保护区市县的共同管理。
</t>
  </si>
  <si>
    <t>科学规范的管护自然区资源，提高森林覆盖率。</t>
  </si>
  <si>
    <t>明显提升</t>
  </si>
  <si>
    <t>以党的十九大精神为指导，牢固树立创新、协调、绿色、开放、共享的发展理念，深入贯彻落实省委、省政府关于“推进自然保护区管理体制改革，强化管理能力建设和标准化建设，合理规划自然保护区发展规模和布局”的重要部署，理顺各级政府之间、自然保护区管护机构和林业部门、各级自然保护区管护机构之间的责权关系，规范和加强保护区管护机构和队伍建设，为建设美丽曲靖提供保障。</t>
  </si>
  <si>
    <t>海峰保护区管护面积</t>
  </si>
  <si>
    <t>39.92</t>
  </si>
  <si>
    <t>万亩</t>
  </si>
  <si>
    <t>根据《曲靖市林业发展“十三五“规划》（自然保护区建设节选）和曲靖市机构编制委员会关于设置国家级、省级自然保护区管护机构的批复（曲编〔2016〕128号、曲编〔2016〕129号、曲编〔2016〕130号、曲编〔2016〕131号）精神，做好各项工作。国家级自然保护区1个：会泽黑颈鹤国家级自然保护区（管护面积19.37万亩）；省级自然保护区4个：1、珠江源省级自然保护区管护局（管护面积176.90 万亩，其中：宣威片区120.56万亩，沾益片区56.34万亩），2、驾车省级自然保护区管护局（管护面积12.42万亩），3、十八连山省级自然保护区管护局（管护面积1.82万亩），4、沾益海峰省级自然保护区管护局（管护面积39.92万亩）。</t>
  </si>
  <si>
    <t>保护区内珍惜野生动植物等主要保护对象保护率</t>
  </si>
  <si>
    <t>泽黑颈鹤国家级自然保护区管护面积</t>
  </si>
  <si>
    <t>19.37</t>
  </si>
  <si>
    <t>人民群众满意度</t>
  </si>
  <si>
    <t>自然保护区环境影响可持续性加强</t>
  </si>
  <si>
    <t>珠江源保护区管护面积</t>
  </si>
  <si>
    <t>176.90</t>
  </si>
  <si>
    <t>保护区内自然资源保护率</t>
  </si>
  <si>
    <t>自然保护区界标的维护、修缮完成率</t>
  </si>
  <si>
    <t>十八连山保护区管护面积</t>
  </si>
  <si>
    <t>1.82</t>
  </si>
  <si>
    <t>驾车保护区管护面积</t>
  </si>
  <si>
    <t>12.42</t>
  </si>
  <si>
    <t xml:space="preserve"> 云政发[1995]162号文件明提出要求，为了进一步加大森林防火的保障工作，广集资金，增加投入。每亩每年按3角钱筹集管护费。其中1角用于森林防火。要求省地市三级财政按“三三制”配套筹集资金比例。一、要不断提高对森林防火工作的难度性、复杂性的认识。二、要加强领导，强化责任的认识，加强宣传教育。三、多措并举，确实做好森林防火工作，确保全市森林资源安全。四、状大队伍建设，为森林防火工作提供保障。五、强化火源管理，狠抓野外火源。六、加强指挥调度，科学扑救森林火灾。七、加强森林防火科研工作，科学预防和管理森林火灾。有效预防和控制森林火灾，最大限度减少森林火灾损失，确保人民群众生命财产和生态安全。认真执行“预防为主，积极消灭”的森林防火工作方针，坚决做到打早、打小、打了。1. 森林火灾受害率控制在0.9‰以内。2. 森林火灾24小时扑灭率为98%。3. 火案查处率不低于80%。4. 森林火灾次数不超过86次。5. 坚决完成各项指标任务，各项指标均在省级下达的指标范围内，通过省级考核。</t>
  </si>
  <si>
    <t>每年火案查处率不低于80%。</t>
  </si>
  <si>
    <t>火灾次数</t>
  </si>
  <si>
    <t>每年森林火灾次数不超过86次。</t>
  </si>
  <si>
    <t>火灾受害率</t>
  </si>
  <si>
    <t>每年森林火灾受害率控制在0..09%以内</t>
  </si>
  <si>
    <t>24小时扑灭率</t>
  </si>
  <si>
    <t>力争24小时扑灭率98%。</t>
  </si>
  <si>
    <t>根据曲靖市人民政府关于切实做好2017年度森林防火工作的通知（曲政发[2016]98号文件要求。第六条内容要求要加强森林防火扑火队伍建设。各级要组建60人以上的专业扑火队伍。要按照“建得起、养得住、用得上“的原则和”形式多样化、指挥一体化、管理规范化、装备标准化、训练经常化、用兵科学化化“的总体要求，加强专业队伍建设，要求每年在防火期预算经费60万元给救灾大队用于森林防火工作，全面提高预防和扑救森林火灾的综合能力,最大限度减少森林火灾损失和影响。一是认真执行“预防为主，积极消灭”的森林防火工作方针，坚决做到打早、打小、打了。二是加大森林防火宣传力度，营造良好的宣传氛围。三是严格管控野外火源，防止发生重特大森林火灾。力争：1.年度森林火灾受害率控制在0.9‰以内。2.年度森林火灾24小时扑灭率为98%。3.年度火案查处率不低于80%。4.年度森林火灾次数不超过86次。5.坚决完成各项指标任务，各项指标均控制在省级下达的指标范围内，通过省级考核。</t>
  </si>
  <si>
    <t>火灾当日扑灭率</t>
  </si>
  <si>
    <t>保障森林绿化率</t>
  </si>
  <si>
    <t>18.新增资产配置表</t>
  </si>
  <si>
    <t>资产类别</t>
  </si>
  <si>
    <t>资产分类代码.名称</t>
  </si>
  <si>
    <t>资产名称</t>
  </si>
  <si>
    <t>计量单位</t>
  </si>
  <si>
    <t>单价</t>
  </si>
  <si>
    <t>金额</t>
  </si>
  <si>
    <t>资金性质</t>
  </si>
  <si>
    <t>家具、用具、装具及动植物</t>
  </si>
  <si>
    <t>6019900 其他家具用具</t>
  </si>
  <si>
    <t>家具</t>
  </si>
  <si>
    <t>1111本级财力安排</t>
  </si>
  <si>
    <t>通用设备</t>
  </si>
  <si>
    <t>2010105 笔记本电脑</t>
  </si>
  <si>
    <t>2010104 台式电脑</t>
  </si>
  <si>
    <t>组合家具</t>
  </si>
  <si>
    <t>办公消耗用品</t>
  </si>
  <si>
    <t>2020300 传真机/多功能一体机</t>
  </si>
  <si>
    <t>2021100 条码打印机</t>
  </si>
  <si>
    <t>打印机</t>
  </si>
  <si>
    <t>2029900 其他办公设备</t>
  </si>
  <si>
    <t>便携式计算机</t>
  </si>
  <si>
    <t>2021000 碎纸机</t>
  </si>
  <si>
    <t>碎纸机</t>
  </si>
  <si>
    <t>其他办公设备</t>
  </si>
  <si>
    <t>复印纸</t>
  </si>
  <si>
    <t>2020401 单反相机（含镜头）</t>
  </si>
  <si>
    <t>数字照相机</t>
  </si>
  <si>
    <t>2010199 其他计算机设备</t>
  </si>
  <si>
    <t>液晶显示器</t>
  </si>
  <si>
    <t>专用设备</t>
  </si>
  <si>
    <t>3600199 其他农林牧渔专用仪器</t>
  </si>
  <si>
    <t>林调通</t>
  </si>
  <si>
    <t>601020003 会议桌</t>
  </si>
  <si>
    <t>6010799 其他厨卫用具</t>
  </si>
  <si>
    <t>其他厨卫用具</t>
  </si>
  <si>
    <t>表12与表16不符，是因为有些采购不形成资产。</t>
  </si>
</sst>
</file>

<file path=xl/styles.xml><?xml version="1.0" encoding="utf-8"?>
<styleSheet xmlns="http://schemas.openxmlformats.org/spreadsheetml/2006/main">
  <numFmts count="5">
    <numFmt numFmtId="42" formatCode="_ &quot;￥&quot;* #,##0_ ;_ &quot;￥&quot;* \-#,##0_ ;_ &quot;￥&quot;* &quot;-&quot;_ ;_ @_ "/>
    <numFmt numFmtId="176" formatCode="#,##0.00_ "/>
    <numFmt numFmtId="41" formatCode="_ * #,##0_ ;_ * \-#,##0_ ;_ * &quot;-&quot;_ ;_ @_ "/>
    <numFmt numFmtId="43" formatCode="_ * #,##0.00_ ;_ * \-#,##0.00_ ;_ * &quot;-&quot;??_ ;_ @_ "/>
    <numFmt numFmtId="44" formatCode="_ &quot;￥&quot;* #,##0.00_ ;_ &quot;￥&quot;* \-#,##0.00_ ;_ &quot;￥&quot;* &quot;-&quot;??_ ;_ @_ "/>
  </numFmts>
  <fonts count="61">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name val="Arial"/>
      <charset val="1"/>
    </font>
    <font>
      <sz val="24"/>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9"/>
      <color rgb="FF000000"/>
      <name val="宋体"/>
      <charset val="134"/>
    </font>
    <font>
      <sz val="19"/>
      <color rgb="FF000000"/>
      <name val="宋体"/>
      <charset val="134"/>
    </font>
    <font>
      <sz val="11"/>
      <color rgb="FF000000"/>
      <name val="宋体"/>
      <charset val="134"/>
    </font>
    <font>
      <sz val="10"/>
      <color rgb="FFFFFFFF"/>
      <name val="宋体"/>
      <charset val="1"/>
    </font>
    <font>
      <sz val="16"/>
      <name val="宋体"/>
      <charset val="1"/>
    </font>
    <font>
      <sz val="16"/>
      <color rgb="FF000000"/>
      <name val="宋体"/>
      <charset val="1"/>
    </font>
    <font>
      <sz val="11"/>
      <color rgb="FFFFFFFF"/>
      <name val="宋体"/>
      <charset val="1"/>
    </font>
    <font>
      <sz val="9"/>
      <name val="Arial"/>
      <charset val="1"/>
    </font>
    <font>
      <b/>
      <sz val="9"/>
      <name val="宋体"/>
      <charset val="134"/>
    </font>
    <font>
      <sz val="24"/>
      <name val="宋体"/>
      <charset val="1"/>
    </font>
    <font>
      <b/>
      <sz val="10"/>
      <name val="Arial"/>
      <charset val="1"/>
    </font>
    <font>
      <b/>
      <sz val="9"/>
      <name val="宋体"/>
      <charset val="1"/>
    </font>
    <font>
      <sz val="30"/>
      <color rgb="FF000000"/>
      <name val="宋体"/>
      <charset val="1"/>
    </font>
    <font>
      <b/>
      <sz val="9"/>
      <color rgb="FF000000"/>
      <name val="宋体"/>
      <charset val="1"/>
    </font>
    <font>
      <sz val="12"/>
      <name val="宋体"/>
      <charset val="1"/>
    </font>
    <font>
      <sz val="20"/>
      <color rgb="FF000000"/>
      <name val="Microsoft Sans Serif"/>
      <charset val="1"/>
    </font>
    <font>
      <sz val="20"/>
      <color rgb="FF000000"/>
      <name val="宋体"/>
      <charset val="1"/>
    </font>
    <font>
      <sz val="11"/>
      <name val="宋体"/>
      <charset val="134"/>
    </font>
    <font>
      <sz val="10"/>
      <name val="宋体"/>
      <charset val="134"/>
    </font>
    <font>
      <sz val="20"/>
      <color rgb="FF000000"/>
      <name val="宋体"/>
      <charset val="134"/>
    </font>
    <font>
      <b/>
      <sz val="11"/>
      <color rgb="FF000000"/>
      <name val="宋体"/>
      <charset val="134"/>
    </font>
    <font>
      <b/>
      <sz val="9"/>
      <color rgb="FF000000"/>
      <name val="宋体"/>
      <charset val="134"/>
    </font>
    <font>
      <sz val="10"/>
      <color rgb="FF000000"/>
      <name val="宋体"/>
      <charset val="134"/>
    </font>
    <font>
      <sz val="18"/>
      <name val="宋体"/>
      <charset val="1"/>
    </font>
    <font>
      <sz val="19"/>
      <color rgb="FF000000"/>
      <name val="宋体"/>
      <charset val="1"/>
    </font>
    <font>
      <b/>
      <sz val="11"/>
      <color rgb="FF000000"/>
      <name val="宋体"/>
      <charset val="1"/>
    </font>
    <font>
      <sz val="11"/>
      <color theme="0"/>
      <name val="宋体"/>
      <charset val="0"/>
      <scheme val="minor"/>
    </font>
    <font>
      <b/>
      <sz val="11"/>
      <color rgb="FF3F3F3F"/>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43" fillId="0" borderId="0" applyFont="0" applyFill="0" applyBorder="0" applyAlignment="0" applyProtection="0">
      <alignment vertical="center"/>
    </xf>
    <xf numFmtId="0" fontId="44" fillId="16" borderId="0" applyNumberFormat="0" applyBorder="0" applyAlignment="0" applyProtection="0">
      <alignment vertical="center"/>
    </xf>
    <xf numFmtId="0" fontId="48" fillId="14" borderId="19"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44" fillId="11" borderId="0" applyNumberFormat="0" applyBorder="0" applyAlignment="0" applyProtection="0">
      <alignment vertical="center"/>
    </xf>
    <xf numFmtId="0" fontId="45" fillId="8" borderId="0" applyNumberFormat="0" applyBorder="0" applyAlignment="0" applyProtection="0">
      <alignment vertical="center"/>
    </xf>
    <xf numFmtId="43" fontId="43" fillId="0" borderId="0" applyFont="0" applyFill="0" applyBorder="0" applyAlignment="0" applyProtection="0">
      <alignment vertical="center"/>
    </xf>
    <xf numFmtId="0" fontId="41" fillId="19" borderId="0" applyNumberFormat="0" applyBorder="0" applyAlignment="0" applyProtection="0">
      <alignment vertical="center"/>
    </xf>
    <xf numFmtId="0" fontId="51" fillId="0" borderId="0" applyNumberFormat="0" applyFill="0" applyBorder="0" applyAlignment="0" applyProtection="0">
      <alignment vertical="center"/>
    </xf>
    <xf numFmtId="9" fontId="43" fillId="0" borderId="0" applyFont="0" applyFill="0" applyBorder="0" applyAlignment="0" applyProtection="0">
      <alignment vertical="center"/>
    </xf>
    <xf numFmtId="0" fontId="52" fillId="0" borderId="0" applyNumberFormat="0" applyFill="0" applyBorder="0" applyAlignment="0" applyProtection="0">
      <alignment vertical="center"/>
    </xf>
    <xf numFmtId="0" fontId="43" fillId="17" borderId="20" applyNumberFormat="0" applyFont="0" applyAlignment="0" applyProtection="0">
      <alignment vertical="center"/>
    </xf>
    <xf numFmtId="0" fontId="41" fillId="13" borderId="0" applyNumberFormat="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22" applyNumberFormat="0" applyFill="0" applyAlignment="0" applyProtection="0">
      <alignment vertical="center"/>
    </xf>
    <xf numFmtId="0" fontId="54" fillId="0" borderId="22" applyNumberFormat="0" applyFill="0" applyAlignment="0" applyProtection="0">
      <alignment vertical="center"/>
    </xf>
    <xf numFmtId="0" fontId="41" fillId="18" borderId="0" applyNumberFormat="0" applyBorder="0" applyAlignment="0" applyProtection="0">
      <alignment vertical="center"/>
    </xf>
    <xf numFmtId="0" fontId="53" fillId="0" borderId="23" applyNumberFormat="0" applyFill="0" applyAlignment="0" applyProtection="0">
      <alignment vertical="center"/>
    </xf>
    <xf numFmtId="0" fontId="41" fillId="21" borderId="0" applyNumberFormat="0" applyBorder="0" applyAlignment="0" applyProtection="0">
      <alignment vertical="center"/>
    </xf>
    <xf numFmtId="0" fontId="42" fillId="5" borderId="17" applyNumberFormat="0" applyAlignment="0" applyProtection="0">
      <alignment vertical="center"/>
    </xf>
    <xf numFmtId="0" fontId="49" fillId="5" borderId="19" applyNumberFormat="0" applyAlignment="0" applyProtection="0">
      <alignment vertical="center"/>
    </xf>
    <xf numFmtId="0" fontId="46" fillId="10" borderId="18" applyNumberFormat="0" applyAlignment="0" applyProtection="0">
      <alignment vertical="center"/>
    </xf>
    <xf numFmtId="0" fontId="44" fillId="22" borderId="0" applyNumberFormat="0" applyBorder="0" applyAlignment="0" applyProtection="0">
      <alignment vertical="center"/>
    </xf>
    <xf numFmtId="0" fontId="41" fillId="24" borderId="0" applyNumberFormat="0" applyBorder="0" applyAlignment="0" applyProtection="0">
      <alignment vertical="center"/>
    </xf>
    <xf numFmtId="0" fontId="50" fillId="0" borderId="21" applyNumberFormat="0" applyFill="0" applyAlignment="0" applyProtection="0">
      <alignment vertical="center"/>
    </xf>
    <xf numFmtId="0" fontId="59" fillId="0" borderId="24" applyNumberFormat="0" applyFill="0" applyAlignment="0" applyProtection="0">
      <alignment vertical="center"/>
    </xf>
    <xf numFmtId="0" fontId="60" fillId="27" borderId="0" applyNumberFormat="0" applyBorder="0" applyAlignment="0" applyProtection="0">
      <alignment vertical="center"/>
    </xf>
    <xf numFmtId="0" fontId="47" fillId="12" borderId="0" applyNumberFormat="0" applyBorder="0" applyAlignment="0" applyProtection="0">
      <alignment vertical="center"/>
    </xf>
    <xf numFmtId="0" fontId="44" fillId="28" borderId="0" applyNumberFormat="0" applyBorder="0" applyAlignment="0" applyProtection="0">
      <alignment vertical="center"/>
    </xf>
    <xf numFmtId="0" fontId="41" fillId="4" borderId="0" applyNumberFormat="0" applyBorder="0" applyAlignment="0" applyProtection="0">
      <alignment vertical="center"/>
    </xf>
    <xf numFmtId="0" fontId="44" fillId="15" borderId="0" applyNumberFormat="0" applyBorder="0" applyAlignment="0" applyProtection="0">
      <alignment vertical="center"/>
    </xf>
    <xf numFmtId="0" fontId="44" fillId="9" borderId="0" applyNumberFormat="0" applyBorder="0" applyAlignment="0" applyProtection="0">
      <alignment vertical="center"/>
    </xf>
    <xf numFmtId="0" fontId="44" fillId="26" borderId="0" applyNumberFormat="0" applyBorder="0" applyAlignment="0" applyProtection="0">
      <alignment vertical="center"/>
    </xf>
    <xf numFmtId="0" fontId="44" fillId="7" borderId="0" applyNumberFormat="0" applyBorder="0" applyAlignment="0" applyProtection="0">
      <alignment vertical="center"/>
    </xf>
    <xf numFmtId="0" fontId="41" fillId="3" borderId="0" applyNumberFormat="0" applyBorder="0" applyAlignment="0" applyProtection="0">
      <alignment vertical="center"/>
    </xf>
    <xf numFmtId="0" fontId="41" fillId="23" borderId="0" applyNumberFormat="0" applyBorder="0" applyAlignment="0" applyProtection="0">
      <alignment vertical="center"/>
    </xf>
    <xf numFmtId="0" fontId="44" fillId="25" borderId="0" applyNumberFormat="0" applyBorder="0" applyAlignment="0" applyProtection="0">
      <alignment vertical="center"/>
    </xf>
    <xf numFmtId="0" fontId="44" fillId="6" borderId="0" applyNumberFormat="0" applyBorder="0" applyAlignment="0" applyProtection="0">
      <alignment vertical="center"/>
    </xf>
    <xf numFmtId="0" fontId="41" fillId="29" borderId="0" applyNumberFormat="0" applyBorder="0" applyAlignment="0" applyProtection="0">
      <alignment vertical="center"/>
    </xf>
    <xf numFmtId="0" fontId="44"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4" fillId="33" borderId="0" applyNumberFormat="0" applyBorder="0" applyAlignment="0" applyProtection="0">
      <alignment vertical="center"/>
    </xf>
    <xf numFmtId="0" fontId="41" fillId="20" borderId="0" applyNumberFormat="0" applyBorder="0" applyAlignment="0" applyProtection="0">
      <alignment vertical="center"/>
    </xf>
    <xf numFmtId="0" fontId="0" fillId="0" borderId="0">
      <alignment vertical="top"/>
      <protection locked="0"/>
    </xf>
  </cellStyleXfs>
  <cellXfs count="30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3"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1" xfId="49" applyFont="1" applyFill="1" applyBorder="1" applyAlignment="1" applyProtection="1">
      <alignment vertical="center" wrapText="1"/>
    </xf>
    <xf numFmtId="0" fontId="3" fillId="0" borderId="3" xfId="49" applyFont="1" applyFill="1" applyBorder="1" applyAlignment="1" applyProtection="1">
      <alignment horizontal="center" vertical="center" wrapText="1"/>
    </xf>
    <xf numFmtId="4" fontId="3" fillId="0" borderId="4" xfId="49" applyNumberFormat="1" applyFont="1" applyFill="1" applyBorder="1" applyAlignment="1" applyProtection="1">
      <alignment horizontal="center" vertical="center"/>
      <protection locked="0"/>
    </xf>
    <xf numFmtId="0" fontId="3" fillId="0" borderId="2" xfId="49" applyFont="1" applyFill="1" applyBorder="1" applyAlignment="1" applyProtection="1">
      <alignment vertical="center" wrapText="1"/>
    </xf>
    <xf numFmtId="0" fontId="2" fillId="0" borderId="5" xfId="49" applyFont="1" applyFill="1" applyBorder="1" applyAlignment="1" applyProtection="1">
      <alignment vertical="center"/>
    </xf>
    <xf numFmtId="0" fontId="2" fillId="0" borderId="6" xfId="49" applyFont="1" applyFill="1" applyBorder="1" applyAlignment="1" applyProtection="1">
      <alignment vertical="center"/>
    </xf>
    <xf numFmtId="0" fontId="3"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xf>
    <xf numFmtId="0" fontId="3" fillId="0" borderId="7" xfId="49" applyFont="1" applyFill="1" applyBorder="1" applyAlignment="1" applyProtection="1">
      <alignment horizontal="center" vertical="center" wrapText="1"/>
    </xf>
    <xf numFmtId="0" fontId="8" fillId="0" borderId="0" xfId="49" applyFont="1" applyFill="1" applyBorder="1" applyAlignment="1" applyProtection="1">
      <alignment vertical="top"/>
      <protection locked="0"/>
    </xf>
    <xf numFmtId="0" fontId="9" fillId="0" borderId="0" xfId="49" applyFont="1" applyFill="1" applyBorder="1" applyAlignment="1" applyProtection="1"/>
    <xf numFmtId="0" fontId="10"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8" fillId="0" borderId="0" xfId="49" applyFont="1" applyFill="1" applyBorder="1" applyAlignment="1" applyProtection="1">
      <alignment vertical="center"/>
    </xf>
    <xf numFmtId="0" fontId="3"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vertical="center" wrapText="1"/>
      <protection locked="0"/>
    </xf>
    <xf numFmtId="0" fontId="1" fillId="0" borderId="0" xfId="49" applyFont="1" applyFill="1" applyBorder="1" applyAlignment="1" applyProtection="1"/>
    <xf numFmtId="0" fontId="7" fillId="0" borderId="0" xfId="49" applyFont="1" applyFill="1" applyBorder="1" applyAlignment="1" applyProtection="1">
      <alignment horizontal="right" vertical="center"/>
    </xf>
    <xf numFmtId="0" fontId="11"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6" fillId="0" borderId="0" xfId="49" applyFont="1" applyFill="1" applyBorder="1" applyAlignment="1" applyProtection="1">
      <alignment horizontal="right" wrapText="1"/>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8"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3" fillId="0" borderId="6" xfId="49" applyFont="1" applyFill="1" applyBorder="1" applyAlignment="1" applyProtection="1">
      <alignment horizontal="center" vertical="center"/>
    </xf>
    <xf numFmtId="0" fontId="3" fillId="0" borderId="9"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xf>
    <xf numFmtId="4" fontId="3" fillId="0" borderId="1" xfId="49" applyNumberFormat="1" applyFont="1" applyFill="1" applyBorder="1" applyAlignment="1" applyProtection="1">
      <alignment vertical="center"/>
    </xf>
    <xf numFmtId="4" fontId="2" fillId="0" borderId="3" xfId="49" applyNumberFormat="1" applyFont="1" applyFill="1" applyBorder="1" applyAlignment="1" applyProtection="1">
      <alignment vertical="center"/>
    </xf>
    <xf numFmtId="4" fontId="3" fillId="0" borderId="1" xfId="49" applyNumberFormat="1" applyFont="1" applyFill="1" applyBorder="1" applyAlignment="1" applyProtection="1">
      <alignment vertical="center"/>
      <protection locked="0"/>
    </xf>
    <xf numFmtId="4" fontId="2" fillId="0" borderId="3" xfId="49" applyNumberFormat="1" applyFont="1" applyFill="1" applyBorder="1" applyAlignment="1" applyProtection="1">
      <alignment vertical="center"/>
      <protection locked="0"/>
    </xf>
    <xf numFmtId="0" fontId="6" fillId="0" borderId="0" xfId="49" applyFont="1" applyFill="1" applyBorder="1" applyAlignment="1" applyProtection="1"/>
    <xf numFmtId="0" fontId="6" fillId="0" borderId="0" xfId="49" applyFont="1" applyFill="1" applyBorder="1" applyAlignment="1" applyProtection="1">
      <alignment horizontal="right"/>
      <protection locked="0"/>
    </xf>
    <xf numFmtId="0" fontId="12"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13" fillId="0" borderId="0" xfId="49" applyFont="1" applyFill="1" applyBorder="1" applyAlignment="1" applyProtection="1">
      <alignment horizontal="center" vertical="center" wrapText="1"/>
    </xf>
    <xf numFmtId="0" fontId="8" fillId="0" borderId="0" xfId="49" applyFont="1" applyFill="1" applyBorder="1" applyAlignment="1" applyProtection="1">
      <alignment wrapText="1"/>
    </xf>
    <xf numFmtId="0" fontId="2" fillId="0" borderId="2" xfId="49" applyFont="1" applyFill="1" applyBorder="1" applyAlignment="1" applyProtection="1">
      <alignment horizontal="center" vertical="center" wrapText="1"/>
    </xf>
    <xf numFmtId="0" fontId="3" fillId="0" borderId="10"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3" fillId="0" borderId="13" xfId="49" applyFont="1" applyFill="1" applyBorder="1" applyAlignment="1" applyProtection="1">
      <alignment horizontal="center" vertical="center" wrapText="1"/>
      <protection locked="0"/>
    </xf>
    <xf numFmtId="0" fontId="3" fillId="0" borderId="2" xfId="49" applyFont="1" applyFill="1" applyBorder="1" applyAlignment="1" applyProtection="1">
      <alignment vertical="center" wrapText="1"/>
      <protection locked="0"/>
    </xf>
    <xf numFmtId="0" fontId="3" fillId="0" borderId="1" xfId="49" applyFont="1" applyFill="1" applyBorder="1" applyAlignment="1" applyProtection="1">
      <alignment vertical="center"/>
      <protection locked="0"/>
    </xf>
    <xf numFmtId="0" fontId="3" fillId="0" borderId="7"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2" fillId="0" borderId="0" xfId="49" applyFont="1" applyFill="1" applyBorder="1" applyAlignment="1" applyProtection="1"/>
    <xf numFmtId="0" fontId="7" fillId="0" borderId="0" xfId="49" applyFont="1" applyFill="1" applyBorder="1" applyAlignment="1" applyProtection="1">
      <alignment wrapText="1"/>
      <protection locked="0"/>
    </xf>
    <xf numFmtId="0" fontId="6" fillId="0" borderId="0" xfId="49" applyFont="1" applyFill="1" applyBorder="1" applyAlignment="1" applyProtection="1">
      <alignment wrapText="1"/>
      <protection locked="0"/>
    </xf>
    <xf numFmtId="0" fontId="3" fillId="0" borderId="8" xfId="49" applyFont="1" applyFill="1" applyBorder="1" applyAlignment="1" applyProtection="1">
      <alignment horizontal="center" vertical="center" wrapText="1"/>
      <protection locked="0"/>
    </xf>
    <xf numFmtId="0" fontId="3" fillId="0" borderId="0" xfId="49" applyFont="1" applyFill="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wrapText="1"/>
      <protection locked="0"/>
    </xf>
    <xf numFmtId="0" fontId="8" fillId="0" borderId="0" xfId="49" applyFont="1" applyFill="1" applyBorder="1" applyAlignment="1" applyProtection="1">
      <alignment vertical="top" wrapText="1"/>
      <protection locked="0"/>
    </xf>
    <xf numFmtId="0" fontId="2" fillId="0" borderId="11" xfId="49" applyFont="1" applyFill="1" applyBorder="1" applyAlignment="1" applyProtection="1">
      <alignment horizontal="center" vertical="center" wrapText="1"/>
      <protection locked="0"/>
    </xf>
    <xf numFmtId="0" fontId="3" fillId="0" borderId="13" xfId="49" applyFont="1" applyFill="1" applyBorder="1" applyAlignment="1" applyProtection="1">
      <alignment horizontal="center" vertical="center" wrapText="1"/>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2" fillId="0" borderId="12"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3" fillId="0" borderId="14"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wrapText="1"/>
    </xf>
    <xf numFmtId="0" fontId="3" fillId="0" borderId="13" xfId="49" applyFont="1" applyFill="1" applyBorder="1" applyAlignment="1" applyProtection="1">
      <alignment horizontal="center" vertical="center"/>
    </xf>
    <xf numFmtId="0" fontId="3" fillId="0" borderId="13" xfId="49" applyFont="1" applyFill="1" applyBorder="1" applyAlignment="1" applyProtection="1">
      <alignment horizontal="center" vertical="center"/>
      <protection locked="0"/>
    </xf>
    <xf numFmtId="0" fontId="3" fillId="0" borderId="5" xfId="49" applyFont="1" applyFill="1" applyBorder="1" applyAlignment="1" applyProtection="1">
      <alignment vertical="center" wrapText="1"/>
    </xf>
    <xf numFmtId="0" fontId="3" fillId="0" borderId="13" xfId="49" applyFont="1" applyFill="1" applyBorder="1" applyAlignment="1" applyProtection="1">
      <alignment vertical="center" wrapText="1"/>
    </xf>
    <xf numFmtId="4" fontId="3" fillId="0" borderId="13" xfId="49" applyNumberFormat="1" applyFont="1" applyFill="1" applyBorder="1" applyAlignment="1" applyProtection="1">
      <alignment vertical="center"/>
      <protection locked="0"/>
    </xf>
    <xf numFmtId="4" fontId="3" fillId="0" borderId="13" xfId="49" applyNumberFormat="1" applyFont="1" applyFill="1" applyBorder="1" applyAlignment="1" applyProtection="1">
      <alignment vertical="center"/>
    </xf>
    <xf numFmtId="0" fontId="2" fillId="0" borderId="1" xfId="49" applyFont="1" applyFill="1" applyBorder="1" applyAlignment="1" applyProtection="1"/>
    <xf numFmtId="0" fontId="3" fillId="0" borderId="15"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3" fillId="0" borderId="13" xfId="49" applyFont="1" applyFill="1" applyBorder="1" applyAlignment="1" applyProtection="1">
      <alignment horizontal="right" vertical="center"/>
    </xf>
    <xf numFmtId="0" fontId="9" fillId="0" borderId="0" xfId="49" applyFont="1" applyFill="1" applyBorder="1" applyAlignment="1" applyProtection="1">
      <alignment vertical="top"/>
    </xf>
    <xf numFmtId="0" fontId="11"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3" fillId="0" borderId="14" xfId="49" applyFont="1" applyFill="1" applyBorder="1" applyAlignment="1" applyProtection="1">
      <alignment horizontal="center" vertical="center"/>
    </xf>
    <xf numFmtId="0" fontId="6" fillId="0" borderId="0" xfId="49" applyFont="1" applyFill="1" applyBorder="1" applyAlignment="1" applyProtection="1">
      <alignment horizontal="right"/>
    </xf>
    <xf numFmtId="0" fontId="15" fillId="0" borderId="0" xfId="0" applyFont="1" applyFill="1" applyAlignment="1" applyProtection="1">
      <alignment horizontal="left" vertical="center"/>
    </xf>
    <xf numFmtId="0" fontId="15" fillId="0" borderId="0" xfId="0" applyFont="1" applyFill="1" applyAlignment="1" applyProtection="1">
      <alignment horizontal="right" vertical="center"/>
    </xf>
    <xf numFmtId="0" fontId="16" fillId="0" borderId="0" xfId="49" applyFont="1" applyFill="1" applyAlignment="1" applyProtection="1">
      <alignment horizontal="center" vertical="center"/>
    </xf>
    <xf numFmtId="0" fontId="17" fillId="0" borderId="0" xfId="0" applyFont="1" applyFill="1" applyAlignment="1" applyProtection="1">
      <alignment horizontal="left" vertical="center"/>
    </xf>
    <xf numFmtId="0" fontId="17" fillId="0" borderId="0" xfId="0" applyFont="1" applyFill="1" applyAlignment="1" applyProtection="1">
      <alignment horizontal="right" vertical="center"/>
    </xf>
    <xf numFmtId="49" fontId="15" fillId="0" borderId="2" xfId="49" applyNumberFormat="1" applyFont="1" applyFill="1" applyBorder="1" applyAlignment="1" applyProtection="1">
      <alignment horizontal="center" vertical="center" wrapText="1"/>
    </xf>
    <xf numFmtId="0" fontId="15" fillId="0" borderId="2" xfId="49"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49" fontId="15" fillId="0" borderId="6" xfId="49" applyNumberFormat="1" applyFont="1" applyFill="1" applyBorder="1" applyAlignment="1" applyProtection="1">
      <alignment horizontal="center" vertical="center" wrapText="1"/>
    </xf>
    <xf numFmtId="0" fontId="15" fillId="0" borderId="6" xfId="49" applyFont="1" applyFill="1" applyBorder="1" applyAlignment="1" applyProtection="1">
      <alignment horizontal="center" vertical="center"/>
    </xf>
    <xf numFmtId="0" fontId="15" fillId="0" borderId="16" xfId="0" applyFont="1" applyFill="1" applyBorder="1" applyAlignment="1" applyProtection="1">
      <alignment horizontal="left" vertical="center"/>
    </xf>
    <xf numFmtId="0" fontId="15" fillId="0" borderId="0" xfId="0" applyFont="1" applyFill="1" applyAlignment="1" applyProtection="1">
      <alignment horizontal="center" vertical="center"/>
    </xf>
    <xf numFmtId="49" fontId="1" fillId="0" borderId="0" xfId="49" applyNumberFormat="1" applyFont="1" applyFill="1" applyBorder="1" applyAlignment="1" applyProtection="1"/>
    <xf numFmtId="49" fontId="18" fillId="0" borderId="0" xfId="49" applyNumberFormat="1" applyFont="1" applyFill="1" applyBorder="1" applyAlignment="1" applyProtection="1"/>
    <xf numFmtId="0" fontId="18"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right"/>
    </xf>
    <xf numFmtId="49" fontId="3" fillId="0" borderId="2" xfId="49" applyNumberFormat="1" applyFont="1" applyFill="1" applyBorder="1" applyAlignment="1" applyProtection="1">
      <alignment horizontal="center" vertical="center" wrapText="1"/>
    </xf>
    <xf numFmtId="49" fontId="3" fillId="0" borderId="6"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0" xfId="49" applyFont="1" applyFill="1" applyBorder="1" applyAlignment="1" applyProtection="1">
      <alignment vertical="top"/>
    </xf>
    <xf numFmtId="0" fontId="22" fillId="0" borderId="0" xfId="49" applyFont="1" applyFill="1" applyBorder="1" applyAlignment="1" applyProtection="1">
      <alignment vertical="top"/>
    </xf>
    <xf numFmtId="0" fontId="23" fillId="0" borderId="0" xfId="49" applyFont="1" applyFill="1" applyBorder="1" applyAlignment="1" applyProtection="1">
      <alignment vertical="center"/>
    </xf>
    <xf numFmtId="0" fontId="0" fillId="0" borderId="0" xfId="49" applyFont="1" applyFill="1" applyBorder="1" applyAlignment="1" applyProtection="1">
      <alignment vertical="center"/>
    </xf>
    <xf numFmtId="0" fontId="24" fillId="0" borderId="0" xfId="49" applyFont="1" applyFill="1" applyBorder="1" applyAlignment="1" applyProtection="1">
      <alignment vertical="top"/>
      <protection locked="0"/>
    </xf>
    <xf numFmtId="0" fontId="2" fillId="0" borderId="1" xfId="49" applyFont="1" applyFill="1" applyBorder="1" applyAlignment="1" applyProtection="1">
      <alignment vertical="center"/>
    </xf>
    <xf numFmtId="0" fontId="2" fillId="0" borderId="1" xfId="49" applyFont="1" applyFill="1" applyBorder="1" applyAlignment="1" applyProtection="1">
      <alignment vertical="top"/>
      <protection locked="0"/>
    </xf>
    <xf numFmtId="0" fontId="25" fillId="0" borderId="0" xfId="49" applyFont="1" applyFill="1" applyBorder="1" applyAlignment="1" applyProtection="1"/>
    <xf numFmtId="0" fontId="3" fillId="0" borderId="2"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wrapText="1"/>
      <protection locked="0"/>
    </xf>
    <xf numFmtId="0" fontId="3" fillId="0" borderId="5"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top"/>
    </xf>
    <xf numFmtId="0" fontId="3" fillId="0" borderId="1" xfId="49" applyFont="1" applyFill="1" applyBorder="1" applyAlignment="1" applyProtection="1">
      <alignment horizontal="center" vertical="center" wrapText="1"/>
      <protection locked="0"/>
    </xf>
    <xf numFmtId="4" fontId="2" fillId="0" borderId="5" xfId="49" applyNumberFormat="1" applyFont="1" applyFill="1" applyBorder="1" applyAlignment="1" applyProtection="1">
      <alignment vertical="center"/>
      <protection locked="0"/>
    </xf>
    <xf numFmtId="4" fontId="2" fillId="0" borderId="5" xfId="49" applyNumberFormat="1" applyFont="1" applyFill="1" applyBorder="1" applyAlignment="1" applyProtection="1">
      <alignment vertical="center"/>
    </xf>
    <xf numFmtId="0" fontId="2" fillId="0" borderId="1" xfId="49" applyFont="1" applyFill="1" applyBorder="1" applyAlignment="1" applyProtection="1">
      <alignment horizontal="center" vertical="center"/>
    </xf>
    <xf numFmtId="0" fontId="26" fillId="0" borderId="3" xfId="49" applyFont="1" applyFill="1" applyBorder="1" applyAlignment="1" applyProtection="1">
      <alignment horizontal="center" vertical="center" wrapText="1"/>
      <protection locked="0"/>
    </xf>
    <xf numFmtId="0" fontId="26" fillId="0" borderId="8" xfId="49" applyFont="1" applyFill="1" applyBorder="1" applyAlignment="1" applyProtection="1">
      <alignment horizontal="center" vertical="center" wrapText="1"/>
      <protection locked="0"/>
    </xf>
    <xf numFmtId="0" fontId="26" fillId="0" borderId="8" xfId="49" applyFont="1" applyFill="1" applyBorder="1" applyAlignment="1" applyProtection="1">
      <alignment horizontal="left" vertical="center"/>
    </xf>
    <xf numFmtId="0" fontId="26" fillId="0" borderId="7" xfId="49" applyFont="1" applyFill="1" applyBorder="1" applyAlignment="1" applyProtection="1">
      <alignment horizontal="left" vertical="center"/>
    </xf>
    <xf numFmtId="4" fontId="26" fillId="0" borderId="5" xfId="49" applyNumberFormat="1" applyFont="1" applyFill="1" applyBorder="1" applyAlignment="1" applyProtection="1">
      <alignment vertical="center"/>
      <protection locked="0"/>
    </xf>
    <xf numFmtId="4" fontId="26" fillId="0" borderId="5" xfId="49" applyNumberFormat="1" applyFont="1" applyFill="1" applyBorder="1" applyAlignment="1" applyProtection="1">
      <alignment vertical="center"/>
    </xf>
    <xf numFmtId="0" fontId="27" fillId="0" borderId="0" xfId="49" applyFont="1" applyFill="1" applyBorder="1" applyAlignment="1" applyProtection="1">
      <alignment horizontal="center" vertical="center"/>
    </xf>
    <xf numFmtId="49" fontId="8" fillId="0" borderId="0" xfId="49" applyNumberFormat="1" applyFont="1" applyFill="1" applyBorder="1" applyAlignment="1" applyProtection="1"/>
    <xf numFmtId="49" fontId="3" fillId="0" borderId="5" xfId="49" applyNumberFormat="1" applyFont="1" applyFill="1" applyBorder="1" applyAlignment="1" applyProtection="1">
      <alignment horizontal="center" vertical="center" wrapText="1"/>
    </xf>
    <xf numFmtId="49" fontId="2" fillId="0" borderId="1" xfId="49" applyNumberFormat="1" applyFont="1" applyFill="1" applyBorder="1" applyAlignment="1" applyProtection="1"/>
    <xf numFmtId="0" fontId="3" fillId="0" borderId="1" xfId="49" applyFont="1" applyFill="1" applyBorder="1" applyAlignment="1" applyProtection="1">
      <alignment vertical="center"/>
    </xf>
    <xf numFmtId="0" fontId="2" fillId="0" borderId="1" xfId="49" applyFont="1" applyFill="1" applyBorder="1" applyAlignment="1" applyProtection="1">
      <alignment wrapText="1"/>
    </xf>
    <xf numFmtId="0" fontId="7" fillId="0" borderId="0" xfId="49" applyFont="1" applyFill="1" applyBorder="1" applyAlignment="1" applyProtection="1">
      <alignment horizontal="right" vertical="center" wrapText="1"/>
    </xf>
    <xf numFmtId="0" fontId="8" fillId="0" borderId="0" xfId="49" applyFont="1" applyFill="1" applyBorder="1" applyAlignment="1" applyProtection="1">
      <alignment horizontal="right" wrapText="1"/>
    </xf>
    <xf numFmtId="0" fontId="26" fillId="0" borderId="3" xfId="49" applyFont="1" applyFill="1" applyBorder="1" applyAlignment="1" applyProtection="1">
      <alignment horizontal="center" vertical="center"/>
    </xf>
    <xf numFmtId="0" fontId="26" fillId="0" borderId="7" xfId="49" applyFont="1" applyFill="1" applyBorder="1" applyAlignment="1" applyProtection="1">
      <alignment horizontal="center" vertical="center"/>
    </xf>
    <xf numFmtId="0" fontId="26" fillId="0" borderId="1" xfId="49" applyFont="1" applyFill="1" applyBorder="1" applyAlignment="1" applyProtection="1">
      <alignment horizontal="center" vertical="center"/>
    </xf>
    <xf numFmtId="4" fontId="28" fillId="0" borderId="1" xfId="49" applyNumberFormat="1" applyFont="1" applyFill="1" applyBorder="1" applyAlignment="1" applyProtection="1">
      <alignment vertical="center"/>
      <protection locked="0"/>
    </xf>
    <xf numFmtId="0" fontId="29" fillId="0" borderId="0" xfId="49" applyFont="1" applyFill="1" applyBorder="1" applyAlignment="1" applyProtection="1">
      <alignment horizontal="center"/>
    </xf>
    <xf numFmtId="0" fontId="29" fillId="0" borderId="0" xfId="49" applyFont="1" applyFill="1" applyBorder="1" applyAlignment="1" applyProtection="1">
      <alignment horizontal="center" wrapText="1"/>
    </xf>
    <xf numFmtId="0" fontId="29" fillId="0" borderId="0" xfId="49" applyFont="1" applyFill="1" applyBorder="1" applyAlignment="1" applyProtection="1">
      <alignment wrapText="1"/>
    </xf>
    <xf numFmtId="0" fontId="29"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8" fillId="0" borderId="0" xfId="49" applyFont="1" applyFill="1" applyBorder="1" applyAlignment="1" applyProtection="1">
      <alignment horizontal="center" wrapText="1"/>
    </xf>
    <xf numFmtId="0" fontId="2" fillId="0" borderId="1"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4" fontId="26" fillId="0" borderId="1" xfId="49" applyNumberFormat="1" applyFont="1" applyFill="1" applyBorder="1" applyAlignment="1" applyProtection="1">
      <alignment vertical="center"/>
    </xf>
    <xf numFmtId="4" fontId="2" fillId="0" borderId="1" xfId="49" applyNumberFormat="1" applyFont="1" applyFill="1" applyBorder="1" applyAlignment="1" applyProtection="1">
      <alignment vertical="center"/>
    </xf>
    <xf numFmtId="49" fontId="1" fillId="0" borderId="0" xfId="49" applyNumberFormat="1" applyFont="1" applyFill="1" applyBorder="1" applyAlignment="1" applyProtection="1">
      <alignment vertical="top"/>
    </xf>
    <xf numFmtId="49" fontId="1" fillId="0" borderId="0" xfId="49" applyNumberFormat="1" applyFont="1" applyFill="1" applyBorder="1" applyAlignment="1" applyProtection="1">
      <alignment horizontal="center" vertical="top"/>
    </xf>
    <xf numFmtId="0" fontId="1" fillId="0" borderId="0" xfId="49" applyFont="1" applyFill="1" applyBorder="1" applyAlignment="1" applyProtection="1">
      <alignment vertical="top"/>
    </xf>
    <xf numFmtId="0" fontId="30" fillId="0" borderId="0" xfId="49"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wrapText="1"/>
    </xf>
    <xf numFmtId="49" fontId="3" fillId="0" borderId="8" xfId="49" applyNumberFormat="1" applyFont="1" applyFill="1" applyBorder="1" applyAlignment="1" applyProtection="1">
      <alignment horizontal="center" vertical="center" wrapText="1"/>
    </xf>
    <xf numFmtId="49" fontId="3" fillId="0" borderId="7"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0" fontId="2" fillId="0" borderId="1" xfId="49" applyFont="1" applyFill="1" applyBorder="1" applyAlignment="1" applyProtection="1">
      <alignment vertical="center" wrapText="1"/>
    </xf>
    <xf numFmtId="0" fontId="2" fillId="0" borderId="3" xfId="49" applyFont="1" applyFill="1" applyBorder="1" applyAlignment="1" applyProtection="1">
      <alignment vertical="center" wrapText="1"/>
    </xf>
    <xf numFmtId="176" fontId="26" fillId="0" borderId="3" xfId="49" applyNumberFormat="1" applyFont="1" applyFill="1" applyBorder="1" applyAlignment="1" applyProtection="1">
      <alignment vertical="center" wrapText="1"/>
    </xf>
    <xf numFmtId="176" fontId="28" fillId="0" borderId="1" xfId="49" applyNumberFormat="1" applyFont="1" applyFill="1" applyBorder="1" applyAlignment="1" applyProtection="1">
      <alignment vertical="center"/>
      <protection locked="0"/>
    </xf>
    <xf numFmtId="176" fontId="3" fillId="0" borderId="1" xfId="49" applyNumberFormat="1" applyFont="1" applyFill="1" applyBorder="1" applyAlignment="1" applyProtection="1">
      <alignment vertical="center"/>
      <protection locked="0"/>
    </xf>
    <xf numFmtId="176" fontId="2" fillId="0" borderId="3" xfId="49" applyNumberFormat="1" applyFont="1" applyFill="1" applyBorder="1" applyAlignment="1" applyProtection="1">
      <alignment vertical="center" wrapText="1"/>
    </xf>
    <xf numFmtId="49" fontId="3" fillId="0" borderId="1" xfId="49" applyNumberFormat="1" applyFont="1" applyFill="1" applyBorder="1" applyAlignment="1" applyProtection="1">
      <alignment horizontal="center" vertical="center"/>
      <protection locked="0"/>
    </xf>
    <xf numFmtId="0" fontId="22" fillId="0" borderId="1" xfId="49" applyFont="1" applyFill="1" applyBorder="1" applyAlignment="1" applyProtection="1">
      <alignment vertical="top"/>
    </xf>
    <xf numFmtId="0" fontId="7" fillId="0" borderId="0" xfId="49" applyFont="1" applyFill="1" applyBorder="1" applyAlignment="1" applyProtection="1">
      <alignment horizontal="right" vertical="top"/>
    </xf>
    <xf numFmtId="0" fontId="3" fillId="0" borderId="3" xfId="49" applyFont="1" applyFill="1" applyBorder="1" applyAlignment="1" applyProtection="1">
      <alignment horizontal="center" vertical="center"/>
      <protection locked="0"/>
    </xf>
    <xf numFmtId="0" fontId="3" fillId="0" borderId="8" xfId="49" applyFont="1" applyFill="1" applyBorder="1" applyAlignment="1" applyProtection="1">
      <alignment horizontal="center" vertical="center"/>
      <protection locked="0"/>
    </xf>
    <xf numFmtId="0" fontId="3" fillId="0" borderId="7" xfId="49" applyFont="1" applyFill="1" applyBorder="1" applyAlignment="1" applyProtection="1">
      <alignment horizontal="center" vertical="center"/>
      <protection locked="0"/>
    </xf>
    <xf numFmtId="49" fontId="3" fillId="0" borderId="2" xfId="49" applyNumberFormat="1" applyFont="1" applyFill="1" applyBorder="1" applyAlignment="1" applyProtection="1">
      <alignment horizontal="center" vertical="center"/>
      <protection locked="0"/>
    </xf>
    <xf numFmtId="176" fontId="26" fillId="0" borderId="3" xfId="49" applyNumberFormat="1" applyFont="1" applyFill="1" applyBorder="1" applyAlignment="1" applyProtection="1">
      <alignment horizontal="right" vertical="center" wrapText="1"/>
    </xf>
    <xf numFmtId="176" fontId="28" fillId="0" borderId="1" xfId="49" applyNumberFormat="1" applyFont="1" applyFill="1" applyBorder="1" applyAlignment="1" applyProtection="1">
      <alignment horizontal="right" vertical="center"/>
      <protection locked="0"/>
    </xf>
    <xf numFmtId="176" fontId="3" fillId="0" borderId="1" xfId="49" applyNumberFormat="1" applyFont="1" applyFill="1" applyBorder="1" applyAlignment="1" applyProtection="1">
      <alignment horizontal="right" vertical="center"/>
      <protection locked="0"/>
    </xf>
    <xf numFmtId="176" fontId="2" fillId="0" borderId="3" xfId="49" applyNumberFormat="1" applyFont="1" applyFill="1" applyBorder="1" applyAlignment="1" applyProtection="1">
      <alignment horizontal="right" vertical="center" wrapText="1"/>
    </xf>
    <xf numFmtId="4" fontId="2" fillId="0" borderId="1" xfId="49" applyNumberFormat="1" applyFont="1" applyFill="1" applyBorder="1" applyAlignment="1" applyProtection="1">
      <alignment vertical="center"/>
      <protection locked="0"/>
    </xf>
    <xf numFmtId="0" fontId="2" fillId="0" borderId="1" xfId="49" applyFont="1" applyFill="1" applyBorder="1" applyAlignment="1" applyProtection="1">
      <alignment vertical="top"/>
    </xf>
    <xf numFmtId="49" fontId="2" fillId="0" borderId="1" xfId="49" applyNumberFormat="1" applyFont="1" applyFill="1" applyBorder="1" applyAlignment="1" applyProtection="1">
      <alignment vertical="top"/>
    </xf>
    <xf numFmtId="49" fontId="2" fillId="0" borderId="1" xfId="49" applyNumberFormat="1" applyFont="1" applyFill="1" applyBorder="1" applyAlignment="1" applyProtection="1">
      <alignment horizontal="center" vertical="top"/>
    </xf>
    <xf numFmtId="49" fontId="2" fillId="0" borderId="3" xfId="49" applyNumberFormat="1" applyFont="1" applyFill="1" applyBorder="1" applyAlignment="1" applyProtection="1">
      <alignment vertical="top"/>
    </xf>
    <xf numFmtId="176" fontId="2" fillId="0" borderId="9" xfId="49" applyNumberFormat="1" applyFont="1" applyFill="1" applyBorder="1" applyAlignment="1" applyProtection="1">
      <alignment vertical="center" wrapText="1"/>
    </xf>
    <xf numFmtId="0" fontId="28" fillId="0" borderId="3" xfId="49" applyFont="1" applyFill="1" applyBorder="1" applyAlignment="1" applyProtection="1">
      <alignment horizontal="center" vertical="center"/>
    </xf>
    <xf numFmtId="0" fontId="28" fillId="0" borderId="8" xfId="49" applyFont="1" applyFill="1" applyBorder="1" applyAlignment="1" applyProtection="1">
      <alignment horizontal="center" vertical="center"/>
    </xf>
    <xf numFmtId="176" fontId="28" fillId="0" borderId="4" xfId="49" applyNumberFormat="1" applyFont="1" applyFill="1" applyBorder="1" applyAlignment="1" applyProtection="1">
      <alignment horizontal="right" vertical="center"/>
    </xf>
    <xf numFmtId="176" fontId="1" fillId="0" borderId="0" xfId="49" applyNumberFormat="1" applyFont="1" applyFill="1" applyBorder="1" applyAlignment="1" applyProtection="1">
      <alignment vertical="top"/>
    </xf>
    <xf numFmtId="176" fontId="22" fillId="0" borderId="4" xfId="49" applyNumberFormat="1" applyFont="1" applyFill="1" applyBorder="1" applyAlignment="1" applyProtection="1">
      <alignment horizontal="right" vertical="top"/>
    </xf>
    <xf numFmtId="176" fontId="2" fillId="0" borderId="7" xfId="49" applyNumberFormat="1" applyFont="1" applyFill="1" applyBorder="1" applyAlignment="1" applyProtection="1">
      <alignment horizontal="right" vertical="top"/>
    </xf>
    <xf numFmtId="176" fontId="2" fillId="0" borderId="9" xfId="49" applyNumberFormat="1" applyFont="1" applyFill="1" applyBorder="1" applyAlignment="1" applyProtection="1">
      <alignment horizontal="right" vertical="center" wrapText="1"/>
    </xf>
    <xf numFmtId="0" fontId="31" fillId="0" borderId="0" xfId="49"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10" xfId="49" applyFont="1" applyFill="1" applyBorder="1" applyAlignment="1" applyProtection="1">
      <alignment horizontal="center" vertical="center"/>
    </xf>
    <xf numFmtId="0" fontId="2" fillId="0" borderId="5" xfId="49" applyFont="1" applyFill="1" applyBorder="1" applyAlignment="1" applyProtection="1"/>
    <xf numFmtId="49" fontId="3" fillId="0" borderId="5" xfId="49" applyNumberFormat="1" applyFont="1" applyFill="1" applyBorder="1" applyAlignment="1" applyProtection="1">
      <alignment horizontal="center" vertical="center"/>
      <protection locked="0"/>
    </xf>
    <xf numFmtId="49" fontId="3" fillId="0" borderId="13" xfId="49" applyNumberFormat="1" applyFont="1" applyFill="1" applyBorder="1" applyAlignment="1" applyProtection="1">
      <alignment horizontal="center" vertical="center"/>
      <protection locked="0"/>
    </xf>
    <xf numFmtId="0" fontId="2" fillId="0" borderId="13" xfId="49" applyFont="1" applyFill="1" applyBorder="1" applyAlignment="1" applyProtection="1">
      <alignment horizontal="center"/>
    </xf>
    <xf numFmtId="0" fontId="32" fillId="0" borderId="0" xfId="49" applyFont="1" applyFill="1" applyBorder="1" applyAlignment="1" applyProtection="1">
      <alignment vertical="top"/>
      <protection locked="0"/>
    </xf>
    <xf numFmtId="0" fontId="33" fillId="0" borderId="0" xfId="49" applyFont="1" applyFill="1" applyBorder="1" applyAlignment="1" applyProtection="1">
      <alignment vertical="center"/>
    </xf>
    <xf numFmtId="0" fontId="15" fillId="0" borderId="0" xfId="49" applyFont="1" applyFill="1" applyBorder="1" applyAlignment="1" applyProtection="1">
      <alignment horizontal="right" vertical="center"/>
    </xf>
    <xf numFmtId="0" fontId="34" fillId="0" borderId="0" xfId="49" applyFont="1" applyFill="1" applyBorder="1" applyAlignment="1" applyProtection="1">
      <alignment horizontal="center" vertical="center"/>
    </xf>
    <xf numFmtId="0" fontId="17" fillId="0" borderId="0" xfId="49" applyFont="1" applyFill="1" applyBorder="1" applyAlignment="1" applyProtection="1">
      <alignment horizontal="left" vertical="center"/>
      <protection locked="0"/>
    </xf>
    <xf numFmtId="0" fontId="35" fillId="0" borderId="0" xfId="49" applyFont="1" applyFill="1" applyBorder="1" applyAlignment="1" applyProtection="1">
      <alignment horizontal="center" vertical="center"/>
    </xf>
    <xf numFmtId="0" fontId="17" fillId="0" borderId="0" xfId="49" applyFont="1" applyFill="1" applyBorder="1" applyAlignment="1" applyProtection="1">
      <alignment horizontal="right"/>
    </xf>
    <xf numFmtId="0" fontId="15" fillId="0" borderId="3" xfId="49" applyFont="1" applyFill="1" applyBorder="1" applyAlignment="1" applyProtection="1">
      <alignment horizontal="center" vertical="center"/>
    </xf>
    <xf numFmtId="0" fontId="15" fillId="0" borderId="7" xfId="49" applyFont="1" applyFill="1" applyBorder="1" applyAlignment="1" applyProtection="1">
      <alignment horizontal="center" vertical="center"/>
    </xf>
    <xf numFmtId="0" fontId="15" fillId="0" borderId="2" xfId="49" applyFont="1" applyFill="1" applyBorder="1" applyAlignment="1" applyProtection="1">
      <alignment horizontal="center" vertical="center"/>
      <protection locked="0"/>
    </xf>
    <xf numFmtId="0" fontId="15" fillId="0" borderId="6" xfId="49" applyFont="1" applyFill="1" applyBorder="1" applyAlignment="1" applyProtection="1">
      <alignment horizontal="center" vertical="center" wrapText="1"/>
    </xf>
    <xf numFmtId="0" fontId="15" fillId="0" borderId="5" xfId="49" applyFont="1" applyFill="1" applyBorder="1" applyAlignment="1" applyProtection="1">
      <alignment horizontal="center" vertical="center"/>
    </xf>
    <xf numFmtId="0" fontId="15" fillId="0" borderId="5" xfId="49" applyFont="1" applyFill="1" applyBorder="1" applyAlignment="1" applyProtection="1">
      <alignment horizontal="center" vertical="center" wrapText="1"/>
    </xf>
    <xf numFmtId="0" fontId="15" fillId="0" borderId="4" xfId="49" applyFont="1" applyFill="1" applyBorder="1" applyAlignment="1" applyProtection="1">
      <alignment horizontal="left" vertical="center"/>
    </xf>
    <xf numFmtId="4" fontId="15" fillId="0" borderId="4" xfId="49" applyNumberFormat="1" applyFont="1" applyFill="1" applyBorder="1" applyAlignment="1" applyProtection="1">
      <alignment horizontal="right" vertical="center"/>
      <protection locked="0"/>
    </xf>
    <xf numFmtId="0" fontId="15" fillId="0" borderId="7" xfId="49" applyFont="1" applyFill="1" applyBorder="1" applyAlignment="1" applyProtection="1">
      <alignment horizontal="left" vertical="center"/>
      <protection locked="0"/>
    </xf>
    <xf numFmtId="4" fontId="28" fillId="0" borderId="1" xfId="49" applyNumberFormat="1" applyFont="1" applyFill="1" applyBorder="1" applyAlignment="1" applyProtection="1">
      <alignment vertical="center"/>
    </xf>
    <xf numFmtId="0" fontId="15" fillId="0" borderId="4" xfId="49" applyFont="1" applyFill="1" applyBorder="1" applyAlignment="1" applyProtection="1">
      <alignment vertical="center" wrapText="1"/>
      <protection locked="0"/>
    </xf>
    <xf numFmtId="0" fontId="0" fillId="0" borderId="4" xfId="49" applyFont="1" applyFill="1" applyBorder="1" applyAlignment="1" applyProtection="1">
      <alignment vertical="center"/>
    </xf>
    <xf numFmtId="0" fontId="0" fillId="0" borderId="5" xfId="49" applyFont="1" applyFill="1" applyBorder="1" applyAlignment="1" applyProtection="1">
      <alignment vertical="center"/>
    </xf>
    <xf numFmtId="0" fontId="15" fillId="0" borderId="1" xfId="49" applyFont="1" applyFill="1" applyBorder="1" applyAlignment="1" applyProtection="1">
      <alignment horizontal="left" vertical="center"/>
      <protection locked="0"/>
    </xf>
    <xf numFmtId="0" fontId="0" fillId="0" borderId="1" xfId="49" applyFont="1" applyFill="1" applyBorder="1" applyAlignment="1" applyProtection="1">
      <alignment vertical="center"/>
    </xf>
    <xf numFmtId="0" fontId="36" fillId="0" borderId="1" xfId="49" applyFont="1" applyFill="1" applyBorder="1" applyAlignment="1" applyProtection="1">
      <alignment horizontal="center" vertical="center"/>
    </xf>
    <xf numFmtId="0" fontId="36" fillId="0" borderId="1" xfId="49" applyFont="1" applyFill="1" applyBorder="1" applyAlignment="1" applyProtection="1">
      <alignment vertical="center"/>
    </xf>
    <xf numFmtId="0" fontId="15" fillId="0" borderId="1" xfId="49" applyFont="1" applyFill="1" applyBorder="1" applyAlignment="1" applyProtection="1">
      <alignment horizontal="left" vertical="center"/>
    </xf>
    <xf numFmtId="0" fontId="28" fillId="0" borderId="1" xfId="49" applyFont="1" applyFill="1" applyBorder="1" applyAlignment="1" applyProtection="1">
      <alignment vertical="center"/>
    </xf>
    <xf numFmtId="0" fontId="36" fillId="0" borderId="1" xfId="49" applyFont="1" applyFill="1" applyBorder="1" applyAlignment="1" applyProtection="1">
      <alignment horizontal="center" vertical="center"/>
      <protection locked="0"/>
    </xf>
    <xf numFmtId="0" fontId="17" fillId="0" borderId="0" xfId="49" applyFont="1" applyFill="1" applyBorder="1" applyAlignment="1" applyProtection="1"/>
    <xf numFmtId="0" fontId="33" fillId="0" borderId="0" xfId="49" applyFont="1" applyFill="1" applyBorder="1" applyAlignment="1" applyProtection="1"/>
    <xf numFmtId="0" fontId="17" fillId="0" borderId="0" xfId="49" applyFont="1" applyFill="1" applyBorder="1" applyAlignment="1" applyProtection="1">
      <alignment horizontal="left" vertical="center" wrapText="1"/>
      <protection locked="0"/>
    </xf>
    <xf numFmtId="0" fontId="17" fillId="0" borderId="0" xfId="49" applyFont="1" applyFill="1" applyBorder="1" applyAlignment="1" applyProtection="1">
      <alignment horizontal="left" vertical="center" wrapText="1"/>
    </xf>
    <xf numFmtId="0" fontId="17" fillId="0" borderId="0" xfId="49" applyFont="1" applyFill="1" applyBorder="1" applyAlignment="1" applyProtection="1">
      <alignment wrapText="1"/>
    </xf>
    <xf numFmtId="0" fontId="15" fillId="0" borderId="2"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xf>
    <xf numFmtId="4" fontId="3" fillId="0" borderId="3" xfId="49" applyNumberFormat="1" applyFont="1" applyFill="1" applyBorder="1" applyAlignment="1" applyProtection="1">
      <alignment vertical="center"/>
    </xf>
    <xf numFmtId="0" fontId="26" fillId="0" borderId="7" xfId="49" applyFont="1" applyFill="1" applyBorder="1" applyAlignment="1" applyProtection="1">
      <alignment horizontal="center" vertical="center" wrapText="1"/>
    </xf>
    <xf numFmtId="4" fontId="28" fillId="0" borderId="3" xfId="49" applyNumberFormat="1" applyFont="1" applyFill="1" applyBorder="1" applyAlignment="1" applyProtection="1">
      <alignment vertical="center"/>
      <protection locked="0"/>
    </xf>
    <xf numFmtId="0" fontId="37" fillId="0" borderId="0" xfId="49" applyFont="1" applyFill="1" applyBorder="1" applyAlignment="1" applyProtection="1">
      <alignment horizontal="right" vertical="center"/>
    </xf>
    <xf numFmtId="0" fontId="15" fillId="0" borderId="8" xfId="49" applyFont="1" applyFill="1" applyBorder="1" applyAlignment="1" applyProtection="1">
      <alignment horizontal="center" vertical="center"/>
    </xf>
    <xf numFmtId="0" fontId="15" fillId="0" borderId="3" xfId="49" applyFont="1" applyFill="1" applyBorder="1" applyAlignment="1" applyProtection="1">
      <alignment horizontal="center" vertical="center" wrapText="1"/>
    </xf>
    <xf numFmtId="0" fontId="15" fillId="0" borderId="8"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4" fontId="15" fillId="0" borderId="1" xfId="49" applyNumberFormat="1" applyFont="1" applyFill="1" applyBorder="1" applyAlignment="1" applyProtection="1">
      <alignment vertical="center"/>
      <protection locked="0"/>
    </xf>
    <xf numFmtId="4" fontId="15" fillId="0" borderId="1" xfId="49" applyNumberFormat="1" applyFont="1" applyFill="1" applyBorder="1" applyAlignment="1" applyProtection="1">
      <alignment vertical="center"/>
    </xf>
    <xf numFmtId="4" fontId="15" fillId="0" borderId="2" xfId="49" applyNumberFormat="1" applyFont="1" applyFill="1" applyBorder="1" applyAlignment="1" applyProtection="1">
      <alignment vertical="center"/>
      <protection locked="0"/>
    </xf>
    <xf numFmtId="0" fontId="0" fillId="0" borderId="4" xfId="49" applyFont="1" applyFill="1" applyBorder="1" applyAlignment="1" applyProtection="1"/>
    <xf numFmtId="4" fontId="15" fillId="0" borderId="2" xfId="49" applyNumberFormat="1" applyFont="1" applyFill="1" applyBorder="1" applyAlignment="1" applyProtection="1">
      <alignment vertical="center"/>
    </xf>
    <xf numFmtId="0" fontId="23" fillId="0" borderId="4" xfId="49" applyFont="1" applyFill="1" applyBorder="1" applyAlignment="1" applyProtection="1"/>
    <xf numFmtId="0" fontId="27" fillId="0" borderId="0"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28" fillId="0" borderId="1" xfId="49" applyFont="1" applyFill="1" applyBorder="1" applyAlignment="1" applyProtection="1">
      <alignment horizontal="center" vertical="center"/>
      <protection locked="0"/>
    </xf>
    <xf numFmtId="0" fontId="28" fillId="0" borderId="1" xfId="49" applyFont="1" applyFill="1" applyBorder="1" applyAlignment="1" applyProtection="1">
      <alignment horizontal="right" vertical="center"/>
      <protection locked="0"/>
    </xf>
    <xf numFmtId="0" fontId="7"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protection locked="0"/>
    </xf>
    <xf numFmtId="0" fontId="28" fillId="0" borderId="13" xfId="49" applyFont="1" applyFill="1" applyBorder="1" applyAlignment="1" applyProtection="1">
      <alignment horizontal="right" vertical="center"/>
    </xf>
    <xf numFmtId="0" fontId="28" fillId="0" borderId="1" xfId="49" applyFont="1" applyFill="1" applyBorder="1" applyAlignment="1" applyProtection="1">
      <alignment vertical="center"/>
      <protection locked="0"/>
    </xf>
    <xf numFmtId="0" fontId="7" fillId="0" borderId="0" xfId="49" applyFont="1" applyFill="1" applyBorder="1" applyAlignment="1" applyProtection="1">
      <alignment horizontal="right" vertical="center"/>
      <protection locked="0"/>
    </xf>
    <xf numFmtId="0" fontId="1" fillId="2" borderId="7" xfId="49" applyFont="1" applyFill="1" applyBorder="1" applyAlignment="1" applyProtection="1">
      <alignment horizontal="center" vertical="center" wrapText="1"/>
      <protection locked="0"/>
    </xf>
    <xf numFmtId="0" fontId="1" fillId="0" borderId="1" xfId="49" applyFont="1" applyFill="1" applyBorder="1" applyAlignment="1" applyProtection="1"/>
    <xf numFmtId="0" fontId="38" fillId="0" borderId="0" xfId="49" applyFont="1" applyFill="1" applyBorder="1" applyAlignment="1" applyProtection="1">
      <alignment vertical="top"/>
      <protection locked="0"/>
    </xf>
    <xf numFmtId="0" fontId="3" fillId="0" borderId="0" xfId="49" applyFont="1" applyFill="1" applyBorder="1" applyAlignment="1" applyProtection="1">
      <alignment horizontal="right"/>
    </xf>
    <xf numFmtId="0" fontId="39" fillId="0" borderId="0" xfId="49" applyFont="1" applyFill="1" applyBorder="1" applyAlignment="1" applyProtection="1">
      <alignment horizontal="center" vertical="center"/>
    </xf>
    <xf numFmtId="0" fontId="39" fillId="0" borderId="0" xfId="49" applyFont="1" applyFill="1" applyBorder="1" applyAlignment="1" applyProtection="1">
      <alignment horizontal="center" vertical="top"/>
    </xf>
    <xf numFmtId="0" fontId="40"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xf>
    <xf numFmtId="0" fontId="3" fillId="0" borderId="1" xfId="49" applyFont="1" applyFill="1" applyBorder="1" applyAlignment="1" applyProtection="1">
      <alignment horizontal="left" vertical="center"/>
    </xf>
    <xf numFmtId="4" fontId="3" fillId="0" borderId="7" xfId="49" applyNumberFormat="1" applyFont="1" applyFill="1" applyBorder="1" applyAlignment="1" applyProtection="1">
      <alignment horizontal="right" vertical="center"/>
    </xf>
    <xf numFmtId="0" fontId="3" fillId="0" borderId="7" xfId="49" applyFont="1" applyFill="1" applyBorder="1" applyAlignment="1" applyProtection="1">
      <alignment horizontal="left" vertical="center" wrapText="1"/>
      <protection locked="0"/>
    </xf>
    <xf numFmtId="4" fontId="3" fillId="0" borderId="7" xfId="49" applyNumberFormat="1" applyFont="1" applyFill="1" applyBorder="1" applyAlignment="1" applyProtection="1">
      <alignment horizontal="right" vertical="center"/>
      <protection locked="0"/>
    </xf>
    <xf numFmtId="0" fontId="3" fillId="0" borderId="5"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xf>
    <xf numFmtId="0" fontId="3" fillId="0" borderId="13" xfId="49" applyFont="1" applyFill="1" applyBorder="1" applyAlignment="1" applyProtection="1">
      <alignment horizontal="left" vertical="center" wrapText="1"/>
      <protection locked="0"/>
    </xf>
    <xf numFmtId="4" fontId="3" fillId="0" borderId="13" xfId="49" applyNumberFormat="1" applyFont="1" applyFill="1" applyBorder="1" applyAlignment="1" applyProtection="1">
      <alignment horizontal="right" vertical="center"/>
      <protection locked="0"/>
    </xf>
    <xf numFmtId="0" fontId="2" fillId="0" borderId="13" xfId="49" applyFont="1" applyFill="1" applyBorder="1" applyAlignment="1" applyProtection="1"/>
    <xf numFmtId="0" fontId="28" fillId="0" borderId="5" xfId="49" applyFont="1" applyFill="1" applyBorder="1" applyAlignment="1" applyProtection="1">
      <alignment horizontal="center" vertical="center"/>
    </xf>
    <xf numFmtId="4" fontId="28" fillId="0" borderId="13" xfId="49" applyNumberFormat="1" applyFont="1" applyFill="1" applyBorder="1" applyAlignment="1" applyProtection="1">
      <alignment horizontal="right" vertical="center"/>
    </xf>
    <xf numFmtId="0" fontId="28" fillId="0" borderId="13"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28" fillId="0" borderId="5" xfId="49" applyFont="1" applyFill="1" applyBorder="1" applyAlignment="1" applyProtection="1">
      <alignment horizontal="center" vertical="center"/>
      <protection locked="0"/>
    </xf>
    <xf numFmtId="4" fontId="28" fillId="0" borderId="1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9"/>
  <sheetViews>
    <sheetView topLeftCell="A22" workbookViewId="0">
      <selection activeCell="B38" sqref="B38"/>
    </sheetView>
  </sheetViews>
  <sheetFormatPr defaultColWidth="10.6666666666667" defaultRowHeight="12" customHeight="1" outlineLevelCol="3"/>
  <cols>
    <col min="1" max="1" width="32.8888888888889" style="29" customWidth="1"/>
    <col min="2" max="2" width="31.3333333333333" style="29" customWidth="1"/>
    <col min="3" max="3" width="37.8888888888889" style="29" customWidth="1"/>
    <col min="4" max="4" width="33.5555555555556" style="29" customWidth="1"/>
    <col min="5" max="16384" width="10.6666666666667" style="22" customWidth="1"/>
  </cols>
  <sheetData>
    <row r="1" customHeight="1" spans="4:4">
      <c r="D1" s="281"/>
    </row>
    <row r="2" s="280" customFormat="1" ht="36" customHeight="1" spans="1:4">
      <c r="A2" s="282" t="s">
        <v>0</v>
      </c>
      <c r="B2" s="283"/>
      <c r="C2" s="283"/>
      <c r="D2" s="283"/>
    </row>
    <row r="3" s="21" customFormat="1" ht="24" customHeight="1" spans="1:4">
      <c r="A3" s="7" t="s">
        <v>1</v>
      </c>
      <c r="B3" s="284"/>
      <c r="C3" s="284"/>
      <c r="D3" s="285" t="s">
        <v>2</v>
      </c>
    </row>
    <row r="4" ht="19.5" customHeight="1" spans="1:4">
      <c r="A4" s="37" t="s">
        <v>3</v>
      </c>
      <c r="B4" s="63"/>
      <c r="C4" s="37" t="s">
        <v>4</v>
      </c>
      <c r="D4" s="63"/>
    </row>
    <row r="5" ht="19.5" customHeight="1" spans="1:4">
      <c r="A5" s="36" t="s">
        <v>5</v>
      </c>
      <c r="B5" s="36" t="s">
        <v>6</v>
      </c>
      <c r="C5" s="36" t="s">
        <v>7</v>
      </c>
      <c r="D5" s="36" t="s">
        <v>6</v>
      </c>
    </row>
    <row r="6" ht="19.5" customHeight="1" spans="1:4">
      <c r="A6" s="39"/>
      <c r="B6" s="39"/>
      <c r="C6" s="39"/>
      <c r="D6" s="39"/>
    </row>
    <row r="7" ht="18.75" customHeight="1" spans="1:4">
      <c r="A7" s="286" t="s">
        <v>8</v>
      </c>
      <c r="B7" s="287">
        <v>8060.94</v>
      </c>
      <c r="C7" s="288" t="s">
        <v>9</v>
      </c>
      <c r="D7" s="289"/>
    </row>
    <row r="8" ht="18.75" customHeight="1" spans="1:4">
      <c r="A8" s="290" t="s">
        <v>10</v>
      </c>
      <c r="B8" s="291"/>
      <c r="C8" s="292" t="s">
        <v>11</v>
      </c>
      <c r="D8" s="293"/>
    </row>
    <row r="9" ht="18.75" customHeight="1" spans="1:4">
      <c r="A9" s="290" t="s">
        <v>12</v>
      </c>
      <c r="B9" s="291"/>
      <c r="C9" s="292" t="s">
        <v>13</v>
      </c>
      <c r="D9" s="293"/>
    </row>
    <row r="10" ht="18.75" customHeight="1" spans="1:4">
      <c r="A10" s="290" t="s">
        <v>14</v>
      </c>
      <c r="B10" s="293"/>
      <c r="C10" s="292" t="s">
        <v>15</v>
      </c>
      <c r="D10" s="293"/>
    </row>
    <row r="11" ht="18.75" customHeight="1" spans="1:4">
      <c r="A11" s="290" t="s">
        <v>16</v>
      </c>
      <c r="B11" s="293"/>
      <c r="C11" s="292" t="s">
        <v>17</v>
      </c>
      <c r="D11" s="293"/>
    </row>
    <row r="12" ht="18.75" customHeight="1" spans="1:4">
      <c r="A12" s="290" t="s">
        <v>18</v>
      </c>
      <c r="B12" s="293"/>
      <c r="C12" s="292" t="s">
        <v>19</v>
      </c>
      <c r="D12" s="293"/>
    </row>
    <row r="13" ht="18.75" customHeight="1" spans="1:4">
      <c r="A13" s="290" t="s">
        <v>20</v>
      </c>
      <c r="B13" s="293"/>
      <c r="C13" s="292" t="s">
        <v>21</v>
      </c>
      <c r="D13" s="293"/>
    </row>
    <row r="14" ht="18.75" customHeight="1" spans="1:4">
      <c r="A14" s="290" t="s">
        <v>22</v>
      </c>
      <c r="B14" s="293"/>
      <c r="C14" s="292" t="s">
        <v>23</v>
      </c>
      <c r="D14" s="293">
        <v>1100.45</v>
      </c>
    </row>
    <row r="15" ht="18.75" customHeight="1" spans="1:4">
      <c r="A15" s="290" t="s">
        <v>24</v>
      </c>
      <c r="B15" s="293"/>
      <c r="C15" s="292" t="s">
        <v>25</v>
      </c>
      <c r="D15" s="293"/>
    </row>
    <row r="16" ht="18.75" customHeight="1" spans="1:4">
      <c r="A16" s="207"/>
      <c r="B16" s="294"/>
      <c r="C16" s="292" t="s">
        <v>26</v>
      </c>
      <c r="D16" s="293">
        <v>332</v>
      </c>
    </row>
    <row r="17" ht="18.75" customHeight="1" spans="1:4">
      <c r="A17" s="207"/>
      <c r="B17" s="294"/>
      <c r="C17" s="292" t="s">
        <v>27</v>
      </c>
      <c r="D17" s="293">
        <v>666.19</v>
      </c>
    </row>
    <row r="18" ht="18.75" customHeight="1" spans="1:4">
      <c r="A18" s="207"/>
      <c r="B18" s="294"/>
      <c r="C18" s="292" t="s">
        <v>28</v>
      </c>
      <c r="D18" s="293"/>
    </row>
    <row r="19" ht="18.75" customHeight="1" spans="1:4">
      <c r="A19" s="207"/>
      <c r="B19" s="294"/>
      <c r="C19" s="292" t="s">
        <v>29</v>
      </c>
      <c r="D19" s="45">
        <v>5610.95</v>
      </c>
    </row>
    <row r="20" ht="18.75" customHeight="1" spans="1:4">
      <c r="A20" s="207"/>
      <c r="B20" s="294"/>
      <c r="C20" s="292" t="s">
        <v>30</v>
      </c>
      <c r="D20" s="293"/>
    </row>
    <row r="21" ht="18.75" customHeight="1" spans="1:4">
      <c r="A21" s="207"/>
      <c r="B21" s="294"/>
      <c r="C21" s="292" t="s">
        <v>31</v>
      </c>
      <c r="D21" s="293"/>
    </row>
    <row r="22" ht="18.75" customHeight="1" spans="1:4">
      <c r="A22" s="207"/>
      <c r="B22" s="294"/>
      <c r="C22" s="292" t="s">
        <v>32</v>
      </c>
      <c r="D22" s="293"/>
    </row>
    <row r="23" ht="18.75" customHeight="1" spans="1:4">
      <c r="A23" s="207"/>
      <c r="B23" s="294"/>
      <c r="C23" s="292" t="s">
        <v>33</v>
      </c>
      <c r="D23" s="293"/>
    </row>
    <row r="24" ht="18.75" customHeight="1" spans="1:4">
      <c r="A24" s="207"/>
      <c r="B24" s="294"/>
      <c r="C24" s="292" t="s">
        <v>34</v>
      </c>
      <c r="D24" s="293"/>
    </row>
    <row r="25" ht="18.75" customHeight="1" spans="1:4">
      <c r="A25" s="207"/>
      <c r="B25" s="294"/>
      <c r="C25" s="292" t="s">
        <v>35</v>
      </c>
      <c r="D25" s="293"/>
    </row>
    <row r="26" ht="18.75" customHeight="1" spans="1:4">
      <c r="A26" s="207"/>
      <c r="B26" s="294"/>
      <c r="C26" s="292" t="s">
        <v>36</v>
      </c>
      <c r="D26" s="293">
        <v>319.61</v>
      </c>
    </row>
    <row r="27" ht="18.75" customHeight="1" spans="1:4">
      <c r="A27" s="207"/>
      <c r="B27" s="294"/>
      <c r="C27" s="292" t="s">
        <v>37</v>
      </c>
      <c r="D27" s="293"/>
    </row>
    <row r="28" ht="18.75" customHeight="1" spans="1:4">
      <c r="A28" s="207"/>
      <c r="B28" s="294"/>
      <c r="C28" s="292" t="s">
        <v>38</v>
      </c>
      <c r="D28" s="293"/>
    </row>
    <row r="29" ht="18.75" customHeight="1" spans="1:4">
      <c r="A29" s="207"/>
      <c r="B29" s="294"/>
      <c r="C29" s="292" t="s">
        <v>39</v>
      </c>
      <c r="D29" s="293">
        <v>705</v>
      </c>
    </row>
    <row r="30" ht="18.75" customHeight="1" spans="1:4">
      <c r="A30" s="207"/>
      <c r="B30" s="294"/>
      <c r="C30" s="292" t="s">
        <v>40</v>
      </c>
      <c r="D30" s="293"/>
    </row>
    <row r="31" ht="18.75" customHeight="1" spans="1:4">
      <c r="A31" s="207"/>
      <c r="B31" s="294"/>
      <c r="C31" s="292" t="s">
        <v>41</v>
      </c>
      <c r="D31" s="293"/>
    </row>
    <row r="32" ht="18.75" customHeight="1" spans="1:4">
      <c r="A32" s="207"/>
      <c r="B32" s="294"/>
      <c r="C32" s="292" t="s">
        <v>42</v>
      </c>
      <c r="D32" s="293"/>
    </row>
    <row r="33" ht="18.75" customHeight="1" spans="1:4">
      <c r="A33" s="207"/>
      <c r="B33" s="294"/>
      <c r="C33" s="292" t="s">
        <v>43</v>
      </c>
      <c r="D33" s="293"/>
    </row>
    <row r="34" ht="18.75" customHeight="1" spans="1:4">
      <c r="A34" s="207"/>
      <c r="B34" s="294"/>
      <c r="C34" s="292" t="s">
        <v>44</v>
      </c>
      <c r="D34" s="293"/>
    </row>
    <row r="35" ht="18.75" customHeight="1" spans="1:4">
      <c r="A35" s="207"/>
      <c r="B35" s="294"/>
      <c r="C35" s="292" t="s">
        <v>45</v>
      </c>
      <c r="D35" s="293"/>
    </row>
    <row r="36" ht="18.75" customHeight="1" spans="1:4">
      <c r="A36" s="207"/>
      <c r="B36" s="294"/>
      <c r="C36" s="292" t="s">
        <v>46</v>
      </c>
      <c r="D36" s="293"/>
    </row>
    <row r="37" ht="18.75" customHeight="1" spans="1:4">
      <c r="A37" s="295" t="s">
        <v>47</v>
      </c>
      <c r="B37" s="296">
        <v>8060.94</v>
      </c>
      <c r="C37" s="297" t="s">
        <v>48</v>
      </c>
      <c r="D37" s="296">
        <f>SUM(D14:D29)</f>
        <v>8734.2</v>
      </c>
    </row>
    <row r="38" ht="18.75" customHeight="1" spans="1:4">
      <c r="A38" s="290" t="s">
        <v>49</v>
      </c>
      <c r="B38" s="91">
        <v>673.26</v>
      </c>
      <c r="C38" s="298" t="s">
        <v>50</v>
      </c>
      <c r="D38" s="91"/>
    </row>
    <row r="39" ht="18.75" customHeight="1" spans="1:4">
      <c r="A39" s="299" t="s">
        <v>51</v>
      </c>
      <c r="B39" s="300">
        <f>SUM(B37:B38)</f>
        <v>8734.2</v>
      </c>
      <c r="C39" s="297" t="s">
        <v>52</v>
      </c>
      <c r="D39" s="300">
        <f>SUM(D37:D38)</f>
        <v>8734.2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110"/>
  <sheetViews>
    <sheetView workbookViewId="0">
      <selection activeCell="E25" sqref="E25"/>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2" customWidth="1"/>
  </cols>
  <sheetData>
    <row r="1" customHeight="1" spans="10:10">
      <c r="J1" s="17"/>
    </row>
    <row r="2" s="124" customFormat="1" ht="36" customHeight="1" spans="1:10">
      <c r="A2" s="23" t="s">
        <v>686</v>
      </c>
      <c r="B2" s="23"/>
      <c r="C2" s="23"/>
      <c r="D2" s="23"/>
      <c r="E2" s="23"/>
      <c r="F2" s="24"/>
      <c r="G2" s="23"/>
      <c r="H2" s="24"/>
      <c r="I2" s="24"/>
      <c r="J2" s="23"/>
    </row>
    <row r="3" s="21" customFormat="1" ht="24" customHeight="1" spans="1:10">
      <c r="A3" s="25" t="s">
        <v>1</v>
      </c>
      <c r="B3" s="26"/>
      <c r="C3" s="26"/>
      <c r="D3" s="26"/>
      <c r="E3" s="26"/>
      <c r="G3" s="26"/>
      <c r="J3" s="26"/>
    </row>
    <row r="4" ht="44.25" customHeight="1" spans="1:10">
      <c r="A4" s="9" t="s">
        <v>687</v>
      </c>
      <c r="B4" s="9" t="s">
        <v>688</v>
      </c>
      <c r="C4" s="9" t="s">
        <v>689</v>
      </c>
      <c r="D4" s="9" t="s">
        <v>690</v>
      </c>
      <c r="E4" s="9" t="s">
        <v>691</v>
      </c>
      <c r="F4" s="27" t="s">
        <v>692</v>
      </c>
      <c r="G4" s="9" t="s">
        <v>693</v>
      </c>
      <c r="H4" s="27" t="s">
        <v>694</v>
      </c>
      <c r="I4" s="27" t="s">
        <v>695</v>
      </c>
      <c r="J4" s="9" t="s">
        <v>696</v>
      </c>
    </row>
    <row r="5" ht="14.25" customHeight="1" spans="1:10">
      <c r="A5" s="9">
        <v>1</v>
      </c>
      <c r="B5" s="9">
        <v>2</v>
      </c>
      <c r="C5" s="9">
        <v>3</v>
      </c>
      <c r="D5" s="9">
        <v>4</v>
      </c>
      <c r="E5" s="9">
        <v>5</v>
      </c>
      <c r="F5" s="27">
        <v>6</v>
      </c>
      <c r="G5" s="9">
        <v>7</v>
      </c>
      <c r="H5" s="27">
        <v>8</v>
      </c>
      <c r="I5" s="27">
        <v>9</v>
      </c>
      <c r="J5" s="9">
        <v>10</v>
      </c>
    </row>
    <row r="6" ht="15" customHeight="1" spans="1:10">
      <c r="A6" s="11" t="s">
        <v>71</v>
      </c>
      <c r="B6" s="11"/>
      <c r="C6" s="11"/>
      <c r="D6" s="11"/>
      <c r="E6" s="11"/>
      <c r="F6" s="28"/>
      <c r="G6" s="11"/>
      <c r="H6" s="28"/>
      <c r="I6" s="28"/>
      <c r="J6" s="11"/>
    </row>
    <row r="7" ht="15" customHeight="1" spans="1:10">
      <c r="A7" s="11" t="s">
        <v>73</v>
      </c>
      <c r="B7" s="11" t="s">
        <v>253</v>
      </c>
      <c r="C7" s="11" t="s">
        <v>253</v>
      </c>
      <c r="D7" s="11" t="s">
        <v>253</v>
      </c>
      <c r="E7" s="11" t="s">
        <v>253</v>
      </c>
      <c r="F7" s="28" t="s">
        <v>253</v>
      </c>
      <c r="G7" s="11" t="s">
        <v>253</v>
      </c>
      <c r="H7" s="28" t="s">
        <v>253</v>
      </c>
      <c r="I7" s="28" t="s">
        <v>253</v>
      </c>
      <c r="J7" s="11" t="s">
        <v>253</v>
      </c>
    </row>
    <row r="8" ht="15" customHeight="1" spans="1:10">
      <c r="A8" s="14" t="s">
        <v>697</v>
      </c>
      <c r="B8" s="14" t="s">
        <v>698</v>
      </c>
      <c r="C8" s="11" t="s">
        <v>699</v>
      </c>
      <c r="D8" s="11" t="s">
        <v>700</v>
      </c>
      <c r="E8" s="11" t="s">
        <v>701</v>
      </c>
      <c r="F8" s="28" t="s">
        <v>702</v>
      </c>
      <c r="G8" s="11" t="s">
        <v>703</v>
      </c>
      <c r="H8" s="28" t="s">
        <v>704</v>
      </c>
      <c r="I8" s="28" t="s">
        <v>705</v>
      </c>
      <c r="J8" s="11" t="s">
        <v>706</v>
      </c>
    </row>
    <row r="9" ht="15" customHeight="1" spans="1:10">
      <c r="A9" s="16"/>
      <c r="B9" s="16"/>
      <c r="C9" s="11" t="s">
        <v>699</v>
      </c>
      <c r="D9" s="11" t="s">
        <v>707</v>
      </c>
      <c r="E9" s="11" t="s">
        <v>708</v>
      </c>
      <c r="F9" s="28" t="s">
        <v>702</v>
      </c>
      <c r="G9" s="11" t="s">
        <v>709</v>
      </c>
      <c r="H9" s="28" t="s">
        <v>710</v>
      </c>
      <c r="I9" s="28" t="s">
        <v>711</v>
      </c>
      <c r="J9" s="11" t="s">
        <v>712</v>
      </c>
    </row>
    <row r="10" ht="15" customHeight="1" spans="1:10">
      <c r="A10" s="16"/>
      <c r="B10" s="16"/>
      <c r="C10" s="11" t="s">
        <v>713</v>
      </c>
      <c r="D10" s="11" t="s">
        <v>714</v>
      </c>
      <c r="E10" s="11" t="s">
        <v>714</v>
      </c>
      <c r="F10" s="28" t="s">
        <v>702</v>
      </c>
      <c r="G10" s="11" t="s">
        <v>715</v>
      </c>
      <c r="H10" s="28" t="s">
        <v>704</v>
      </c>
      <c r="I10" s="28" t="s">
        <v>705</v>
      </c>
      <c r="J10" s="11" t="s">
        <v>716</v>
      </c>
    </row>
    <row r="11" ht="15" customHeight="1" spans="1:10">
      <c r="A11" s="16"/>
      <c r="B11" s="16"/>
      <c r="C11" s="11" t="s">
        <v>699</v>
      </c>
      <c r="D11" s="11" t="s">
        <v>707</v>
      </c>
      <c r="E11" s="11" t="s">
        <v>717</v>
      </c>
      <c r="F11" s="28" t="s">
        <v>702</v>
      </c>
      <c r="G11" s="11" t="s">
        <v>718</v>
      </c>
      <c r="H11" s="28" t="s">
        <v>704</v>
      </c>
      <c r="I11" s="28" t="s">
        <v>705</v>
      </c>
      <c r="J11" s="11" t="s">
        <v>712</v>
      </c>
    </row>
    <row r="12" ht="15" customHeight="1" spans="1:10">
      <c r="A12" s="16"/>
      <c r="B12" s="16"/>
      <c r="C12" s="11" t="s">
        <v>699</v>
      </c>
      <c r="D12" s="11" t="s">
        <v>700</v>
      </c>
      <c r="E12" s="11" t="s">
        <v>719</v>
      </c>
      <c r="F12" s="28" t="s">
        <v>702</v>
      </c>
      <c r="G12" s="11" t="s">
        <v>718</v>
      </c>
      <c r="H12" s="28" t="s">
        <v>704</v>
      </c>
      <c r="I12" s="28" t="s">
        <v>705</v>
      </c>
      <c r="J12" s="11" t="s">
        <v>720</v>
      </c>
    </row>
    <row r="13" ht="15" customHeight="1" spans="1:10">
      <c r="A13" s="16"/>
      <c r="B13" s="16"/>
      <c r="C13" s="11" t="s">
        <v>721</v>
      </c>
      <c r="D13" s="11" t="s">
        <v>722</v>
      </c>
      <c r="E13" s="11" t="s">
        <v>723</v>
      </c>
      <c r="F13" s="28" t="s">
        <v>702</v>
      </c>
      <c r="G13" s="11" t="s">
        <v>724</v>
      </c>
      <c r="H13" s="28" t="s">
        <v>704</v>
      </c>
      <c r="I13" s="28" t="s">
        <v>705</v>
      </c>
      <c r="J13" s="11" t="s">
        <v>725</v>
      </c>
    </row>
    <row r="14" ht="15" customHeight="1" spans="1:10">
      <c r="A14" s="15"/>
      <c r="B14" s="15"/>
      <c r="C14" s="11" t="s">
        <v>699</v>
      </c>
      <c r="D14" s="11" t="s">
        <v>726</v>
      </c>
      <c r="E14" s="11" t="s">
        <v>727</v>
      </c>
      <c r="F14" s="28" t="s">
        <v>728</v>
      </c>
      <c r="G14" s="11" t="s">
        <v>729</v>
      </c>
      <c r="H14" s="28" t="s">
        <v>730</v>
      </c>
      <c r="I14" s="28" t="s">
        <v>705</v>
      </c>
      <c r="J14" s="11" t="s">
        <v>731</v>
      </c>
    </row>
    <row r="15" ht="15" customHeight="1" spans="1:10">
      <c r="A15" s="14" t="s">
        <v>732</v>
      </c>
      <c r="B15" s="14" t="s">
        <v>733</v>
      </c>
      <c r="C15" s="11" t="s">
        <v>699</v>
      </c>
      <c r="D15" s="11" t="s">
        <v>700</v>
      </c>
      <c r="E15" s="11" t="s">
        <v>734</v>
      </c>
      <c r="F15" s="28" t="s">
        <v>702</v>
      </c>
      <c r="G15" s="11" t="s">
        <v>735</v>
      </c>
      <c r="H15" s="28" t="s">
        <v>704</v>
      </c>
      <c r="I15" s="28" t="s">
        <v>705</v>
      </c>
      <c r="J15" s="11" t="s">
        <v>736</v>
      </c>
    </row>
    <row r="16" ht="15" customHeight="1" spans="1:10">
      <c r="A16" s="16"/>
      <c r="B16" s="16"/>
      <c r="C16" s="11" t="s">
        <v>721</v>
      </c>
      <c r="D16" s="11" t="s">
        <v>722</v>
      </c>
      <c r="E16" s="11" t="s">
        <v>737</v>
      </c>
      <c r="F16" s="28" t="s">
        <v>702</v>
      </c>
      <c r="G16" s="11" t="s">
        <v>738</v>
      </c>
      <c r="H16" s="28" t="s">
        <v>704</v>
      </c>
      <c r="I16" s="28" t="s">
        <v>705</v>
      </c>
      <c r="J16" s="11" t="s">
        <v>736</v>
      </c>
    </row>
    <row r="17" ht="15" customHeight="1" spans="1:10">
      <c r="A17" s="16"/>
      <c r="B17" s="16"/>
      <c r="C17" s="11" t="s">
        <v>699</v>
      </c>
      <c r="D17" s="11" t="s">
        <v>700</v>
      </c>
      <c r="E17" s="11" t="s">
        <v>739</v>
      </c>
      <c r="F17" s="28" t="s">
        <v>728</v>
      </c>
      <c r="G17" s="11" t="s">
        <v>735</v>
      </c>
      <c r="H17" s="28" t="s">
        <v>740</v>
      </c>
      <c r="I17" s="28" t="s">
        <v>711</v>
      </c>
      <c r="J17" s="11" t="s">
        <v>736</v>
      </c>
    </row>
    <row r="18" ht="15" customHeight="1" spans="1:10">
      <c r="A18" s="16"/>
      <c r="B18" s="16"/>
      <c r="C18" s="11" t="s">
        <v>713</v>
      </c>
      <c r="D18" s="11" t="s">
        <v>714</v>
      </c>
      <c r="E18" s="11" t="s">
        <v>741</v>
      </c>
      <c r="F18" s="28" t="s">
        <v>702</v>
      </c>
      <c r="G18" s="11" t="s">
        <v>735</v>
      </c>
      <c r="H18" s="28" t="s">
        <v>704</v>
      </c>
      <c r="I18" s="28" t="s">
        <v>705</v>
      </c>
      <c r="J18" s="11" t="s">
        <v>736</v>
      </c>
    </row>
    <row r="19" ht="15" customHeight="1" spans="1:10">
      <c r="A19" s="16"/>
      <c r="B19" s="16"/>
      <c r="C19" s="11" t="s">
        <v>699</v>
      </c>
      <c r="D19" s="11" t="s">
        <v>707</v>
      </c>
      <c r="E19" s="11" t="s">
        <v>742</v>
      </c>
      <c r="F19" s="28" t="s">
        <v>728</v>
      </c>
      <c r="G19" s="11" t="s">
        <v>743</v>
      </c>
      <c r="H19" s="28" t="s">
        <v>744</v>
      </c>
      <c r="I19" s="28" t="s">
        <v>711</v>
      </c>
      <c r="J19" s="11" t="s">
        <v>736</v>
      </c>
    </row>
    <row r="20" ht="15" customHeight="1" spans="1:10">
      <c r="A20" s="15"/>
      <c r="B20" s="15"/>
      <c r="C20" s="11" t="s">
        <v>699</v>
      </c>
      <c r="D20" s="11" t="s">
        <v>700</v>
      </c>
      <c r="E20" s="11" t="s">
        <v>745</v>
      </c>
      <c r="F20" s="28" t="s">
        <v>702</v>
      </c>
      <c r="G20" s="11" t="s">
        <v>715</v>
      </c>
      <c r="H20" s="28" t="s">
        <v>704</v>
      </c>
      <c r="I20" s="28" t="s">
        <v>705</v>
      </c>
      <c r="J20" s="11" t="s">
        <v>736</v>
      </c>
    </row>
    <row r="21" ht="15" customHeight="1" spans="1:10">
      <c r="A21" s="14" t="s">
        <v>746</v>
      </c>
      <c r="B21" s="14" t="s">
        <v>747</v>
      </c>
      <c r="C21" s="11" t="s">
        <v>721</v>
      </c>
      <c r="D21" s="11" t="s">
        <v>748</v>
      </c>
      <c r="E21" s="11" t="s">
        <v>749</v>
      </c>
      <c r="F21" s="28" t="s">
        <v>702</v>
      </c>
      <c r="G21" s="11" t="s">
        <v>750</v>
      </c>
      <c r="H21" s="28" t="s">
        <v>751</v>
      </c>
      <c r="I21" s="28" t="s">
        <v>705</v>
      </c>
      <c r="J21" s="11" t="s">
        <v>750</v>
      </c>
    </row>
    <row r="22" ht="15" customHeight="1" spans="1:10">
      <c r="A22" s="16"/>
      <c r="B22" s="16"/>
      <c r="C22" s="11" t="s">
        <v>721</v>
      </c>
      <c r="D22" s="11" t="s">
        <v>748</v>
      </c>
      <c r="E22" s="11" t="s">
        <v>752</v>
      </c>
      <c r="F22" s="28" t="s">
        <v>702</v>
      </c>
      <c r="G22" s="11" t="s">
        <v>753</v>
      </c>
      <c r="H22" s="28" t="s">
        <v>704</v>
      </c>
      <c r="I22" s="28" t="s">
        <v>705</v>
      </c>
      <c r="J22" s="11" t="s">
        <v>754</v>
      </c>
    </row>
    <row r="23" ht="15" customHeight="1" spans="1:10">
      <c r="A23" s="16"/>
      <c r="B23" s="16"/>
      <c r="C23" s="11" t="s">
        <v>721</v>
      </c>
      <c r="D23" s="11" t="s">
        <v>748</v>
      </c>
      <c r="E23" s="11" t="s">
        <v>755</v>
      </c>
      <c r="F23" s="28" t="s">
        <v>702</v>
      </c>
      <c r="G23" s="11" t="s">
        <v>756</v>
      </c>
      <c r="H23" s="28" t="s">
        <v>704</v>
      </c>
      <c r="I23" s="28" t="s">
        <v>705</v>
      </c>
      <c r="J23" s="11" t="s">
        <v>757</v>
      </c>
    </row>
    <row r="24" ht="15" customHeight="1" spans="1:10">
      <c r="A24" s="16"/>
      <c r="B24" s="16"/>
      <c r="C24" s="11" t="s">
        <v>721</v>
      </c>
      <c r="D24" s="11" t="s">
        <v>748</v>
      </c>
      <c r="E24" s="11" t="s">
        <v>758</v>
      </c>
      <c r="F24" s="28" t="s">
        <v>702</v>
      </c>
      <c r="G24" s="11" t="s">
        <v>759</v>
      </c>
      <c r="H24" s="28" t="s">
        <v>760</v>
      </c>
      <c r="I24" s="28" t="s">
        <v>705</v>
      </c>
      <c r="J24" s="11" t="s">
        <v>761</v>
      </c>
    </row>
    <row r="25" ht="15" customHeight="1" spans="1:10">
      <c r="A25" s="16"/>
      <c r="B25" s="16"/>
      <c r="C25" s="11" t="s">
        <v>721</v>
      </c>
      <c r="D25" s="11" t="s">
        <v>748</v>
      </c>
      <c r="E25" s="11" t="s">
        <v>762</v>
      </c>
      <c r="F25" s="28" t="s">
        <v>702</v>
      </c>
      <c r="G25" s="11" t="s">
        <v>763</v>
      </c>
      <c r="H25" s="28" t="s">
        <v>704</v>
      </c>
      <c r="I25" s="28" t="s">
        <v>705</v>
      </c>
      <c r="J25" s="11" t="s">
        <v>764</v>
      </c>
    </row>
    <row r="26" ht="15" customHeight="1" spans="1:10">
      <c r="A26" s="16"/>
      <c r="B26" s="16"/>
      <c r="C26" s="11" t="s">
        <v>721</v>
      </c>
      <c r="D26" s="11" t="s">
        <v>748</v>
      </c>
      <c r="E26" s="11" t="s">
        <v>765</v>
      </c>
      <c r="F26" s="28" t="s">
        <v>702</v>
      </c>
      <c r="G26" s="11" t="s">
        <v>766</v>
      </c>
      <c r="H26" s="28" t="s">
        <v>704</v>
      </c>
      <c r="I26" s="28" t="s">
        <v>705</v>
      </c>
      <c r="J26" s="11" t="s">
        <v>767</v>
      </c>
    </row>
    <row r="27" ht="15" customHeight="1" spans="1:10">
      <c r="A27" s="16"/>
      <c r="B27" s="16"/>
      <c r="C27" s="11" t="s">
        <v>699</v>
      </c>
      <c r="D27" s="11" t="s">
        <v>707</v>
      </c>
      <c r="E27" s="11" t="s">
        <v>768</v>
      </c>
      <c r="F27" s="28" t="s">
        <v>769</v>
      </c>
      <c r="G27" s="11" t="s">
        <v>770</v>
      </c>
      <c r="H27" s="28" t="s">
        <v>704</v>
      </c>
      <c r="I27" s="28" t="s">
        <v>711</v>
      </c>
      <c r="J27" s="11" t="s">
        <v>771</v>
      </c>
    </row>
    <row r="28" ht="15" customHeight="1" spans="1:10">
      <c r="A28" s="16"/>
      <c r="B28" s="16"/>
      <c r="C28" s="11" t="s">
        <v>713</v>
      </c>
      <c r="D28" s="11" t="s">
        <v>714</v>
      </c>
      <c r="E28" s="11" t="s">
        <v>772</v>
      </c>
      <c r="F28" s="28" t="s">
        <v>769</v>
      </c>
      <c r="G28" s="11" t="s">
        <v>773</v>
      </c>
      <c r="H28" s="28" t="s">
        <v>704</v>
      </c>
      <c r="I28" s="28" t="s">
        <v>711</v>
      </c>
      <c r="J28" s="11" t="s">
        <v>774</v>
      </c>
    </row>
    <row r="29" ht="15" customHeight="1" spans="1:10">
      <c r="A29" s="16"/>
      <c r="B29" s="16"/>
      <c r="C29" s="11" t="s">
        <v>721</v>
      </c>
      <c r="D29" s="11" t="s">
        <v>748</v>
      </c>
      <c r="E29" s="11" t="s">
        <v>775</v>
      </c>
      <c r="F29" s="28" t="s">
        <v>702</v>
      </c>
      <c r="G29" s="11" t="s">
        <v>776</v>
      </c>
      <c r="H29" s="28" t="s">
        <v>740</v>
      </c>
      <c r="I29" s="28" t="s">
        <v>705</v>
      </c>
      <c r="J29" s="11" t="s">
        <v>777</v>
      </c>
    </row>
    <row r="30" ht="15" customHeight="1" spans="1:10">
      <c r="A30" s="16"/>
      <c r="B30" s="16"/>
      <c r="C30" s="11" t="s">
        <v>721</v>
      </c>
      <c r="D30" s="11" t="s">
        <v>748</v>
      </c>
      <c r="E30" s="11" t="s">
        <v>778</v>
      </c>
      <c r="F30" s="28" t="s">
        <v>702</v>
      </c>
      <c r="G30" s="11" t="s">
        <v>779</v>
      </c>
      <c r="H30" s="28" t="s">
        <v>704</v>
      </c>
      <c r="I30" s="28" t="s">
        <v>705</v>
      </c>
      <c r="J30" s="11" t="s">
        <v>780</v>
      </c>
    </row>
    <row r="31" ht="15" customHeight="1" spans="1:10">
      <c r="A31" s="15"/>
      <c r="B31" s="15"/>
      <c r="C31" s="11" t="s">
        <v>721</v>
      </c>
      <c r="D31" s="11" t="s">
        <v>748</v>
      </c>
      <c r="E31" s="11" t="s">
        <v>781</v>
      </c>
      <c r="F31" s="28" t="s">
        <v>702</v>
      </c>
      <c r="G31" s="11" t="s">
        <v>782</v>
      </c>
      <c r="H31" s="28" t="s">
        <v>704</v>
      </c>
      <c r="I31" s="28" t="s">
        <v>705</v>
      </c>
      <c r="J31" s="11" t="s">
        <v>783</v>
      </c>
    </row>
    <row r="32" ht="15" customHeight="1" spans="1:10">
      <c r="A32" s="14" t="s">
        <v>784</v>
      </c>
      <c r="B32" s="14" t="s">
        <v>785</v>
      </c>
      <c r="C32" s="11" t="s">
        <v>699</v>
      </c>
      <c r="D32" s="11" t="s">
        <v>786</v>
      </c>
      <c r="E32" s="11" t="s">
        <v>787</v>
      </c>
      <c r="F32" s="28" t="s">
        <v>702</v>
      </c>
      <c r="G32" s="11" t="s">
        <v>788</v>
      </c>
      <c r="H32" s="28" t="s">
        <v>789</v>
      </c>
      <c r="I32" s="28" t="s">
        <v>711</v>
      </c>
      <c r="J32" s="11" t="s">
        <v>790</v>
      </c>
    </row>
    <row r="33" ht="15" customHeight="1" spans="1:10">
      <c r="A33" s="16"/>
      <c r="B33" s="16"/>
      <c r="C33" s="11" t="s">
        <v>721</v>
      </c>
      <c r="D33" s="11" t="s">
        <v>722</v>
      </c>
      <c r="E33" s="11" t="s">
        <v>791</v>
      </c>
      <c r="F33" s="28" t="s">
        <v>702</v>
      </c>
      <c r="G33" s="11" t="s">
        <v>792</v>
      </c>
      <c r="H33" s="28" t="s">
        <v>704</v>
      </c>
      <c r="I33" s="28" t="s">
        <v>705</v>
      </c>
      <c r="J33" s="11" t="s">
        <v>793</v>
      </c>
    </row>
    <row r="34" ht="15" customHeight="1" spans="1:10">
      <c r="A34" s="16"/>
      <c r="B34" s="16"/>
      <c r="C34" s="11" t="s">
        <v>699</v>
      </c>
      <c r="D34" s="11" t="s">
        <v>700</v>
      </c>
      <c r="E34" s="11" t="s">
        <v>794</v>
      </c>
      <c r="F34" s="28" t="s">
        <v>702</v>
      </c>
      <c r="G34" s="11" t="s">
        <v>795</v>
      </c>
      <c r="H34" s="28" t="s">
        <v>704</v>
      </c>
      <c r="I34" s="28" t="s">
        <v>705</v>
      </c>
      <c r="J34" s="11" t="s">
        <v>790</v>
      </c>
    </row>
    <row r="35" ht="15" customHeight="1" spans="1:10">
      <c r="A35" s="16"/>
      <c r="B35" s="16"/>
      <c r="C35" s="11" t="s">
        <v>699</v>
      </c>
      <c r="D35" s="11" t="s">
        <v>786</v>
      </c>
      <c r="E35" s="11" t="s">
        <v>796</v>
      </c>
      <c r="F35" s="28" t="s">
        <v>702</v>
      </c>
      <c r="G35" s="11" t="s">
        <v>797</v>
      </c>
      <c r="H35" s="28" t="s">
        <v>789</v>
      </c>
      <c r="I35" s="28" t="s">
        <v>711</v>
      </c>
      <c r="J35" s="11" t="s">
        <v>790</v>
      </c>
    </row>
    <row r="36" ht="15" customHeight="1" spans="1:10">
      <c r="A36" s="16"/>
      <c r="B36" s="16"/>
      <c r="C36" s="11" t="s">
        <v>699</v>
      </c>
      <c r="D36" s="11" t="s">
        <v>726</v>
      </c>
      <c r="E36" s="11" t="s">
        <v>798</v>
      </c>
      <c r="F36" s="28" t="s">
        <v>702</v>
      </c>
      <c r="G36" s="11" t="s">
        <v>715</v>
      </c>
      <c r="H36" s="28" t="s">
        <v>704</v>
      </c>
      <c r="I36" s="28" t="s">
        <v>705</v>
      </c>
      <c r="J36" s="11" t="s">
        <v>790</v>
      </c>
    </row>
    <row r="37" ht="15" customHeight="1" spans="1:10">
      <c r="A37" s="15"/>
      <c r="B37" s="15"/>
      <c r="C37" s="11" t="s">
        <v>713</v>
      </c>
      <c r="D37" s="11" t="s">
        <v>714</v>
      </c>
      <c r="E37" s="11" t="s">
        <v>799</v>
      </c>
      <c r="F37" s="28" t="s">
        <v>702</v>
      </c>
      <c r="G37" s="11" t="s">
        <v>800</v>
      </c>
      <c r="H37" s="28" t="s">
        <v>704</v>
      </c>
      <c r="I37" s="28" t="s">
        <v>705</v>
      </c>
      <c r="J37" s="11" t="s">
        <v>790</v>
      </c>
    </row>
    <row r="38" ht="15" customHeight="1" spans="1:10">
      <c r="A38" s="14" t="s">
        <v>801</v>
      </c>
      <c r="B38" s="14" t="s">
        <v>802</v>
      </c>
      <c r="C38" s="11" t="s">
        <v>713</v>
      </c>
      <c r="D38" s="11" t="s">
        <v>714</v>
      </c>
      <c r="E38" s="11" t="s">
        <v>803</v>
      </c>
      <c r="F38" s="28" t="s">
        <v>702</v>
      </c>
      <c r="G38" s="11" t="s">
        <v>715</v>
      </c>
      <c r="H38" s="28" t="s">
        <v>704</v>
      </c>
      <c r="I38" s="28" t="s">
        <v>705</v>
      </c>
      <c r="J38" s="11" t="s">
        <v>803</v>
      </c>
    </row>
    <row r="39" ht="15" customHeight="1" spans="1:10">
      <c r="A39" s="16"/>
      <c r="B39" s="16"/>
      <c r="C39" s="11" t="s">
        <v>699</v>
      </c>
      <c r="D39" s="11" t="s">
        <v>707</v>
      </c>
      <c r="E39" s="11" t="s">
        <v>804</v>
      </c>
      <c r="F39" s="28" t="s">
        <v>769</v>
      </c>
      <c r="G39" s="11" t="s">
        <v>805</v>
      </c>
      <c r="H39" s="28" t="s">
        <v>806</v>
      </c>
      <c r="I39" s="28" t="s">
        <v>711</v>
      </c>
      <c r="J39" s="11" t="s">
        <v>804</v>
      </c>
    </row>
    <row r="40" ht="15" customHeight="1" spans="1:10">
      <c r="A40" s="16"/>
      <c r="B40" s="16"/>
      <c r="C40" s="11" t="s">
        <v>721</v>
      </c>
      <c r="D40" s="11" t="s">
        <v>807</v>
      </c>
      <c r="E40" s="11" t="s">
        <v>808</v>
      </c>
      <c r="F40" s="28" t="s">
        <v>702</v>
      </c>
      <c r="G40" s="11" t="s">
        <v>222</v>
      </c>
      <c r="H40" s="28" t="s">
        <v>704</v>
      </c>
      <c r="I40" s="28" t="s">
        <v>705</v>
      </c>
      <c r="J40" s="11" t="s">
        <v>808</v>
      </c>
    </row>
    <row r="41" ht="15" customHeight="1" spans="1:10">
      <c r="A41" s="15"/>
      <c r="B41" s="15"/>
      <c r="C41" s="11" t="s">
        <v>721</v>
      </c>
      <c r="D41" s="11" t="s">
        <v>722</v>
      </c>
      <c r="E41" s="11" t="s">
        <v>809</v>
      </c>
      <c r="F41" s="28" t="s">
        <v>702</v>
      </c>
      <c r="G41" s="11" t="s">
        <v>810</v>
      </c>
      <c r="H41" s="28" t="s">
        <v>704</v>
      </c>
      <c r="I41" s="28" t="s">
        <v>705</v>
      </c>
      <c r="J41" s="11" t="s">
        <v>809</v>
      </c>
    </row>
    <row r="42" ht="15" customHeight="1" spans="1:10">
      <c r="A42" s="14" t="s">
        <v>811</v>
      </c>
      <c r="B42" s="14" t="s">
        <v>812</v>
      </c>
      <c r="C42" s="11" t="s">
        <v>713</v>
      </c>
      <c r="D42" s="11" t="s">
        <v>714</v>
      </c>
      <c r="E42" s="11" t="s">
        <v>813</v>
      </c>
      <c r="F42" s="28" t="s">
        <v>702</v>
      </c>
      <c r="G42" s="11" t="s">
        <v>814</v>
      </c>
      <c r="H42" s="28" t="s">
        <v>815</v>
      </c>
      <c r="I42" s="28" t="s">
        <v>705</v>
      </c>
      <c r="J42" s="11" t="s">
        <v>816</v>
      </c>
    </row>
    <row r="43" ht="15" customHeight="1" spans="1:10">
      <c r="A43" s="16"/>
      <c r="B43" s="16"/>
      <c r="C43" s="11" t="s">
        <v>699</v>
      </c>
      <c r="D43" s="11" t="s">
        <v>707</v>
      </c>
      <c r="E43" s="11" t="s">
        <v>817</v>
      </c>
      <c r="F43" s="28" t="s">
        <v>702</v>
      </c>
      <c r="G43" s="11" t="s">
        <v>818</v>
      </c>
      <c r="H43" s="28" t="s">
        <v>815</v>
      </c>
      <c r="I43" s="28" t="s">
        <v>711</v>
      </c>
      <c r="J43" s="11" t="s">
        <v>818</v>
      </c>
    </row>
    <row r="44" ht="15" customHeight="1" spans="1:10">
      <c r="A44" s="16"/>
      <c r="B44" s="16"/>
      <c r="C44" s="11" t="s">
        <v>721</v>
      </c>
      <c r="D44" s="11" t="s">
        <v>807</v>
      </c>
      <c r="E44" s="11" t="s">
        <v>819</v>
      </c>
      <c r="F44" s="28" t="s">
        <v>820</v>
      </c>
      <c r="G44" s="11" t="s">
        <v>821</v>
      </c>
      <c r="H44" s="28" t="s">
        <v>704</v>
      </c>
      <c r="I44" s="28" t="s">
        <v>705</v>
      </c>
      <c r="J44" s="11" t="s">
        <v>816</v>
      </c>
    </row>
    <row r="45" ht="15" customHeight="1" spans="1:10">
      <c r="A45" s="16"/>
      <c r="B45" s="16"/>
      <c r="C45" s="11" t="s">
        <v>699</v>
      </c>
      <c r="D45" s="11" t="s">
        <v>707</v>
      </c>
      <c r="E45" s="11" t="s">
        <v>822</v>
      </c>
      <c r="F45" s="28" t="s">
        <v>702</v>
      </c>
      <c r="G45" s="11" t="s">
        <v>823</v>
      </c>
      <c r="H45" s="28" t="s">
        <v>824</v>
      </c>
      <c r="I45" s="28" t="s">
        <v>711</v>
      </c>
      <c r="J45" s="11" t="s">
        <v>823</v>
      </c>
    </row>
    <row r="46" ht="15" customHeight="1" spans="1:10">
      <c r="A46" s="15"/>
      <c r="B46" s="15"/>
      <c r="C46" s="11" t="s">
        <v>699</v>
      </c>
      <c r="D46" s="11" t="s">
        <v>707</v>
      </c>
      <c r="E46" s="11" t="s">
        <v>825</v>
      </c>
      <c r="F46" s="28" t="s">
        <v>702</v>
      </c>
      <c r="G46" s="11" t="s">
        <v>826</v>
      </c>
      <c r="H46" s="28" t="s">
        <v>827</v>
      </c>
      <c r="I46" s="28" t="s">
        <v>711</v>
      </c>
      <c r="J46" s="11" t="s">
        <v>826</v>
      </c>
    </row>
    <row r="47" ht="15" customHeight="1" spans="1:10">
      <c r="A47" s="14" t="s">
        <v>828</v>
      </c>
      <c r="B47" s="14" t="s">
        <v>829</v>
      </c>
      <c r="C47" s="11" t="s">
        <v>699</v>
      </c>
      <c r="D47" s="11" t="s">
        <v>707</v>
      </c>
      <c r="E47" s="11" t="s">
        <v>830</v>
      </c>
      <c r="F47" s="28" t="s">
        <v>769</v>
      </c>
      <c r="G47" s="11" t="s">
        <v>831</v>
      </c>
      <c r="H47" s="28" t="s">
        <v>832</v>
      </c>
      <c r="I47" s="28" t="s">
        <v>711</v>
      </c>
      <c r="J47" s="11" t="s">
        <v>833</v>
      </c>
    </row>
    <row r="48" ht="15" customHeight="1" spans="1:10">
      <c r="A48" s="16"/>
      <c r="B48" s="16"/>
      <c r="C48" s="11" t="s">
        <v>721</v>
      </c>
      <c r="D48" s="11" t="s">
        <v>722</v>
      </c>
      <c r="E48" s="11" t="s">
        <v>834</v>
      </c>
      <c r="F48" s="28" t="s">
        <v>769</v>
      </c>
      <c r="G48" s="11" t="s">
        <v>835</v>
      </c>
      <c r="H48" s="28" t="s">
        <v>704</v>
      </c>
      <c r="I48" s="28" t="s">
        <v>705</v>
      </c>
      <c r="J48" s="11" t="s">
        <v>836</v>
      </c>
    </row>
    <row r="49" ht="15" customHeight="1" spans="1:10">
      <c r="A49" s="16"/>
      <c r="B49" s="16"/>
      <c r="C49" s="11" t="s">
        <v>699</v>
      </c>
      <c r="D49" s="11" t="s">
        <v>707</v>
      </c>
      <c r="E49" s="11" t="s">
        <v>837</v>
      </c>
      <c r="F49" s="28" t="s">
        <v>769</v>
      </c>
      <c r="G49" s="11" t="s">
        <v>821</v>
      </c>
      <c r="H49" s="28" t="s">
        <v>704</v>
      </c>
      <c r="I49" s="28" t="s">
        <v>705</v>
      </c>
      <c r="J49" s="11" t="s">
        <v>838</v>
      </c>
    </row>
    <row r="50" ht="15" customHeight="1" spans="1:10">
      <c r="A50" s="15"/>
      <c r="B50" s="15"/>
      <c r="C50" s="11" t="s">
        <v>713</v>
      </c>
      <c r="D50" s="11" t="s">
        <v>714</v>
      </c>
      <c r="E50" s="11" t="s">
        <v>839</v>
      </c>
      <c r="F50" s="28" t="s">
        <v>702</v>
      </c>
      <c r="G50" s="11" t="s">
        <v>821</v>
      </c>
      <c r="H50" s="28" t="s">
        <v>704</v>
      </c>
      <c r="I50" s="28" t="s">
        <v>705</v>
      </c>
      <c r="J50" s="11" t="s">
        <v>840</v>
      </c>
    </row>
    <row r="51" ht="15" customHeight="1" spans="1:10">
      <c r="A51" s="14" t="s">
        <v>841</v>
      </c>
      <c r="B51" s="14" t="s">
        <v>842</v>
      </c>
      <c r="C51" s="11" t="s">
        <v>721</v>
      </c>
      <c r="D51" s="11" t="s">
        <v>748</v>
      </c>
      <c r="E51" s="11" t="s">
        <v>843</v>
      </c>
      <c r="F51" s="28" t="s">
        <v>769</v>
      </c>
      <c r="G51" s="11" t="s">
        <v>844</v>
      </c>
      <c r="H51" s="28" t="s">
        <v>704</v>
      </c>
      <c r="I51" s="28" t="s">
        <v>705</v>
      </c>
      <c r="J51" s="11" t="s">
        <v>845</v>
      </c>
    </row>
    <row r="52" ht="15" customHeight="1" spans="1:10">
      <c r="A52" s="16"/>
      <c r="B52" s="16"/>
      <c r="C52" s="11" t="s">
        <v>713</v>
      </c>
      <c r="D52" s="11" t="s">
        <v>714</v>
      </c>
      <c r="E52" s="11" t="s">
        <v>846</v>
      </c>
      <c r="F52" s="28" t="s">
        <v>820</v>
      </c>
      <c r="G52" s="11" t="s">
        <v>821</v>
      </c>
      <c r="H52" s="28" t="s">
        <v>704</v>
      </c>
      <c r="I52" s="28" t="s">
        <v>705</v>
      </c>
      <c r="J52" s="11" t="s">
        <v>847</v>
      </c>
    </row>
    <row r="53" ht="15" customHeight="1" spans="1:10">
      <c r="A53" s="16"/>
      <c r="B53" s="16"/>
      <c r="C53" s="11" t="s">
        <v>699</v>
      </c>
      <c r="D53" s="11" t="s">
        <v>707</v>
      </c>
      <c r="E53" s="11" t="s">
        <v>848</v>
      </c>
      <c r="F53" s="28" t="s">
        <v>702</v>
      </c>
      <c r="G53" s="11" t="s">
        <v>849</v>
      </c>
      <c r="H53" s="28" t="s">
        <v>710</v>
      </c>
      <c r="I53" s="28" t="s">
        <v>711</v>
      </c>
      <c r="J53" s="11" t="s">
        <v>847</v>
      </c>
    </row>
    <row r="54" ht="15" customHeight="1" spans="1:10">
      <c r="A54" s="16"/>
      <c r="B54" s="16"/>
      <c r="C54" s="11" t="s">
        <v>699</v>
      </c>
      <c r="D54" s="11" t="s">
        <v>700</v>
      </c>
      <c r="E54" s="11" t="s">
        <v>850</v>
      </c>
      <c r="F54" s="28" t="s">
        <v>769</v>
      </c>
      <c r="G54" s="11" t="s">
        <v>795</v>
      </c>
      <c r="H54" s="28" t="s">
        <v>704</v>
      </c>
      <c r="I54" s="28" t="s">
        <v>705</v>
      </c>
      <c r="J54" s="11" t="s">
        <v>845</v>
      </c>
    </row>
    <row r="55" ht="15" customHeight="1" spans="1:10">
      <c r="A55" s="16"/>
      <c r="B55" s="16"/>
      <c r="C55" s="11" t="s">
        <v>699</v>
      </c>
      <c r="D55" s="11" t="s">
        <v>700</v>
      </c>
      <c r="E55" s="11" t="s">
        <v>851</v>
      </c>
      <c r="F55" s="28" t="s">
        <v>728</v>
      </c>
      <c r="G55" s="11" t="s">
        <v>724</v>
      </c>
      <c r="H55" s="28" t="s">
        <v>704</v>
      </c>
      <c r="I55" s="28" t="s">
        <v>711</v>
      </c>
      <c r="J55" s="11" t="s">
        <v>852</v>
      </c>
    </row>
    <row r="56" ht="15" customHeight="1" spans="1:10">
      <c r="A56" s="16"/>
      <c r="B56" s="16"/>
      <c r="C56" s="11" t="s">
        <v>699</v>
      </c>
      <c r="D56" s="11" t="s">
        <v>700</v>
      </c>
      <c r="E56" s="11" t="s">
        <v>853</v>
      </c>
      <c r="F56" s="28" t="s">
        <v>702</v>
      </c>
      <c r="G56" s="11" t="s">
        <v>718</v>
      </c>
      <c r="H56" s="28" t="s">
        <v>704</v>
      </c>
      <c r="I56" s="28" t="s">
        <v>705</v>
      </c>
      <c r="J56" s="11" t="s">
        <v>854</v>
      </c>
    </row>
    <row r="57" ht="15" customHeight="1" spans="1:10">
      <c r="A57" s="16"/>
      <c r="B57" s="16"/>
      <c r="C57" s="11" t="s">
        <v>699</v>
      </c>
      <c r="D57" s="11" t="s">
        <v>700</v>
      </c>
      <c r="E57" s="11" t="s">
        <v>737</v>
      </c>
      <c r="F57" s="28" t="s">
        <v>728</v>
      </c>
      <c r="G57" s="11" t="s">
        <v>724</v>
      </c>
      <c r="H57" s="28" t="s">
        <v>704</v>
      </c>
      <c r="I57" s="28" t="s">
        <v>711</v>
      </c>
      <c r="J57" s="11" t="s">
        <v>855</v>
      </c>
    </row>
    <row r="58" ht="15" customHeight="1" spans="1:10">
      <c r="A58" s="15"/>
      <c r="B58" s="15"/>
      <c r="C58" s="11" t="s">
        <v>699</v>
      </c>
      <c r="D58" s="11" t="s">
        <v>707</v>
      </c>
      <c r="E58" s="11" t="s">
        <v>856</v>
      </c>
      <c r="F58" s="28" t="s">
        <v>769</v>
      </c>
      <c r="G58" s="11" t="s">
        <v>857</v>
      </c>
      <c r="H58" s="28" t="s">
        <v>858</v>
      </c>
      <c r="I58" s="28" t="s">
        <v>711</v>
      </c>
      <c r="J58" s="11" t="s">
        <v>847</v>
      </c>
    </row>
    <row r="59" ht="15" customHeight="1" spans="1:10">
      <c r="A59" s="14" t="s">
        <v>859</v>
      </c>
      <c r="B59" s="14" t="s">
        <v>860</v>
      </c>
      <c r="C59" s="11" t="s">
        <v>713</v>
      </c>
      <c r="D59" s="11" t="s">
        <v>714</v>
      </c>
      <c r="E59" s="11" t="s">
        <v>861</v>
      </c>
      <c r="F59" s="28" t="s">
        <v>702</v>
      </c>
      <c r="G59" s="11" t="s">
        <v>862</v>
      </c>
      <c r="H59" s="28" t="s">
        <v>704</v>
      </c>
      <c r="I59" s="28" t="s">
        <v>705</v>
      </c>
      <c r="J59" s="11" t="s">
        <v>861</v>
      </c>
    </row>
    <row r="60" ht="15" customHeight="1" spans="1:10">
      <c r="A60" s="16"/>
      <c r="B60" s="16"/>
      <c r="C60" s="11" t="s">
        <v>721</v>
      </c>
      <c r="D60" s="11" t="s">
        <v>807</v>
      </c>
      <c r="E60" s="11" t="s">
        <v>863</v>
      </c>
      <c r="F60" s="28" t="s">
        <v>702</v>
      </c>
      <c r="G60" s="11" t="s">
        <v>718</v>
      </c>
      <c r="H60" s="28" t="s">
        <v>704</v>
      </c>
      <c r="I60" s="28" t="s">
        <v>705</v>
      </c>
      <c r="J60" s="11" t="s">
        <v>863</v>
      </c>
    </row>
    <row r="61" ht="15" customHeight="1" spans="1:10">
      <c r="A61" s="16"/>
      <c r="B61" s="16"/>
      <c r="C61" s="11" t="s">
        <v>699</v>
      </c>
      <c r="D61" s="11" t="s">
        <v>707</v>
      </c>
      <c r="E61" s="11" t="s">
        <v>864</v>
      </c>
      <c r="F61" s="28" t="s">
        <v>769</v>
      </c>
      <c r="G61" s="11" t="s">
        <v>865</v>
      </c>
      <c r="H61" s="28" t="s">
        <v>866</v>
      </c>
      <c r="I61" s="28" t="s">
        <v>711</v>
      </c>
      <c r="J61" s="11" t="s">
        <v>864</v>
      </c>
    </row>
    <row r="62" ht="15" customHeight="1" spans="1:10">
      <c r="A62" s="15"/>
      <c r="B62" s="15"/>
      <c r="C62" s="11" t="s">
        <v>721</v>
      </c>
      <c r="D62" s="11" t="s">
        <v>722</v>
      </c>
      <c r="E62" s="11" t="s">
        <v>867</v>
      </c>
      <c r="F62" s="28" t="s">
        <v>702</v>
      </c>
      <c r="G62" s="11" t="s">
        <v>868</v>
      </c>
      <c r="H62" s="28" t="s">
        <v>704</v>
      </c>
      <c r="I62" s="28" t="s">
        <v>705</v>
      </c>
      <c r="J62" s="11" t="s">
        <v>867</v>
      </c>
    </row>
    <row r="63" ht="15" customHeight="1" spans="1:10">
      <c r="A63" s="14" t="s">
        <v>869</v>
      </c>
      <c r="B63" s="14" t="s">
        <v>870</v>
      </c>
      <c r="C63" s="11" t="s">
        <v>721</v>
      </c>
      <c r="D63" s="11" t="s">
        <v>807</v>
      </c>
      <c r="E63" s="11" t="s">
        <v>871</v>
      </c>
      <c r="F63" s="28" t="s">
        <v>702</v>
      </c>
      <c r="G63" s="11" t="s">
        <v>872</v>
      </c>
      <c r="H63" s="28" t="s">
        <v>253</v>
      </c>
      <c r="I63" s="28" t="s">
        <v>705</v>
      </c>
      <c r="J63" s="11" t="s">
        <v>873</v>
      </c>
    </row>
    <row r="64" ht="15" customHeight="1" spans="1:10">
      <c r="A64" s="16"/>
      <c r="B64" s="16"/>
      <c r="C64" s="11" t="s">
        <v>699</v>
      </c>
      <c r="D64" s="11" t="s">
        <v>700</v>
      </c>
      <c r="E64" s="11" t="s">
        <v>874</v>
      </c>
      <c r="F64" s="28" t="s">
        <v>702</v>
      </c>
      <c r="G64" s="11" t="s">
        <v>875</v>
      </c>
      <c r="H64" s="28" t="s">
        <v>876</v>
      </c>
      <c r="I64" s="28" t="s">
        <v>705</v>
      </c>
      <c r="J64" s="11" t="s">
        <v>873</v>
      </c>
    </row>
    <row r="65" ht="15" customHeight="1" spans="1:10">
      <c r="A65" s="16"/>
      <c r="B65" s="16"/>
      <c r="C65" s="11" t="s">
        <v>699</v>
      </c>
      <c r="D65" s="11" t="s">
        <v>700</v>
      </c>
      <c r="E65" s="11" t="s">
        <v>877</v>
      </c>
      <c r="F65" s="28" t="s">
        <v>702</v>
      </c>
      <c r="G65" s="11" t="s">
        <v>878</v>
      </c>
      <c r="H65" s="28" t="s">
        <v>704</v>
      </c>
      <c r="I65" s="28" t="s">
        <v>705</v>
      </c>
      <c r="J65" s="11" t="s">
        <v>879</v>
      </c>
    </row>
    <row r="66" ht="15" customHeight="1" spans="1:10">
      <c r="A66" s="16"/>
      <c r="B66" s="16"/>
      <c r="C66" s="11" t="s">
        <v>699</v>
      </c>
      <c r="D66" s="11" t="s">
        <v>700</v>
      </c>
      <c r="E66" s="11" t="s">
        <v>880</v>
      </c>
      <c r="F66" s="28" t="s">
        <v>702</v>
      </c>
      <c r="G66" s="11" t="s">
        <v>718</v>
      </c>
      <c r="H66" s="28" t="s">
        <v>704</v>
      </c>
      <c r="I66" s="28" t="s">
        <v>705</v>
      </c>
      <c r="J66" s="11" t="s">
        <v>873</v>
      </c>
    </row>
    <row r="67" ht="15" customHeight="1" spans="1:10">
      <c r="A67" s="15"/>
      <c r="B67" s="15"/>
      <c r="C67" s="11" t="s">
        <v>713</v>
      </c>
      <c r="D67" s="11" t="s">
        <v>714</v>
      </c>
      <c r="E67" s="11" t="s">
        <v>881</v>
      </c>
      <c r="F67" s="28" t="s">
        <v>769</v>
      </c>
      <c r="G67" s="11" t="s">
        <v>882</v>
      </c>
      <c r="H67" s="28" t="s">
        <v>883</v>
      </c>
      <c r="I67" s="28" t="s">
        <v>705</v>
      </c>
      <c r="J67" s="11" t="s">
        <v>884</v>
      </c>
    </row>
    <row r="68" ht="15" customHeight="1" spans="1:10">
      <c r="A68" s="14" t="s">
        <v>885</v>
      </c>
      <c r="B68" s="14" t="s">
        <v>785</v>
      </c>
      <c r="C68" s="11" t="s">
        <v>713</v>
      </c>
      <c r="D68" s="11" t="s">
        <v>714</v>
      </c>
      <c r="E68" s="11" t="s">
        <v>886</v>
      </c>
      <c r="F68" s="28" t="s">
        <v>702</v>
      </c>
      <c r="G68" s="11" t="s">
        <v>735</v>
      </c>
      <c r="H68" s="28" t="s">
        <v>704</v>
      </c>
      <c r="I68" s="28" t="s">
        <v>705</v>
      </c>
      <c r="J68" s="11" t="s">
        <v>887</v>
      </c>
    </row>
    <row r="69" ht="15" customHeight="1" spans="1:10">
      <c r="A69" s="16"/>
      <c r="B69" s="16"/>
      <c r="C69" s="11" t="s">
        <v>699</v>
      </c>
      <c r="D69" s="11" t="s">
        <v>700</v>
      </c>
      <c r="E69" s="11" t="s">
        <v>888</v>
      </c>
      <c r="F69" s="28" t="s">
        <v>702</v>
      </c>
      <c r="G69" s="11" t="s">
        <v>795</v>
      </c>
      <c r="H69" s="28" t="s">
        <v>704</v>
      </c>
      <c r="I69" s="28" t="s">
        <v>705</v>
      </c>
      <c r="J69" s="11" t="s">
        <v>887</v>
      </c>
    </row>
    <row r="70" ht="15" customHeight="1" spans="1:10">
      <c r="A70" s="16"/>
      <c r="B70" s="16"/>
      <c r="C70" s="11" t="s">
        <v>699</v>
      </c>
      <c r="D70" s="11" t="s">
        <v>786</v>
      </c>
      <c r="E70" s="11" t="s">
        <v>889</v>
      </c>
      <c r="F70" s="28" t="s">
        <v>702</v>
      </c>
      <c r="G70" s="11" t="s">
        <v>788</v>
      </c>
      <c r="H70" s="28" t="s">
        <v>815</v>
      </c>
      <c r="I70" s="28" t="s">
        <v>711</v>
      </c>
      <c r="J70" s="11" t="s">
        <v>887</v>
      </c>
    </row>
    <row r="71" ht="15" customHeight="1" spans="1:10">
      <c r="A71" s="15"/>
      <c r="B71" s="15"/>
      <c r="C71" s="11" t="s">
        <v>721</v>
      </c>
      <c r="D71" s="11" t="s">
        <v>890</v>
      </c>
      <c r="E71" s="11" t="s">
        <v>891</v>
      </c>
      <c r="F71" s="28" t="s">
        <v>702</v>
      </c>
      <c r="G71" s="11" t="s">
        <v>735</v>
      </c>
      <c r="H71" s="28" t="s">
        <v>704</v>
      </c>
      <c r="I71" s="28" t="s">
        <v>705</v>
      </c>
      <c r="J71" s="11" t="s">
        <v>887</v>
      </c>
    </row>
    <row r="72" ht="15" customHeight="1" spans="1:10">
      <c r="A72" s="14" t="s">
        <v>892</v>
      </c>
      <c r="B72" s="14" t="s">
        <v>893</v>
      </c>
      <c r="C72" s="11" t="s">
        <v>699</v>
      </c>
      <c r="D72" s="11" t="s">
        <v>700</v>
      </c>
      <c r="E72" s="11" t="s">
        <v>894</v>
      </c>
      <c r="F72" s="28" t="s">
        <v>728</v>
      </c>
      <c r="G72" s="11" t="s">
        <v>895</v>
      </c>
      <c r="H72" s="28" t="s">
        <v>744</v>
      </c>
      <c r="I72" s="28" t="s">
        <v>705</v>
      </c>
      <c r="J72" s="11" t="s">
        <v>736</v>
      </c>
    </row>
    <row r="73" ht="15" customHeight="1" spans="1:10">
      <c r="A73" s="16"/>
      <c r="B73" s="16"/>
      <c r="C73" s="11" t="s">
        <v>699</v>
      </c>
      <c r="D73" s="11" t="s">
        <v>726</v>
      </c>
      <c r="E73" s="11" t="s">
        <v>896</v>
      </c>
      <c r="F73" s="28" t="s">
        <v>702</v>
      </c>
      <c r="G73" s="11" t="s">
        <v>897</v>
      </c>
      <c r="H73" s="28" t="s">
        <v>704</v>
      </c>
      <c r="I73" s="28" t="s">
        <v>705</v>
      </c>
      <c r="J73" s="11" t="s">
        <v>898</v>
      </c>
    </row>
    <row r="74" ht="15" customHeight="1" spans="1:10">
      <c r="A74" s="16"/>
      <c r="B74" s="16"/>
      <c r="C74" s="11" t="s">
        <v>721</v>
      </c>
      <c r="D74" s="11" t="s">
        <v>748</v>
      </c>
      <c r="E74" s="11" t="s">
        <v>737</v>
      </c>
      <c r="F74" s="28" t="s">
        <v>702</v>
      </c>
      <c r="G74" s="11" t="s">
        <v>878</v>
      </c>
      <c r="H74" s="28" t="s">
        <v>704</v>
      </c>
      <c r="I74" s="28" t="s">
        <v>705</v>
      </c>
      <c r="J74" s="11" t="s">
        <v>899</v>
      </c>
    </row>
    <row r="75" ht="15" customHeight="1" spans="1:10">
      <c r="A75" s="16"/>
      <c r="B75" s="16"/>
      <c r="C75" s="11" t="s">
        <v>699</v>
      </c>
      <c r="D75" s="11" t="s">
        <v>700</v>
      </c>
      <c r="E75" s="11" t="s">
        <v>900</v>
      </c>
      <c r="F75" s="28" t="s">
        <v>702</v>
      </c>
      <c r="G75" s="11" t="s">
        <v>224</v>
      </c>
      <c r="H75" s="28" t="s">
        <v>901</v>
      </c>
      <c r="I75" s="28" t="s">
        <v>705</v>
      </c>
      <c r="J75" s="11" t="s">
        <v>902</v>
      </c>
    </row>
    <row r="76" ht="15" customHeight="1" spans="1:10">
      <c r="A76" s="15"/>
      <c r="B76" s="15"/>
      <c r="C76" s="11" t="s">
        <v>713</v>
      </c>
      <c r="D76" s="11" t="s">
        <v>714</v>
      </c>
      <c r="E76" s="11" t="s">
        <v>903</v>
      </c>
      <c r="F76" s="28" t="s">
        <v>769</v>
      </c>
      <c r="G76" s="11" t="s">
        <v>735</v>
      </c>
      <c r="H76" s="28" t="s">
        <v>704</v>
      </c>
      <c r="I76" s="28" t="s">
        <v>705</v>
      </c>
      <c r="J76" s="11" t="s">
        <v>898</v>
      </c>
    </row>
    <row r="77" ht="15" customHeight="1" spans="1:10">
      <c r="A77" s="11" t="s">
        <v>77</v>
      </c>
      <c r="B77" s="125"/>
      <c r="C77" s="125"/>
      <c r="D77" s="125"/>
      <c r="E77" s="125"/>
      <c r="F77" s="126"/>
      <c r="G77" s="125"/>
      <c r="H77" s="126"/>
      <c r="I77" s="126"/>
      <c r="J77" s="125"/>
    </row>
    <row r="78" ht="15" customHeight="1" spans="1:10">
      <c r="A78" s="14" t="s">
        <v>904</v>
      </c>
      <c r="B78" s="14" t="s">
        <v>905</v>
      </c>
      <c r="C78" s="11" t="s">
        <v>721</v>
      </c>
      <c r="D78" s="11" t="s">
        <v>722</v>
      </c>
      <c r="E78" s="11" t="s">
        <v>906</v>
      </c>
      <c r="F78" s="28" t="s">
        <v>702</v>
      </c>
      <c r="G78" s="11" t="s">
        <v>907</v>
      </c>
      <c r="H78" s="28" t="s">
        <v>704</v>
      </c>
      <c r="I78" s="28" t="s">
        <v>705</v>
      </c>
      <c r="J78" s="11" t="s">
        <v>906</v>
      </c>
    </row>
    <row r="79" ht="15" customHeight="1" spans="1:10">
      <c r="A79" s="16"/>
      <c r="B79" s="16"/>
      <c r="C79" s="11" t="s">
        <v>699</v>
      </c>
      <c r="D79" s="11" t="s">
        <v>707</v>
      </c>
      <c r="E79" s="11" t="s">
        <v>908</v>
      </c>
      <c r="F79" s="28" t="s">
        <v>702</v>
      </c>
      <c r="G79" s="11" t="s">
        <v>909</v>
      </c>
      <c r="H79" s="28" t="s">
        <v>910</v>
      </c>
      <c r="I79" s="28" t="s">
        <v>705</v>
      </c>
      <c r="J79" s="11" t="s">
        <v>911</v>
      </c>
    </row>
    <row r="80" ht="15" customHeight="1" spans="1:10">
      <c r="A80" s="16"/>
      <c r="B80" s="16"/>
      <c r="C80" s="11" t="s">
        <v>713</v>
      </c>
      <c r="D80" s="11" t="s">
        <v>714</v>
      </c>
      <c r="E80" s="11" t="s">
        <v>912</v>
      </c>
      <c r="F80" s="28" t="s">
        <v>702</v>
      </c>
      <c r="G80" s="11" t="s">
        <v>913</v>
      </c>
      <c r="H80" s="28" t="s">
        <v>704</v>
      </c>
      <c r="I80" s="28" t="s">
        <v>705</v>
      </c>
      <c r="J80" s="11" t="s">
        <v>914</v>
      </c>
    </row>
    <row r="81" ht="15" customHeight="1" spans="1:10">
      <c r="A81" s="15"/>
      <c r="B81" s="15"/>
      <c r="C81" s="11" t="s">
        <v>699</v>
      </c>
      <c r="D81" s="11" t="s">
        <v>700</v>
      </c>
      <c r="E81" s="11" t="s">
        <v>915</v>
      </c>
      <c r="F81" s="28" t="s">
        <v>702</v>
      </c>
      <c r="G81" s="11" t="s">
        <v>916</v>
      </c>
      <c r="H81" s="28" t="s">
        <v>704</v>
      </c>
      <c r="I81" s="28" t="s">
        <v>705</v>
      </c>
      <c r="J81" s="11" t="s">
        <v>917</v>
      </c>
    </row>
    <row r="82" ht="15" customHeight="1" spans="1:10">
      <c r="A82" s="14" t="s">
        <v>918</v>
      </c>
      <c r="B82" s="14" t="s">
        <v>919</v>
      </c>
      <c r="C82" s="11" t="s">
        <v>699</v>
      </c>
      <c r="D82" s="11" t="s">
        <v>700</v>
      </c>
      <c r="E82" s="11" t="s">
        <v>920</v>
      </c>
      <c r="F82" s="28" t="s">
        <v>769</v>
      </c>
      <c r="G82" s="11" t="s">
        <v>795</v>
      </c>
      <c r="H82" s="28" t="s">
        <v>704</v>
      </c>
      <c r="I82" s="28" t="s">
        <v>705</v>
      </c>
      <c r="J82" s="11" t="s">
        <v>921</v>
      </c>
    </row>
    <row r="83" ht="15" customHeight="1" spans="1:10">
      <c r="A83" s="16"/>
      <c r="B83" s="16"/>
      <c r="C83" s="11" t="s">
        <v>721</v>
      </c>
      <c r="D83" s="11" t="s">
        <v>722</v>
      </c>
      <c r="E83" s="11" t="s">
        <v>922</v>
      </c>
      <c r="F83" s="28" t="s">
        <v>702</v>
      </c>
      <c r="G83" s="11" t="s">
        <v>923</v>
      </c>
      <c r="H83" s="28" t="s">
        <v>924</v>
      </c>
      <c r="I83" s="28" t="s">
        <v>705</v>
      </c>
      <c r="J83" s="11" t="s">
        <v>925</v>
      </c>
    </row>
    <row r="84" ht="15" customHeight="1" spans="1:10">
      <c r="A84" s="16"/>
      <c r="B84" s="16"/>
      <c r="C84" s="11" t="s">
        <v>713</v>
      </c>
      <c r="D84" s="11" t="s">
        <v>714</v>
      </c>
      <c r="E84" s="11" t="s">
        <v>926</v>
      </c>
      <c r="F84" s="28" t="s">
        <v>702</v>
      </c>
      <c r="G84" s="11" t="s">
        <v>735</v>
      </c>
      <c r="H84" s="28" t="s">
        <v>704</v>
      </c>
      <c r="I84" s="28" t="s">
        <v>705</v>
      </c>
      <c r="J84" s="11" t="s">
        <v>926</v>
      </c>
    </row>
    <row r="85" ht="15" customHeight="1" spans="1:10">
      <c r="A85" s="16"/>
      <c r="B85" s="16"/>
      <c r="C85" s="11" t="s">
        <v>699</v>
      </c>
      <c r="D85" s="11" t="s">
        <v>726</v>
      </c>
      <c r="E85" s="11" t="s">
        <v>927</v>
      </c>
      <c r="F85" s="28" t="s">
        <v>702</v>
      </c>
      <c r="G85" s="11" t="s">
        <v>735</v>
      </c>
      <c r="H85" s="28" t="s">
        <v>704</v>
      </c>
      <c r="I85" s="28" t="s">
        <v>705</v>
      </c>
      <c r="J85" s="11" t="s">
        <v>928</v>
      </c>
    </row>
    <row r="86" ht="15" customHeight="1" spans="1:10">
      <c r="A86" s="15"/>
      <c r="B86" s="15"/>
      <c r="C86" s="11" t="s">
        <v>699</v>
      </c>
      <c r="D86" s="11" t="s">
        <v>726</v>
      </c>
      <c r="E86" s="11" t="s">
        <v>929</v>
      </c>
      <c r="F86" s="28" t="s">
        <v>702</v>
      </c>
      <c r="G86" s="11" t="s">
        <v>735</v>
      </c>
      <c r="H86" s="28" t="s">
        <v>704</v>
      </c>
      <c r="I86" s="28" t="s">
        <v>705</v>
      </c>
      <c r="J86" s="11" t="s">
        <v>930</v>
      </c>
    </row>
    <row r="87" ht="15" customHeight="1" spans="1:10">
      <c r="A87" s="14" t="s">
        <v>931</v>
      </c>
      <c r="B87" s="14" t="s">
        <v>919</v>
      </c>
      <c r="C87" s="11" t="s">
        <v>699</v>
      </c>
      <c r="D87" s="11" t="s">
        <v>726</v>
      </c>
      <c r="E87" s="11" t="s">
        <v>929</v>
      </c>
      <c r="F87" s="28" t="s">
        <v>702</v>
      </c>
      <c r="G87" s="11" t="s">
        <v>735</v>
      </c>
      <c r="H87" s="28" t="s">
        <v>704</v>
      </c>
      <c r="I87" s="28" t="s">
        <v>705</v>
      </c>
      <c r="J87" s="11" t="s">
        <v>930</v>
      </c>
    </row>
    <row r="88" ht="15" customHeight="1" spans="1:10">
      <c r="A88" s="16"/>
      <c r="B88" s="16"/>
      <c r="C88" s="11" t="s">
        <v>699</v>
      </c>
      <c r="D88" s="11" t="s">
        <v>700</v>
      </c>
      <c r="E88" s="11" t="s">
        <v>920</v>
      </c>
      <c r="F88" s="28" t="s">
        <v>702</v>
      </c>
      <c r="G88" s="11" t="s">
        <v>795</v>
      </c>
      <c r="H88" s="28" t="s">
        <v>704</v>
      </c>
      <c r="I88" s="28" t="s">
        <v>705</v>
      </c>
      <c r="J88" s="11" t="s">
        <v>921</v>
      </c>
    </row>
    <row r="89" ht="15" customHeight="1" spans="1:10">
      <c r="A89" s="16"/>
      <c r="B89" s="16"/>
      <c r="C89" s="11" t="s">
        <v>713</v>
      </c>
      <c r="D89" s="11" t="s">
        <v>714</v>
      </c>
      <c r="E89" s="11" t="s">
        <v>926</v>
      </c>
      <c r="F89" s="28" t="s">
        <v>702</v>
      </c>
      <c r="G89" s="11" t="s">
        <v>735</v>
      </c>
      <c r="H89" s="28" t="s">
        <v>704</v>
      </c>
      <c r="I89" s="28" t="s">
        <v>705</v>
      </c>
      <c r="J89" s="11" t="s">
        <v>926</v>
      </c>
    </row>
    <row r="90" ht="15" customHeight="1" spans="1:10">
      <c r="A90" s="16"/>
      <c r="B90" s="16"/>
      <c r="C90" s="11" t="s">
        <v>721</v>
      </c>
      <c r="D90" s="11" t="s">
        <v>722</v>
      </c>
      <c r="E90" s="11" t="s">
        <v>922</v>
      </c>
      <c r="F90" s="28" t="s">
        <v>702</v>
      </c>
      <c r="G90" s="11" t="s">
        <v>923</v>
      </c>
      <c r="H90" s="28" t="s">
        <v>924</v>
      </c>
      <c r="I90" s="28" t="s">
        <v>705</v>
      </c>
      <c r="J90" s="11" t="s">
        <v>925</v>
      </c>
    </row>
    <row r="91" ht="15" customHeight="1" spans="1:10">
      <c r="A91" s="15"/>
      <c r="B91" s="15"/>
      <c r="C91" s="11" t="s">
        <v>699</v>
      </c>
      <c r="D91" s="11" t="s">
        <v>726</v>
      </c>
      <c r="E91" s="11" t="s">
        <v>927</v>
      </c>
      <c r="F91" s="28" t="s">
        <v>702</v>
      </c>
      <c r="G91" s="11" t="s">
        <v>735</v>
      </c>
      <c r="H91" s="28" t="s">
        <v>704</v>
      </c>
      <c r="I91" s="28" t="s">
        <v>705</v>
      </c>
      <c r="J91" s="11" t="s">
        <v>928</v>
      </c>
    </row>
    <row r="92" ht="15" customHeight="1" spans="1:10">
      <c r="A92" s="14" t="s">
        <v>932</v>
      </c>
      <c r="B92" s="14" t="s">
        <v>933</v>
      </c>
      <c r="C92" s="11" t="s">
        <v>721</v>
      </c>
      <c r="D92" s="11" t="s">
        <v>722</v>
      </c>
      <c r="E92" s="11" t="s">
        <v>737</v>
      </c>
      <c r="F92" s="28" t="s">
        <v>702</v>
      </c>
      <c r="G92" s="11" t="s">
        <v>934</v>
      </c>
      <c r="H92" s="28" t="s">
        <v>704</v>
      </c>
      <c r="I92" s="28" t="s">
        <v>705</v>
      </c>
      <c r="J92" s="11" t="s">
        <v>934</v>
      </c>
    </row>
    <row r="93" ht="15" customHeight="1" spans="1:10">
      <c r="A93" s="16"/>
      <c r="B93" s="16"/>
      <c r="C93" s="11" t="s">
        <v>699</v>
      </c>
      <c r="D93" s="11" t="s">
        <v>707</v>
      </c>
      <c r="E93" s="11" t="s">
        <v>935</v>
      </c>
      <c r="F93" s="28" t="s">
        <v>702</v>
      </c>
      <c r="G93" s="11" t="s">
        <v>936</v>
      </c>
      <c r="H93" s="28" t="s">
        <v>937</v>
      </c>
      <c r="I93" s="28" t="s">
        <v>705</v>
      </c>
      <c r="J93" s="11" t="s">
        <v>938</v>
      </c>
    </row>
    <row r="94" ht="15" customHeight="1" spans="1:10">
      <c r="A94" s="16"/>
      <c r="B94" s="16"/>
      <c r="C94" s="11" t="s">
        <v>699</v>
      </c>
      <c r="D94" s="11" t="s">
        <v>700</v>
      </c>
      <c r="E94" s="11" t="s">
        <v>939</v>
      </c>
      <c r="F94" s="28" t="s">
        <v>702</v>
      </c>
      <c r="G94" s="11" t="s">
        <v>940</v>
      </c>
      <c r="H94" s="28" t="s">
        <v>941</v>
      </c>
      <c r="I94" s="28" t="s">
        <v>705</v>
      </c>
      <c r="J94" s="11" t="s">
        <v>942</v>
      </c>
    </row>
    <row r="95" ht="15" customHeight="1" spans="1:10">
      <c r="A95" s="16"/>
      <c r="B95" s="16"/>
      <c r="C95" s="11" t="s">
        <v>721</v>
      </c>
      <c r="D95" s="11" t="s">
        <v>722</v>
      </c>
      <c r="E95" s="11" t="s">
        <v>739</v>
      </c>
      <c r="F95" s="28" t="s">
        <v>702</v>
      </c>
      <c r="G95" s="11" t="s">
        <v>943</v>
      </c>
      <c r="H95" s="28" t="s">
        <v>944</v>
      </c>
      <c r="I95" s="28" t="s">
        <v>705</v>
      </c>
      <c r="J95" s="11" t="s">
        <v>943</v>
      </c>
    </row>
    <row r="96" ht="15" customHeight="1" spans="1:10">
      <c r="A96" s="15"/>
      <c r="B96" s="15"/>
      <c r="C96" s="11" t="s">
        <v>713</v>
      </c>
      <c r="D96" s="11" t="s">
        <v>714</v>
      </c>
      <c r="E96" s="11" t="s">
        <v>945</v>
      </c>
      <c r="F96" s="28" t="s">
        <v>702</v>
      </c>
      <c r="G96" s="11" t="s">
        <v>946</v>
      </c>
      <c r="H96" s="28" t="s">
        <v>710</v>
      </c>
      <c r="I96" s="28" t="s">
        <v>705</v>
      </c>
      <c r="J96" s="11" t="s">
        <v>946</v>
      </c>
    </row>
    <row r="97" ht="15" customHeight="1" spans="1:10">
      <c r="A97" s="14" t="s">
        <v>947</v>
      </c>
      <c r="B97" s="14" t="s">
        <v>948</v>
      </c>
      <c r="C97" s="11" t="s">
        <v>721</v>
      </c>
      <c r="D97" s="11" t="s">
        <v>722</v>
      </c>
      <c r="E97" s="11" t="s">
        <v>737</v>
      </c>
      <c r="F97" s="28" t="s">
        <v>702</v>
      </c>
      <c r="G97" s="11" t="s">
        <v>934</v>
      </c>
      <c r="H97" s="28" t="s">
        <v>704</v>
      </c>
      <c r="I97" s="28" t="s">
        <v>705</v>
      </c>
      <c r="J97" s="11" t="s">
        <v>934</v>
      </c>
    </row>
    <row r="98" ht="15" customHeight="1" spans="1:10">
      <c r="A98" s="16"/>
      <c r="B98" s="16"/>
      <c r="C98" s="11" t="s">
        <v>699</v>
      </c>
      <c r="D98" s="11" t="s">
        <v>707</v>
      </c>
      <c r="E98" s="11" t="s">
        <v>935</v>
      </c>
      <c r="F98" s="28" t="s">
        <v>702</v>
      </c>
      <c r="G98" s="11" t="s">
        <v>949</v>
      </c>
      <c r="H98" s="28" t="s">
        <v>937</v>
      </c>
      <c r="I98" s="28" t="s">
        <v>705</v>
      </c>
      <c r="J98" s="11" t="s">
        <v>950</v>
      </c>
    </row>
    <row r="99" ht="15" customHeight="1" spans="1:10">
      <c r="A99" s="16"/>
      <c r="B99" s="16"/>
      <c r="C99" s="11" t="s">
        <v>721</v>
      </c>
      <c r="D99" s="11" t="s">
        <v>722</v>
      </c>
      <c r="E99" s="11" t="s">
        <v>739</v>
      </c>
      <c r="F99" s="28" t="s">
        <v>702</v>
      </c>
      <c r="G99" s="11" t="s">
        <v>943</v>
      </c>
      <c r="H99" s="28" t="s">
        <v>740</v>
      </c>
      <c r="I99" s="28" t="s">
        <v>705</v>
      </c>
      <c r="J99" s="11" t="s">
        <v>943</v>
      </c>
    </row>
    <row r="100" ht="15" customHeight="1" spans="1:10">
      <c r="A100" s="16"/>
      <c r="B100" s="16"/>
      <c r="C100" s="11" t="s">
        <v>713</v>
      </c>
      <c r="D100" s="11" t="s">
        <v>714</v>
      </c>
      <c r="E100" s="11" t="s">
        <v>945</v>
      </c>
      <c r="F100" s="28" t="s">
        <v>702</v>
      </c>
      <c r="G100" s="11" t="s">
        <v>946</v>
      </c>
      <c r="H100" s="28" t="s">
        <v>710</v>
      </c>
      <c r="I100" s="28" t="s">
        <v>705</v>
      </c>
      <c r="J100" s="11" t="s">
        <v>946</v>
      </c>
    </row>
    <row r="101" ht="15" customHeight="1" spans="1:10">
      <c r="A101" s="15"/>
      <c r="B101" s="15"/>
      <c r="C101" s="11" t="s">
        <v>699</v>
      </c>
      <c r="D101" s="11" t="s">
        <v>700</v>
      </c>
      <c r="E101" s="11" t="s">
        <v>939</v>
      </c>
      <c r="F101" s="28" t="s">
        <v>702</v>
      </c>
      <c r="G101" s="11" t="s">
        <v>940</v>
      </c>
      <c r="H101" s="28" t="s">
        <v>760</v>
      </c>
      <c r="I101" s="28" t="s">
        <v>705</v>
      </c>
      <c r="J101" s="11" t="s">
        <v>942</v>
      </c>
    </row>
    <row r="102" ht="15" customHeight="1" spans="1:10">
      <c r="A102" s="14" t="s">
        <v>951</v>
      </c>
      <c r="B102" s="14" t="s">
        <v>919</v>
      </c>
      <c r="C102" s="11" t="s">
        <v>721</v>
      </c>
      <c r="D102" s="11" t="s">
        <v>722</v>
      </c>
      <c r="E102" s="11" t="s">
        <v>952</v>
      </c>
      <c r="F102" s="28" t="s">
        <v>702</v>
      </c>
      <c r="G102" s="11" t="s">
        <v>923</v>
      </c>
      <c r="H102" s="28" t="s">
        <v>953</v>
      </c>
      <c r="I102" s="28" t="s">
        <v>711</v>
      </c>
      <c r="J102" s="11" t="s">
        <v>925</v>
      </c>
    </row>
    <row r="103" ht="15" customHeight="1" spans="1:10">
      <c r="A103" s="16"/>
      <c r="B103" s="16"/>
      <c r="C103" s="11" t="s">
        <v>713</v>
      </c>
      <c r="D103" s="11" t="s">
        <v>714</v>
      </c>
      <c r="E103" s="11" t="s">
        <v>954</v>
      </c>
      <c r="F103" s="28" t="s">
        <v>702</v>
      </c>
      <c r="G103" s="11" t="s">
        <v>735</v>
      </c>
      <c r="H103" s="28" t="s">
        <v>704</v>
      </c>
      <c r="I103" s="28" t="s">
        <v>705</v>
      </c>
      <c r="J103" s="11" t="s">
        <v>955</v>
      </c>
    </row>
    <row r="104" ht="15" customHeight="1" spans="1:10">
      <c r="A104" s="16"/>
      <c r="B104" s="16"/>
      <c r="C104" s="11" t="s">
        <v>699</v>
      </c>
      <c r="D104" s="11" t="s">
        <v>726</v>
      </c>
      <c r="E104" s="11" t="s">
        <v>929</v>
      </c>
      <c r="F104" s="28" t="s">
        <v>702</v>
      </c>
      <c r="G104" s="11" t="s">
        <v>735</v>
      </c>
      <c r="H104" s="28" t="s">
        <v>704</v>
      </c>
      <c r="I104" s="28" t="s">
        <v>705</v>
      </c>
      <c r="J104" s="11" t="s">
        <v>956</v>
      </c>
    </row>
    <row r="105" ht="15" customHeight="1" spans="1:10">
      <c r="A105" s="15"/>
      <c r="B105" s="15"/>
      <c r="C105" s="11" t="s">
        <v>699</v>
      </c>
      <c r="D105" s="11" t="s">
        <v>700</v>
      </c>
      <c r="E105" s="11" t="s">
        <v>920</v>
      </c>
      <c r="F105" s="28" t="s">
        <v>769</v>
      </c>
      <c r="G105" s="11" t="s">
        <v>795</v>
      </c>
      <c r="H105" s="28" t="s">
        <v>704</v>
      </c>
      <c r="I105" s="28" t="s">
        <v>705</v>
      </c>
      <c r="J105" s="11" t="s">
        <v>957</v>
      </c>
    </row>
    <row r="106" ht="15" customHeight="1" spans="1:10">
      <c r="A106" s="11" t="s">
        <v>79</v>
      </c>
      <c r="B106" s="125"/>
      <c r="C106" s="125"/>
      <c r="D106" s="125"/>
      <c r="E106" s="125"/>
      <c r="F106" s="126"/>
      <c r="G106" s="125"/>
      <c r="H106" s="126"/>
      <c r="I106" s="126"/>
      <c r="J106" s="125"/>
    </row>
    <row r="107" ht="15" customHeight="1" spans="1:10">
      <c r="A107" s="14" t="s">
        <v>892</v>
      </c>
      <c r="B107" s="14" t="s">
        <v>958</v>
      </c>
      <c r="C107" s="11" t="s">
        <v>699</v>
      </c>
      <c r="D107" s="11" t="s">
        <v>700</v>
      </c>
      <c r="E107" s="11" t="s">
        <v>959</v>
      </c>
      <c r="F107" s="28" t="s">
        <v>728</v>
      </c>
      <c r="G107" s="11" t="s">
        <v>960</v>
      </c>
      <c r="H107" s="28" t="s">
        <v>704</v>
      </c>
      <c r="I107" s="28" t="s">
        <v>705</v>
      </c>
      <c r="J107" s="11" t="s">
        <v>961</v>
      </c>
    </row>
    <row r="108" ht="15" customHeight="1" spans="1:10">
      <c r="A108" s="16"/>
      <c r="B108" s="16"/>
      <c r="C108" s="11" t="s">
        <v>699</v>
      </c>
      <c r="D108" s="11" t="s">
        <v>700</v>
      </c>
      <c r="E108" s="11" t="s">
        <v>962</v>
      </c>
      <c r="F108" s="28" t="s">
        <v>728</v>
      </c>
      <c r="G108" s="11" t="s">
        <v>963</v>
      </c>
      <c r="H108" s="28" t="s">
        <v>964</v>
      </c>
      <c r="I108" s="28" t="s">
        <v>705</v>
      </c>
      <c r="J108" s="11" t="s">
        <v>961</v>
      </c>
    </row>
    <row r="109" ht="15" customHeight="1" spans="1:10">
      <c r="A109" s="16"/>
      <c r="B109" s="16"/>
      <c r="C109" s="11" t="s">
        <v>721</v>
      </c>
      <c r="D109" s="11" t="s">
        <v>722</v>
      </c>
      <c r="E109" s="11" t="s">
        <v>965</v>
      </c>
      <c r="F109" s="28" t="s">
        <v>728</v>
      </c>
      <c r="G109" s="11" t="s">
        <v>810</v>
      </c>
      <c r="H109" s="28" t="s">
        <v>704</v>
      </c>
      <c r="I109" s="28" t="s">
        <v>705</v>
      </c>
      <c r="J109" s="11" t="s">
        <v>961</v>
      </c>
    </row>
    <row r="110" ht="15" customHeight="1" spans="1:10">
      <c r="A110" s="15"/>
      <c r="B110" s="15"/>
      <c r="C110" s="11" t="s">
        <v>713</v>
      </c>
      <c r="D110" s="11" t="s">
        <v>714</v>
      </c>
      <c r="E110" s="11" t="s">
        <v>966</v>
      </c>
      <c r="F110" s="28" t="s">
        <v>769</v>
      </c>
      <c r="G110" s="11" t="s">
        <v>960</v>
      </c>
      <c r="H110" s="28" t="s">
        <v>704</v>
      </c>
      <c r="I110" s="28" t="s">
        <v>705</v>
      </c>
      <c r="J110" s="11" t="s">
        <v>961</v>
      </c>
    </row>
  </sheetData>
  <mergeCells count="40">
    <mergeCell ref="A2:J2"/>
    <mergeCell ref="A3:H3"/>
    <mergeCell ref="A8:A14"/>
    <mergeCell ref="A15:A20"/>
    <mergeCell ref="A21:A31"/>
    <mergeCell ref="A32:A37"/>
    <mergeCell ref="A38:A41"/>
    <mergeCell ref="A42:A46"/>
    <mergeCell ref="A47:A50"/>
    <mergeCell ref="A51:A58"/>
    <mergeCell ref="A59:A62"/>
    <mergeCell ref="A63:A67"/>
    <mergeCell ref="A68:A71"/>
    <mergeCell ref="A72:A76"/>
    <mergeCell ref="A78:A81"/>
    <mergeCell ref="A82:A86"/>
    <mergeCell ref="A87:A91"/>
    <mergeCell ref="A92:A96"/>
    <mergeCell ref="A97:A101"/>
    <mergeCell ref="A102:A105"/>
    <mergeCell ref="A107:A110"/>
    <mergeCell ref="B8:B14"/>
    <mergeCell ref="B15:B20"/>
    <mergeCell ref="B21:B31"/>
    <mergeCell ref="B32:B37"/>
    <mergeCell ref="B38:B41"/>
    <mergeCell ref="B42:B46"/>
    <mergeCell ref="B47:B50"/>
    <mergeCell ref="B51:B58"/>
    <mergeCell ref="B59:B62"/>
    <mergeCell ref="B63:B67"/>
    <mergeCell ref="B68:B71"/>
    <mergeCell ref="B72:B76"/>
    <mergeCell ref="B78:B81"/>
    <mergeCell ref="B82:B86"/>
    <mergeCell ref="B87:B91"/>
    <mergeCell ref="B92:B96"/>
    <mergeCell ref="B97:B101"/>
    <mergeCell ref="B102:B105"/>
    <mergeCell ref="B107:B110"/>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6"/>
  <sheetViews>
    <sheetView workbookViewId="0">
      <selection activeCell="F18" sqref="F18"/>
    </sheetView>
  </sheetViews>
  <sheetFormatPr defaultColWidth="10.6666666666667" defaultRowHeight="12" customHeight="1" outlineLevelRow="5"/>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2" customWidth="1"/>
  </cols>
  <sheetData>
    <row r="1" customHeight="1" spans="10:10">
      <c r="J1" s="17"/>
    </row>
    <row r="2" ht="36" customHeight="1" spans="1:10">
      <c r="A2" s="23" t="s">
        <v>967</v>
      </c>
      <c r="B2" s="23"/>
      <c r="C2" s="23"/>
      <c r="D2" s="23"/>
      <c r="E2" s="23"/>
      <c r="F2" s="24"/>
      <c r="G2" s="23"/>
      <c r="H2" s="24"/>
      <c r="I2" s="24"/>
      <c r="J2" s="23"/>
    </row>
    <row r="3" s="21" customFormat="1" ht="24" customHeight="1" spans="1:10">
      <c r="A3" s="25" t="s">
        <v>1</v>
      </c>
      <c r="B3" s="26"/>
      <c r="C3" s="26"/>
      <c r="D3" s="26"/>
      <c r="E3" s="26"/>
      <c r="G3" s="26"/>
      <c r="J3" s="26"/>
    </row>
    <row r="4" ht="44.25" customHeight="1" spans="1:10">
      <c r="A4" s="9" t="s">
        <v>687</v>
      </c>
      <c r="B4" s="9" t="s">
        <v>688</v>
      </c>
      <c r="C4" s="9" t="s">
        <v>689</v>
      </c>
      <c r="D4" s="9" t="s">
        <v>690</v>
      </c>
      <c r="E4" s="9" t="s">
        <v>691</v>
      </c>
      <c r="F4" s="27" t="s">
        <v>692</v>
      </c>
      <c r="G4" s="9" t="s">
        <v>693</v>
      </c>
      <c r="H4" s="27" t="s">
        <v>694</v>
      </c>
      <c r="I4" s="27" t="s">
        <v>695</v>
      </c>
      <c r="J4" s="9" t="s">
        <v>696</v>
      </c>
    </row>
    <row r="5" ht="14.25" customHeight="1" spans="1:10">
      <c r="A5" s="9">
        <v>1</v>
      </c>
      <c r="B5" s="9">
        <v>2</v>
      </c>
      <c r="C5" s="9">
        <v>3</v>
      </c>
      <c r="D5" s="9">
        <v>4</v>
      </c>
      <c r="E5" s="9">
        <v>5</v>
      </c>
      <c r="F5" s="27">
        <v>6</v>
      </c>
      <c r="G5" s="9">
        <v>7</v>
      </c>
      <c r="H5" s="27">
        <v>8</v>
      </c>
      <c r="I5" s="27">
        <v>9</v>
      </c>
      <c r="J5" s="9">
        <v>10</v>
      </c>
    </row>
    <row r="6" customHeight="1" spans="1:10">
      <c r="A6" s="122" t="s">
        <v>968</v>
      </c>
      <c r="B6" s="123"/>
      <c r="C6" s="64"/>
      <c r="D6" s="64"/>
      <c r="E6" s="64"/>
      <c r="G6" s="64"/>
      <c r="J6" s="64"/>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8"/>
  <sheetViews>
    <sheetView workbookViewId="0">
      <selection activeCell="A3" sqref="A3:C3"/>
    </sheetView>
  </sheetViews>
  <sheetFormatPr defaultColWidth="10.6666666666667" defaultRowHeight="14.25" customHeight="1" outlineLevelRow="7" outlineLevelCol="4"/>
  <cols>
    <col min="1" max="1" width="24.1666666666667" style="109" customWidth="1"/>
    <col min="2" max="2" width="37.5" style="29" customWidth="1"/>
    <col min="3" max="3" width="32.3333333333333" style="29" customWidth="1"/>
    <col min="4" max="5" width="42.8333333333333" style="29" customWidth="1"/>
    <col min="6" max="16384" width="10.6666666666667" style="22" customWidth="1"/>
  </cols>
  <sheetData>
    <row r="1" ht="12" customHeight="1" spans="1:5">
      <c r="A1" s="110">
        <v>0</v>
      </c>
      <c r="B1" s="111">
        <v>1</v>
      </c>
      <c r="C1" s="112"/>
      <c r="D1" s="112"/>
      <c r="E1" s="112"/>
    </row>
    <row r="2" ht="36" customHeight="1" spans="1:5">
      <c r="A2" s="113" t="s">
        <v>969</v>
      </c>
      <c r="B2" s="114"/>
      <c r="C2" s="114"/>
      <c r="D2" s="114"/>
      <c r="E2" s="114"/>
    </row>
    <row r="3" s="47" customFormat="1" ht="24" customHeight="1" spans="1:5">
      <c r="A3" s="25" t="s">
        <v>1</v>
      </c>
      <c r="B3" s="115"/>
      <c r="C3" s="96"/>
      <c r="D3" s="96"/>
      <c r="E3" s="96" t="s">
        <v>2</v>
      </c>
    </row>
    <row r="4" ht="19.5" customHeight="1" spans="1:5">
      <c r="A4" s="116" t="s">
        <v>218</v>
      </c>
      <c r="B4" s="36" t="s">
        <v>219</v>
      </c>
      <c r="C4" s="37" t="s">
        <v>970</v>
      </c>
      <c r="D4" s="38"/>
      <c r="E4" s="63"/>
    </row>
    <row r="5" ht="18.75" customHeight="1" spans="1:5">
      <c r="A5" s="117"/>
      <c r="B5" s="40"/>
      <c r="C5" s="36" t="s">
        <v>57</v>
      </c>
      <c r="D5" s="37" t="s">
        <v>83</v>
      </c>
      <c r="E5" s="36" t="s">
        <v>84</v>
      </c>
    </row>
    <row r="6" ht="18.75" customHeight="1" spans="1:5">
      <c r="A6" s="118">
        <v>1</v>
      </c>
      <c r="B6" s="19">
        <v>2</v>
      </c>
      <c r="C6" s="19">
        <v>3</v>
      </c>
      <c r="D6" s="19">
        <v>4</v>
      </c>
      <c r="E6" s="19">
        <v>5</v>
      </c>
    </row>
    <row r="7" ht="18.75" customHeight="1" spans="1:5">
      <c r="A7" s="42" t="s">
        <v>165</v>
      </c>
      <c r="B7" s="119" t="s">
        <v>165</v>
      </c>
      <c r="C7" s="45"/>
      <c r="D7" s="45"/>
      <c r="E7" s="45"/>
    </row>
    <row r="8" customHeight="1" spans="1:5">
      <c r="A8" s="120" t="s">
        <v>971</v>
      </c>
      <c r="B8" s="121"/>
      <c r="C8" s="65"/>
      <c r="D8" s="65"/>
      <c r="E8" s="65"/>
    </row>
  </sheetData>
  <mergeCells count="6">
    <mergeCell ref="A2:E2"/>
    <mergeCell ref="A3:C3"/>
    <mergeCell ref="C4:E4"/>
    <mergeCell ref="A7:B7"/>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7"/>
  <sheetViews>
    <sheetView workbookViewId="0">
      <selection activeCell="D18" sqref="D18"/>
    </sheetView>
  </sheetViews>
  <sheetFormatPr defaultColWidth="8.58888888888889" defaultRowHeight="11.25" outlineLevelRow="6" outlineLevelCol="4"/>
  <cols>
    <col min="1" max="1" width="23.7222222222222" style="97" customWidth="1"/>
    <col min="2" max="2" width="24.6666666666667" style="97" customWidth="1"/>
    <col min="3" max="5" width="32.2444444444444" style="97" customWidth="1"/>
    <col min="6" max="16384" width="8.58888888888889" style="97"/>
  </cols>
  <sheetData>
    <row r="1" ht="21" customHeight="1" spans="5:5">
      <c r="E1" s="98"/>
    </row>
    <row r="2" ht="33.75" customHeight="1" spans="1:5">
      <c r="A2" s="99" t="s">
        <v>972</v>
      </c>
      <c r="B2" s="99"/>
      <c r="C2" s="99"/>
      <c r="D2" s="99"/>
      <c r="E2" s="99"/>
    </row>
    <row r="3" ht="15" customHeight="1" spans="1:5">
      <c r="A3" s="100" t="s">
        <v>1</v>
      </c>
      <c r="B3" s="100"/>
      <c r="C3" s="100"/>
      <c r="D3" s="100"/>
      <c r="E3" s="101" t="s">
        <v>427</v>
      </c>
    </row>
    <row r="4" s="97" customFormat="1" ht="20.25" customHeight="1" spans="1:5">
      <c r="A4" s="102" t="s">
        <v>81</v>
      </c>
      <c r="B4" s="103" t="s">
        <v>82</v>
      </c>
      <c r="C4" s="104" t="s">
        <v>973</v>
      </c>
      <c r="D4" s="104" t="s">
        <v>973</v>
      </c>
      <c r="E4" s="104" t="s">
        <v>973</v>
      </c>
    </row>
    <row r="5" s="97" customFormat="1" ht="12.75" customHeight="1" spans="1:5">
      <c r="A5" s="105"/>
      <c r="B5" s="106"/>
      <c r="C5" s="104" t="s">
        <v>57</v>
      </c>
      <c r="D5" s="104" t="s">
        <v>83</v>
      </c>
      <c r="E5" s="104" t="s">
        <v>84</v>
      </c>
    </row>
    <row r="6" ht="20" customHeight="1" spans="1:5">
      <c r="A6" s="107" t="s">
        <v>57</v>
      </c>
      <c r="B6" s="107" t="s">
        <v>253</v>
      </c>
      <c r="C6" s="104" t="s">
        <v>916</v>
      </c>
      <c r="D6" s="104" t="s">
        <v>916</v>
      </c>
      <c r="E6" s="104" t="s">
        <v>916</v>
      </c>
    </row>
    <row r="7" spans="1:5">
      <c r="A7" s="97" t="s">
        <v>974</v>
      </c>
      <c r="C7" s="108"/>
      <c r="D7" s="108"/>
      <c r="E7" s="108"/>
    </row>
  </sheetData>
  <mergeCells count="4">
    <mergeCell ref="A2:E2"/>
    <mergeCell ref="C4:E4"/>
    <mergeCell ref="A4:A5"/>
    <mergeCell ref="B4:B5"/>
  </mergeCells>
  <pageMargins left="0.747916666666667" right="0.747916666666667" top="0.984027777777778" bottom="0.984027777777778" header="0.511805555555556" footer="0.51180555555555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58"/>
  <sheetViews>
    <sheetView topLeftCell="E1" workbookViewId="0">
      <selection activeCell="Q7" sqref="Q7"/>
    </sheetView>
  </sheetViews>
  <sheetFormatPr defaultColWidth="10.6666666666667" defaultRowHeight="14.25" customHeight="1"/>
  <cols>
    <col min="1" max="1" width="45.6666666666667" style="29" customWidth="1"/>
    <col min="2" max="2" width="25.3333333333333" style="29" customWidth="1"/>
    <col min="3" max="3" width="41.1666666666667" style="29" customWidth="1"/>
    <col min="4" max="4" width="9" style="29" customWidth="1"/>
    <col min="5" max="6" width="12" style="29" customWidth="1"/>
    <col min="7" max="7" width="14" style="29" customWidth="1"/>
    <col min="8" max="12" width="11.6666666666667" style="29" customWidth="1"/>
    <col min="13" max="13" width="10.6666666666667" style="22" customWidth="1"/>
    <col min="14" max="16" width="14.1666666666667" style="29" customWidth="1"/>
    <col min="17" max="18" width="11.6666666666667" style="29" customWidth="1"/>
    <col min="19" max="19" width="10.6666666666667" style="2" customWidth="1"/>
    <col min="20" max="21" width="10.6666666666667" style="29" customWidth="1"/>
    <col min="22" max="23" width="14.8333333333333" style="29" customWidth="1"/>
    <col min="24" max="24" width="10.6666666666667" style="2" customWidth="1"/>
    <col min="25" max="25" width="12.1666666666667" style="29" customWidth="1"/>
    <col min="26" max="16384" width="10.6666666666667" style="22" customWidth="1"/>
  </cols>
  <sheetData>
    <row r="1" ht="13.5" customHeight="1" spans="13:25">
      <c r="M1" s="92"/>
      <c r="X1" s="17"/>
      <c r="Y1" s="3"/>
    </row>
    <row r="2" s="79" customFormat="1" ht="45" customHeight="1" spans="1:25">
      <c r="A2" s="31" t="s">
        <v>975</v>
      </c>
      <c r="B2" s="32"/>
      <c r="C2" s="32"/>
      <c r="D2" s="32"/>
      <c r="E2" s="32"/>
      <c r="F2" s="32"/>
      <c r="G2" s="32"/>
      <c r="H2" s="32"/>
      <c r="I2" s="32"/>
      <c r="J2" s="32"/>
      <c r="K2" s="32"/>
      <c r="L2" s="32"/>
      <c r="M2" s="93"/>
      <c r="N2" s="32"/>
      <c r="O2" s="32"/>
      <c r="P2" s="32"/>
      <c r="Q2" s="32"/>
      <c r="R2" s="32"/>
      <c r="S2" s="93"/>
      <c r="T2" s="32"/>
      <c r="U2" s="32"/>
      <c r="V2" s="32"/>
      <c r="W2" s="32"/>
      <c r="X2" s="93"/>
      <c r="Y2" s="32"/>
    </row>
    <row r="3" s="21" customFormat="1" ht="26.25" customHeight="1" spans="1:25">
      <c r="A3" s="7" t="s">
        <v>1</v>
      </c>
      <c r="B3" s="47"/>
      <c r="C3" s="47"/>
      <c r="D3" s="47"/>
      <c r="E3" s="47"/>
      <c r="F3" s="47"/>
      <c r="G3" s="47"/>
      <c r="H3" s="47"/>
      <c r="I3" s="47"/>
      <c r="J3" s="47"/>
      <c r="K3" s="47"/>
      <c r="L3" s="47"/>
      <c r="M3" s="94"/>
      <c r="N3" s="47"/>
      <c r="O3" s="47"/>
      <c r="P3" s="47"/>
      <c r="Q3" s="47"/>
      <c r="R3" s="47"/>
      <c r="T3" s="47"/>
      <c r="U3" s="47"/>
      <c r="V3" s="47"/>
      <c r="W3" s="47"/>
      <c r="X3" s="96" t="s">
        <v>427</v>
      </c>
      <c r="Y3" s="96"/>
    </row>
    <row r="4" ht="15.75" customHeight="1" spans="1:25">
      <c r="A4" s="53" t="s">
        <v>976</v>
      </c>
      <c r="B4" s="54" t="s">
        <v>977</v>
      </c>
      <c r="C4" s="54" t="s">
        <v>978</v>
      </c>
      <c r="D4" s="54" t="s">
        <v>979</v>
      </c>
      <c r="E4" s="54" t="s">
        <v>980</v>
      </c>
      <c r="F4" s="54" t="s">
        <v>981</v>
      </c>
      <c r="G4" s="80" t="s">
        <v>440</v>
      </c>
      <c r="H4" s="80"/>
      <c r="I4" s="80"/>
      <c r="J4" s="80"/>
      <c r="K4" s="80"/>
      <c r="L4" s="80"/>
      <c r="M4" s="95"/>
      <c r="N4" s="80"/>
      <c r="O4" s="80"/>
      <c r="P4" s="80"/>
      <c r="Q4" s="55"/>
      <c r="R4" s="55"/>
      <c r="S4" s="68"/>
      <c r="T4" s="55"/>
      <c r="U4" s="55"/>
      <c r="V4" s="55"/>
      <c r="W4" s="55"/>
      <c r="X4" s="68"/>
      <c r="Y4" s="20"/>
    </row>
    <row r="5" ht="17.25" customHeight="1" spans="1:25">
      <c r="A5" s="56"/>
      <c r="B5" s="57"/>
      <c r="C5" s="57"/>
      <c r="D5" s="57"/>
      <c r="E5" s="57"/>
      <c r="F5" s="81"/>
      <c r="G5" s="70" t="s">
        <v>57</v>
      </c>
      <c r="H5" s="70" t="s">
        <v>60</v>
      </c>
      <c r="I5" s="70"/>
      <c r="J5" s="70"/>
      <c r="K5" s="70"/>
      <c r="L5" s="70"/>
      <c r="M5" s="70"/>
      <c r="N5" s="70"/>
      <c r="O5" s="70"/>
      <c r="P5" s="70"/>
      <c r="Q5" s="57" t="s">
        <v>982</v>
      </c>
      <c r="R5" s="57" t="s">
        <v>983</v>
      </c>
      <c r="S5" s="74" t="s">
        <v>984</v>
      </c>
      <c r="T5" s="59" t="s">
        <v>985</v>
      </c>
      <c r="U5" s="59"/>
      <c r="V5" s="59"/>
      <c r="W5" s="59"/>
      <c r="X5" s="78"/>
      <c r="Y5" s="75"/>
    </row>
    <row r="6" ht="54" customHeight="1" spans="1:25">
      <c r="A6" s="58"/>
      <c r="B6" s="75"/>
      <c r="C6" s="75"/>
      <c r="D6" s="75"/>
      <c r="E6" s="75"/>
      <c r="F6" s="59"/>
      <c r="G6" s="70"/>
      <c r="H6" s="70" t="s">
        <v>59</v>
      </c>
      <c r="I6" s="70" t="s">
        <v>617</v>
      </c>
      <c r="J6" s="70" t="s">
        <v>618</v>
      </c>
      <c r="K6" s="70" t="s">
        <v>619</v>
      </c>
      <c r="L6" s="70" t="s">
        <v>620</v>
      </c>
      <c r="M6" s="70" t="s">
        <v>621</v>
      </c>
      <c r="N6" s="70" t="s">
        <v>622</v>
      </c>
      <c r="O6" s="70" t="s">
        <v>986</v>
      </c>
      <c r="P6" s="70" t="s">
        <v>987</v>
      </c>
      <c r="Q6" s="75"/>
      <c r="R6" s="75"/>
      <c r="S6" s="60"/>
      <c r="T6" s="75" t="s">
        <v>59</v>
      </c>
      <c r="U6" s="75" t="s">
        <v>64</v>
      </c>
      <c r="V6" s="75" t="s">
        <v>616</v>
      </c>
      <c r="W6" s="75" t="s">
        <v>66</v>
      </c>
      <c r="X6" s="60" t="s">
        <v>67</v>
      </c>
      <c r="Y6" s="75" t="s">
        <v>68</v>
      </c>
    </row>
    <row r="7" ht="15" customHeight="1" spans="1:25">
      <c r="A7" s="39">
        <v>1</v>
      </c>
      <c r="B7" s="82">
        <v>2</v>
      </c>
      <c r="C7" s="82">
        <v>3</v>
      </c>
      <c r="D7" s="82">
        <v>4</v>
      </c>
      <c r="E7" s="82">
        <v>5</v>
      </c>
      <c r="F7" s="82">
        <v>6</v>
      </c>
      <c r="G7" s="83">
        <v>7</v>
      </c>
      <c r="H7" s="83">
        <v>8</v>
      </c>
      <c r="I7" s="83">
        <v>9</v>
      </c>
      <c r="J7" s="83">
        <v>10</v>
      </c>
      <c r="K7" s="83">
        <v>11</v>
      </c>
      <c r="L7" s="83">
        <v>12</v>
      </c>
      <c r="M7" s="83">
        <v>13</v>
      </c>
      <c r="N7" s="83">
        <v>14</v>
      </c>
      <c r="O7" s="83">
        <v>15</v>
      </c>
      <c r="P7" s="83">
        <v>16</v>
      </c>
      <c r="Q7" s="83">
        <v>17</v>
      </c>
      <c r="R7" s="83">
        <v>18</v>
      </c>
      <c r="S7" s="83">
        <v>19</v>
      </c>
      <c r="T7" s="83">
        <v>20</v>
      </c>
      <c r="U7" s="83">
        <v>21</v>
      </c>
      <c r="V7" s="83">
        <v>22</v>
      </c>
      <c r="W7" s="83">
        <v>23</v>
      </c>
      <c r="X7" s="83">
        <v>24</v>
      </c>
      <c r="Y7" s="83">
        <v>25</v>
      </c>
    </row>
    <row r="8" ht="21" customHeight="1" spans="1:25">
      <c r="A8" s="84" t="s">
        <v>71</v>
      </c>
      <c r="B8" s="85"/>
      <c r="C8" s="85"/>
      <c r="D8" s="85"/>
      <c r="E8" s="85"/>
      <c r="F8" s="86"/>
      <c r="G8" s="86">
        <v>144.41</v>
      </c>
      <c r="H8" s="86">
        <v>144.41</v>
      </c>
      <c r="I8" s="86">
        <v>144.41</v>
      </c>
      <c r="J8" s="86"/>
      <c r="K8" s="86"/>
      <c r="L8" s="86"/>
      <c r="M8" s="86"/>
      <c r="N8" s="86"/>
      <c r="O8" s="86"/>
      <c r="P8" s="86"/>
      <c r="Q8" s="86"/>
      <c r="R8" s="86"/>
      <c r="S8" s="86"/>
      <c r="T8" s="86"/>
      <c r="U8" s="86"/>
      <c r="V8" s="86"/>
      <c r="W8" s="86"/>
      <c r="X8" s="86"/>
      <c r="Y8" s="86"/>
    </row>
    <row r="9" ht="21" customHeight="1" spans="1:25">
      <c r="A9" s="84" t="s">
        <v>73</v>
      </c>
      <c r="B9" s="85" t="s">
        <v>253</v>
      </c>
      <c r="C9" s="85" t="s">
        <v>253</v>
      </c>
      <c r="D9" s="85" t="s">
        <v>253</v>
      </c>
      <c r="E9" s="85" t="s">
        <v>253</v>
      </c>
      <c r="F9" s="86"/>
      <c r="G9" s="86">
        <v>49.02</v>
      </c>
      <c r="H9" s="86">
        <v>49.02</v>
      </c>
      <c r="I9" s="86">
        <v>49.02</v>
      </c>
      <c r="J9" s="86"/>
      <c r="K9" s="86"/>
      <c r="L9" s="86"/>
      <c r="M9" s="86"/>
      <c r="N9" s="86"/>
      <c r="O9" s="86"/>
      <c r="P9" s="86"/>
      <c r="Q9" s="86"/>
      <c r="R9" s="86"/>
      <c r="S9" s="86"/>
      <c r="T9" s="86"/>
      <c r="U9" s="86"/>
      <c r="V9" s="86"/>
      <c r="W9" s="86"/>
      <c r="X9" s="86"/>
      <c r="Y9" s="86"/>
    </row>
    <row r="10" ht="21" customHeight="1" spans="1:25">
      <c r="A10" s="84" t="s">
        <v>746</v>
      </c>
      <c r="B10" s="85" t="s">
        <v>988</v>
      </c>
      <c r="C10" s="85" t="s">
        <v>989</v>
      </c>
      <c r="D10" s="85" t="s">
        <v>815</v>
      </c>
      <c r="E10" s="85" t="s">
        <v>225</v>
      </c>
      <c r="F10" s="87"/>
      <c r="G10" s="86">
        <v>3.6</v>
      </c>
      <c r="H10" s="86">
        <v>3.6</v>
      </c>
      <c r="I10" s="86">
        <v>3.6</v>
      </c>
      <c r="J10" s="86"/>
      <c r="K10" s="86"/>
      <c r="L10" s="86"/>
      <c r="M10" s="86"/>
      <c r="N10" s="86"/>
      <c r="O10" s="86"/>
      <c r="P10" s="86"/>
      <c r="Q10" s="86"/>
      <c r="R10" s="86"/>
      <c r="S10" s="86"/>
      <c r="T10" s="86"/>
      <c r="U10" s="86"/>
      <c r="V10" s="86"/>
      <c r="W10" s="86"/>
      <c r="X10" s="86"/>
      <c r="Y10" s="88"/>
    </row>
    <row r="11" ht="21" customHeight="1" spans="1:25">
      <c r="A11" s="84" t="s">
        <v>746</v>
      </c>
      <c r="B11" s="85" t="s">
        <v>990</v>
      </c>
      <c r="C11" s="85" t="s">
        <v>991</v>
      </c>
      <c r="D11" s="85" t="s">
        <v>815</v>
      </c>
      <c r="E11" s="85" t="s">
        <v>225</v>
      </c>
      <c r="F11" s="87"/>
      <c r="G11" s="86">
        <v>2.4</v>
      </c>
      <c r="H11" s="86">
        <v>2.4</v>
      </c>
      <c r="I11" s="86">
        <v>2.4</v>
      </c>
      <c r="J11" s="86"/>
      <c r="K11" s="86"/>
      <c r="L11" s="86"/>
      <c r="M11" s="86"/>
      <c r="N11" s="86"/>
      <c r="O11" s="86"/>
      <c r="P11" s="86"/>
      <c r="Q11" s="86"/>
      <c r="R11" s="86"/>
      <c r="S11" s="86"/>
      <c r="T11" s="86"/>
      <c r="U11" s="86"/>
      <c r="V11" s="86"/>
      <c r="W11" s="86"/>
      <c r="X11" s="86"/>
      <c r="Y11" s="88"/>
    </row>
    <row r="12" ht="21" customHeight="1" spans="1:25">
      <c r="A12" s="84" t="s">
        <v>746</v>
      </c>
      <c r="B12" s="85" t="s">
        <v>992</v>
      </c>
      <c r="C12" s="85" t="s">
        <v>993</v>
      </c>
      <c r="D12" s="85" t="s">
        <v>815</v>
      </c>
      <c r="E12" s="85" t="s">
        <v>239</v>
      </c>
      <c r="F12" s="87"/>
      <c r="G12" s="86">
        <v>2.4</v>
      </c>
      <c r="H12" s="86">
        <v>2.4</v>
      </c>
      <c r="I12" s="86">
        <v>2.4</v>
      </c>
      <c r="J12" s="86"/>
      <c r="K12" s="86"/>
      <c r="L12" s="86"/>
      <c r="M12" s="86"/>
      <c r="N12" s="86"/>
      <c r="O12" s="86"/>
      <c r="P12" s="86"/>
      <c r="Q12" s="86"/>
      <c r="R12" s="86"/>
      <c r="S12" s="86"/>
      <c r="T12" s="86"/>
      <c r="U12" s="86"/>
      <c r="V12" s="86"/>
      <c r="W12" s="86"/>
      <c r="X12" s="86"/>
      <c r="Y12" s="88"/>
    </row>
    <row r="13" ht="21" customHeight="1" spans="1:25">
      <c r="A13" s="84" t="s">
        <v>841</v>
      </c>
      <c r="B13" s="85" t="s">
        <v>994</v>
      </c>
      <c r="C13" s="85" t="s">
        <v>995</v>
      </c>
      <c r="D13" s="85" t="s">
        <v>996</v>
      </c>
      <c r="E13" s="85" t="s">
        <v>226</v>
      </c>
      <c r="F13" s="87"/>
      <c r="G13" s="86">
        <v>0.4</v>
      </c>
      <c r="H13" s="86">
        <v>0.4</v>
      </c>
      <c r="I13" s="86">
        <v>0.4</v>
      </c>
      <c r="J13" s="86"/>
      <c r="K13" s="86"/>
      <c r="L13" s="86"/>
      <c r="M13" s="86"/>
      <c r="N13" s="86"/>
      <c r="O13" s="86"/>
      <c r="P13" s="86"/>
      <c r="Q13" s="86"/>
      <c r="R13" s="86"/>
      <c r="S13" s="86"/>
      <c r="T13" s="86"/>
      <c r="U13" s="86"/>
      <c r="V13" s="86"/>
      <c r="W13" s="86"/>
      <c r="X13" s="86"/>
      <c r="Y13" s="88"/>
    </row>
    <row r="14" ht="21" customHeight="1" spans="1:25">
      <c r="A14" s="84" t="s">
        <v>841</v>
      </c>
      <c r="B14" s="85" t="s">
        <v>997</v>
      </c>
      <c r="C14" s="85" t="s">
        <v>995</v>
      </c>
      <c r="D14" s="85" t="s">
        <v>876</v>
      </c>
      <c r="E14" s="85" t="s">
        <v>226</v>
      </c>
      <c r="F14" s="87"/>
      <c r="G14" s="86">
        <v>0.4</v>
      </c>
      <c r="H14" s="86">
        <v>0.4</v>
      </c>
      <c r="I14" s="86">
        <v>0.4</v>
      </c>
      <c r="J14" s="86"/>
      <c r="K14" s="86"/>
      <c r="L14" s="86"/>
      <c r="M14" s="86"/>
      <c r="N14" s="86"/>
      <c r="O14" s="86"/>
      <c r="P14" s="86"/>
      <c r="Q14" s="86"/>
      <c r="R14" s="86"/>
      <c r="S14" s="86"/>
      <c r="T14" s="86"/>
      <c r="U14" s="86"/>
      <c r="V14" s="86"/>
      <c r="W14" s="86"/>
      <c r="X14" s="86"/>
      <c r="Y14" s="88"/>
    </row>
    <row r="15" ht="21" customHeight="1" spans="1:25">
      <c r="A15" s="84" t="s">
        <v>841</v>
      </c>
      <c r="B15" s="85" t="s">
        <v>998</v>
      </c>
      <c r="C15" s="85" t="s">
        <v>999</v>
      </c>
      <c r="D15" s="85" t="s">
        <v>1000</v>
      </c>
      <c r="E15" s="85" t="s">
        <v>237</v>
      </c>
      <c r="F15" s="87"/>
      <c r="G15" s="86">
        <v>4</v>
      </c>
      <c r="H15" s="86">
        <v>4</v>
      </c>
      <c r="I15" s="86">
        <v>4</v>
      </c>
      <c r="J15" s="86"/>
      <c r="K15" s="86"/>
      <c r="L15" s="86"/>
      <c r="M15" s="86"/>
      <c r="N15" s="86"/>
      <c r="O15" s="86"/>
      <c r="P15" s="86"/>
      <c r="Q15" s="86"/>
      <c r="R15" s="86"/>
      <c r="S15" s="86"/>
      <c r="T15" s="86"/>
      <c r="U15" s="86"/>
      <c r="V15" s="86"/>
      <c r="W15" s="86"/>
      <c r="X15" s="86"/>
      <c r="Y15" s="88"/>
    </row>
    <row r="16" ht="21" customHeight="1" spans="1:25">
      <c r="A16" s="84" t="s">
        <v>841</v>
      </c>
      <c r="B16" s="85" t="s">
        <v>1001</v>
      </c>
      <c r="C16" s="85" t="s">
        <v>1002</v>
      </c>
      <c r="D16" s="85" t="s">
        <v>876</v>
      </c>
      <c r="E16" s="85" t="s">
        <v>226</v>
      </c>
      <c r="F16" s="87"/>
      <c r="G16" s="86">
        <v>1</v>
      </c>
      <c r="H16" s="86">
        <v>1</v>
      </c>
      <c r="I16" s="86">
        <v>1</v>
      </c>
      <c r="J16" s="86"/>
      <c r="K16" s="86"/>
      <c r="L16" s="86"/>
      <c r="M16" s="86"/>
      <c r="N16" s="86"/>
      <c r="O16" s="86"/>
      <c r="P16" s="86"/>
      <c r="Q16" s="86"/>
      <c r="R16" s="86"/>
      <c r="S16" s="86"/>
      <c r="T16" s="86"/>
      <c r="U16" s="86"/>
      <c r="V16" s="86"/>
      <c r="W16" s="86"/>
      <c r="X16" s="86"/>
      <c r="Y16" s="88"/>
    </row>
    <row r="17" ht="21" customHeight="1" spans="1:25">
      <c r="A17" s="84" t="s">
        <v>841</v>
      </c>
      <c r="B17" s="85" t="s">
        <v>1003</v>
      </c>
      <c r="C17" s="85" t="s">
        <v>995</v>
      </c>
      <c r="D17" s="85" t="s">
        <v>996</v>
      </c>
      <c r="E17" s="85" t="s">
        <v>226</v>
      </c>
      <c r="F17" s="87"/>
      <c r="G17" s="86">
        <v>0.4</v>
      </c>
      <c r="H17" s="86">
        <v>0.4</v>
      </c>
      <c r="I17" s="86">
        <v>0.4</v>
      </c>
      <c r="J17" s="86"/>
      <c r="K17" s="86"/>
      <c r="L17" s="86"/>
      <c r="M17" s="86"/>
      <c r="N17" s="86"/>
      <c r="O17" s="86"/>
      <c r="P17" s="86"/>
      <c r="Q17" s="86"/>
      <c r="R17" s="86"/>
      <c r="S17" s="86"/>
      <c r="T17" s="86"/>
      <c r="U17" s="86"/>
      <c r="V17" s="86"/>
      <c r="W17" s="86"/>
      <c r="X17" s="86"/>
      <c r="Y17" s="88"/>
    </row>
    <row r="18" ht="21" customHeight="1" spans="1:25">
      <c r="A18" s="84" t="s">
        <v>841</v>
      </c>
      <c r="B18" s="85" t="s">
        <v>1004</v>
      </c>
      <c r="C18" s="85" t="s">
        <v>1005</v>
      </c>
      <c r="D18" s="85" t="s">
        <v>876</v>
      </c>
      <c r="E18" s="85" t="s">
        <v>237</v>
      </c>
      <c r="F18" s="87"/>
      <c r="G18" s="86">
        <v>1</v>
      </c>
      <c r="H18" s="86">
        <v>1</v>
      </c>
      <c r="I18" s="86">
        <v>1</v>
      </c>
      <c r="J18" s="86"/>
      <c r="K18" s="86"/>
      <c r="L18" s="86"/>
      <c r="M18" s="86"/>
      <c r="N18" s="86"/>
      <c r="O18" s="86"/>
      <c r="P18" s="86"/>
      <c r="Q18" s="86"/>
      <c r="R18" s="86"/>
      <c r="S18" s="86"/>
      <c r="T18" s="86"/>
      <c r="U18" s="86"/>
      <c r="V18" s="86"/>
      <c r="W18" s="86"/>
      <c r="X18" s="86"/>
      <c r="Y18" s="88"/>
    </row>
    <row r="19" ht="21" customHeight="1" spans="1:25">
      <c r="A19" s="84" t="s">
        <v>841</v>
      </c>
      <c r="B19" s="85" t="s">
        <v>1006</v>
      </c>
      <c r="C19" s="85" t="s">
        <v>1007</v>
      </c>
      <c r="D19" s="85" t="s">
        <v>1008</v>
      </c>
      <c r="E19" s="85" t="s">
        <v>226</v>
      </c>
      <c r="F19" s="87"/>
      <c r="G19" s="86">
        <v>1.25</v>
      </c>
      <c r="H19" s="86">
        <v>1.25</v>
      </c>
      <c r="I19" s="86">
        <v>1.25</v>
      </c>
      <c r="J19" s="86"/>
      <c r="K19" s="86"/>
      <c r="L19" s="86"/>
      <c r="M19" s="86"/>
      <c r="N19" s="86"/>
      <c r="O19" s="86"/>
      <c r="P19" s="86"/>
      <c r="Q19" s="86"/>
      <c r="R19" s="86"/>
      <c r="S19" s="86"/>
      <c r="T19" s="86"/>
      <c r="U19" s="86"/>
      <c r="V19" s="86"/>
      <c r="W19" s="86"/>
      <c r="X19" s="86"/>
      <c r="Y19" s="88"/>
    </row>
    <row r="20" ht="21" customHeight="1" spans="1:25">
      <c r="A20" s="84" t="s">
        <v>841</v>
      </c>
      <c r="B20" s="85" t="s">
        <v>1009</v>
      </c>
      <c r="C20" s="85" t="s">
        <v>999</v>
      </c>
      <c r="D20" s="85" t="s">
        <v>1000</v>
      </c>
      <c r="E20" s="85" t="s">
        <v>222</v>
      </c>
      <c r="F20" s="87"/>
      <c r="G20" s="86">
        <v>4</v>
      </c>
      <c r="H20" s="86">
        <v>4</v>
      </c>
      <c r="I20" s="86">
        <v>4</v>
      </c>
      <c r="J20" s="86"/>
      <c r="K20" s="86"/>
      <c r="L20" s="86"/>
      <c r="M20" s="86"/>
      <c r="N20" s="86"/>
      <c r="O20" s="86"/>
      <c r="P20" s="86"/>
      <c r="Q20" s="86"/>
      <c r="R20" s="86"/>
      <c r="S20" s="86"/>
      <c r="T20" s="86"/>
      <c r="U20" s="86"/>
      <c r="V20" s="86"/>
      <c r="W20" s="86"/>
      <c r="X20" s="86"/>
      <c r="Y20" s="88"/>
    </row>
    <row r="21" ht="21" customHeight="1" spans="1:25">
      <c r="A21" s="84" t="s">
        <v>841</v>
      </c>
      <c r="B21" s="85" t="s">
        <v>1010</v>
      </c>
      <c r="C21" s="85" t="s">
        <v>991</v>
      </c>
      <c r="D21" s="85" t="s">
        <v>1000</v>
      </c>
      <c r="E21" s="85" t="s">
        <v>226</v>
      </c>
      <c r="F21" s="87"/>
      <c r="G21" s="86">
        <v>3</v>
      </c>
      <c r="H21" s="86">
        <v>3</v>
      </c>
      <c r="I21" s="86">
        <v>3</v>
      </c>
      <c r="J21" s="86"/>
      <c r="K21" s="86"/>
      <c r="L21" s="86"/>
      <c r="M21" s="86"/>
      <c r="N21" s="86"/>
      <c r="O21" s="86"/>
      <c r="P21" s="86"/>
      <c r="Q21" s="86"/>
      <c r="R21" s="86"/>
      <c r="S21" s="86"/>
      <c r="T21" s="86"/>
      <c r="U21" s="86"/>
      <c r="V21" s="86"/>
      <c r="W21" s="86"/>
      <c r="X21" s="86"/>
      <c r="Y21" s="88"/>
    </row>
    <row r="22" ht="21" customHeight="1" spans="1:25">
      <c r="A22" s="84" t="s">
        <v>841</v>
      </c>
      <c r="B22" s="85" t="s">
        <v>1011</v>
      </c>
      <c r="C22" s="85" t="s">
        <v>1012</v>
      </c>
      <c r="D22" s="85" t="s">
        <v>1000</v>
      </c>
      <c r="E22" s="85" t="s">
        <v>226</v>
      </c>
      <c r="F22" s="87"/>
      <c r="G22" s="86">
        <v>5</v>
      </c>
      <c r="H22" s="86">
        <v>5</v>
      </c>
      <c r="I22" s="86">
        <v>5</v>
      </c>
      <c r="J22" s="86"/>
      <c r="K22" s="86"/>
      <c r="L22" s="86"/>
      <c r="M22" s="86"/>
      <c r="N22" s="86"/>
      <c r="O22" s="86"/>
      <c r="P22" s="86"/>
      <c r="Q22" s="86"/>
      <c r="R22" s="86"/>
      <c r="S22" s="86"/>
      <c r="T22" s="86"/>
      <c r="U22" s="86"/>
      <c r="V22" s="86"/>
      <c r="W22" s="86"/>
      <c r="X22" s="86"/>
      <c r="Y22" s="88"/>
    </row>
    <row r="23" ht="21" customHeight="1" spans="1:25">
      <c r="A23" s="84" t="s">
        <v>841</v>
      </c>
      <c r="B23" s="85" t="s">
        <v>1013</v>
      </c>
      <c r="C23" s="85" t="s">
        <v>1014</v>
      </c>
      <c r="D23" s="85" t="s">
        <v>827</v>
      </c>
      <c r="E23" s="85" t="s">
        <v>226</v>
      </c>
      <c r="F23" s="87"/>
      <c r="G23" s="86">
        <v>0.75</v>
      </c>
      <c r="H23" s="86">
        <v>0.75</v>
      </c>
      <c r="I23" s="86">
        <v>0.75</v>
      </c>
      <c r="J23" s="86"/>
      <c r="K23" s="86"/>
      <c r="L23" s="86"/>
      <c r="M23" s="86"/>
      <c r="N23" s="86"/>
      <c r="O23" s="86"/>
      <c r="P23" s="86"/>
      <c r="Q23" s="86"/>
      <c r="R23" s="86"/>
      <c r="S23" s="86"/>
      <c r="T23" s="86"/>
      <c r="U23" s="86"/>
      <c r="V23" s="86"/>
      <c r="W23" s="86"/>
      <c r="X23" s="86"/>
      <c r="Y23" s="88"/>
    </row>
    <row r="24" ht="21" customHeight="1" spans="1:25">
      <c r="A24" s="84" t="s">
        <v>841</v>
      </c>
      <c r="B24" s="85" t="s">
        <v>1015</v>
      </c>
      <c r="C24" s="85" t="s">
        <v>1002</v>
      </c>
      <c r="D24" s="85" t="s">
        <v>876</v>
      </c>
      <c r="E24" s="85" t="s">
        <v>226</v>
      </c>
      <c r="F24" s="87"/>
      <c r="G24" s="86">
        <v>0.5</v>
      </c>
      <c r="H24" s="86">
        <v>0.5</v>
      </c>
      <c r="I24" s="86">
        <v>0.5</v>
      </c>
      <c r="J24" s="86"/>
      <c r="K24" s="86"/>
      <c r="L24" s="86"/>
      <c r="M24" s="86"/>
      <c r="N24" s="86"/>
      <c r="O24" s="86"/>
      <c r="P24" s="86"/>
      <c r="Q24" s="86"/>
      <c r="R24" s="86"/>
      <c r="S24" s="86"/>
      <c r="T24" s="86"/>
      <c r="U24" s="86"/>
      <c r="V24" s="86"/>
      <c r="W24" s="86"/>
      <c r="X24" s="86"/>
      <c r="Y24" s="88"/>
    </row>
    <row r="25" ht="21" customHeight="1" spans="1:25">
      <c r="A25" s="84" t="s">
        <v>841</v>
      </c>
      <c r="B25" s="85" t="s">
        <v>1016</v>
      </c>
      <c r="C25" s="85" t="s">
        <v>1017</v>
      </c>
      <c r="D25" s="85" t="s">
        <v>1000</v>
      </c>
      <c r="E25" s="85" t="s">
        <v>226</v>
      </c>
      <c r="F25" s="87"/>
      <c r="G25" s="86">
        <v>5</v>
      </c>
      <c r="H25" s="86">
        <v>5</v>
      </c>
      <c r="I25" s="86">
        <v>5</v>
      </c>
      <c r="J25" s="86"/>
      <c r="K25" s="86"/>
      <c r="L25" s="86"/>
      <c r="M25" s="86"/>
      <c r="N25" s="86"/>
      <c r="O25" s="86"/>
      <c r="P25" s="86"/>
      <c r="Q25" s="86"/>
      <c r="R25" s="86"/>
      <c r="S25" s="86"/>
      <c r="T25" s="86"/>
      <c r="U25" s="86"/>
      <c r="V25" s="86"/>
      <c r="W25" s="86"/>
      <c r="X25" s="86"/>
      <c r="Y25" s="88"/>
    </row>
    <row r="26" ht="21" customHeight="1" spans="1:25">
      <c r="A26" s="84" t="s">
        <v>841</v>
      </c>
      <c r="B26" s="85" t="s">
        <v>1018</v>
      </c>
      <c r="C26" s="85" t="s">
        <v>1014</v>
      </c>
      <c r="D26" s="85" t="s">
        <v>876</v>
      </c>
      <c r="E26" s="85" t="s">
        <v>226</v>
      </c>
      <c r="F26" s="87"/>
      <c r="G26" s="86">
        <v>0.5</v>
      </c>
      <c r="H26" s="86">
        <v>0.5</v>
      </c>
      <c r="I26" s="86">
        <v>0.5</v>
      </c>
      <c r="J26" s="86"/>
      <c r="K26" s="86"/>
      <c r="L26" s="86"/>
      <c r="M26" s="86"/>
      <c r="N26" s="86"/>
      <c r="O26" s="86"/>
      <c r="P26" s="86"/>
      <c r="Q26" s="86"/>
      <c r="R26" s="86"/>
      <c r="S26" s="86"/>
      <c r="T26" s="86"/>
      <c r="U26" s="86"/>
      <c r="V26" s="86"/>
      <c r="W26" s="86"/>
      <c r="X26" s="86"/>
      <c r="Y26" s="88"/>
    </row>
    <row r="27" ht="21" customHeight="1" spans="1:25">
      <c r="A27" s="84" t="s">
        <v>841</v>
      </c>
      <c r="B27" s="85" t="s">
        <v>1019</v>
      </c>
      <c r="C27" s="85" t="s">
        <v>1007</v>
      </c>
      <c r="D27" s="85" t="s">
        <v>1020</v>
      </c>
      <c r="E27" s="85" t="s">
        <v>226</v>
      </c>
      <c r="F27" s="87"/>
      <c r="G27" s="86">
        <v>0.6</v>
      </c>
      <c r="H27" s="86">
        <v>0.6</v>
      </c>
      <c r="I27" s="86">
        <v>0.6</v>
      </c>
      <c r="J27" s="86"/>
      <c r="K27" s="86"/>
      <c r="L27" s="86"/>
      <c r="M27" s="86"/>
      <c r="N27" s="86"/>
      <c r="O27" s="86"/>
      <c r="P27" s="86"/>
      <c r="Q27" s="86"/>
      <c r="R27" s="86"/>
      <c r="S27" s="86"/>
      <c r="T27" s="86"/>
      <c r="U27" s="86"/>
      <c r="V27" s="86"/>
      <c r="W27" s="86"/>
      <c r="X27" s="86"/>
      <c r="Y27" s="88"/>
    </row>
    <row r="28" ht="21" customHeight="1" spans="1:25">
      <c r="A28" s="84" t="s">
        <v>1021</v>
      </c>
      <c r="B28" s="85" t="s">
        <v>1022</v>
      </c>
      <c r="C28" s="85" t="s">
        <v>1023</v>
      </c>
      <c r="D28" s="85" t="s">
        <v>876</v>
      </c>
      <c r="E28" s="85" t="s">
        <v>222</v>
      </c>
      <c r="F28" s="87"/>
      <c r="G28" s="86">
        <v>3</v>
      </c>
      <c r="H28" s="86">
        <v>3</v>
      </c>
      <c r="I28" s="86">
        <v>3</v>
      </c>
      <c r="J28" s="86"/>
      <c r="K28" s="86"/>
      <c r="L28" s="86"/>
      <c r="M28" s="86"/>
      <c r="N28" s="86"/>
      <c r="O28" s="86"/>
      <c r="P28" s="86"/>
      <c r="Q28" s="86"/>
      <c r="R28" s="86"/>
      <c r="S28" s="86"/>
      <c r="T28" s="86"/>
      <c r="U28" s="86"/>
      <c r="V28" s="86"/>
      <c r="W28" s="86"/>
      <c r="X28" s="86"/>
      <c r="Y28" s="88"/>
    </row>
    <row r="29" ht="21" customHeight="1" spans="1:25">
      <c r="A29" s="84" t="s">
        <v>1021</v>
      </c>
      <c r="B29" s="85" t="s">
        <v>1022</v>
      </c>
      <c r="C29" s="85" t="s">
        <v>1023</v>
      </c>
      <c r="D29" s="85" t="s">
        <v>876</v>
      </c>
      <c r="E29" s="85" t="s">
        <v>222</v>
      </c>
      <c r="F29" s="87"/>
      <c r="G29" s="86">
        <v>3</v>
      </c>
      <c r="H29" s="86">
        <v>3</v>
      </c>
      <c r="I29" s="86">
        <v>3</v>
      </c>
      <c r="J29" s="86"/>
      <c r="K29" s="86"/>
      <c r="L29" s="86"/>
      <c r="M29" s="86"/>
      <c r="N29" s="86"/>
      <c r="O29" s="86"/>
      <c r="P29" s="86"/>
      <c r="Q29" s="86"/>
      <c r="R29" s="86"/>
      <c r="S29" s="86"/>
      <c r="T29" s="86"/>
      <c r="U29" s="86"/>
      <c r="V29" s="86"/>
      <c r="W29" s="86"/>
      <c r="X29" s="86"/>
      <c r="Y29" s="88"/>
    </row>
    <row r="30" ht="21" customHeight="1" spans="1:25">
      <c r="A30" s="84" t="s">
        <v>892</v>
      </c>
      <c r="B30" s="85" t="s">
        <v>1010</v>
      </c>
      <c r="C30" s="85" t="s">
        <v>991</v>
      </c>
      <c r="D30" s="85" t="s">
        <v>1000</v>
      </c>
      <c r="E30" s="85" t="s">
        <v>223</v>
      </c>
      <c r="F30" s="87"/>
      <c r="G30" s="86">
        <v>1.2</v>
      </c>
      <c r="H30" s="86">
        <v>1.2</v>
      </c>
      <c r="I30" s="86">
        <v>1.2</v>
      </c>
      <c r="J30" s="86"/>
      <c r="K30" s="86"/>
      <c r="L30" s="86"/>
      <c r="M30" s="86"/>
      <c r="N30" s="86"/>
      <c r="O30" s="86"/>
      <c r="P30" s="86"/>
      <c r="Q30" s="86"/>
      <c r="R30" s="86"/>
      <c r="S30" s="86"/>
      <c r="T30" s="86"/>
      <c r="U30" s="86"/>
      <c r="V30" s="86"/>
      <c r="W30" s="86"/>
      <c r="X30" s="86"/>
      <c r="Y30" s="88"/>
    </row>
    <row r="31" ht="21" customHeight="1" spans="1:25">
      <c r="A31" s="84" t="s">
        <v>892</v>
      </c>
      <c r="B31" s="85" t="s">
        <v>1024</v>
      </c>
      <c r="C31" s="85" t="s">
        <v>1025</v>
      </c>
      <c r="D31" s="85" t="s">
        <v>740</v>
      </c>
      <c r="E31" s="85" t="s">
        <v>222</v>
      </c>
      <c r="F31" s="87"/>
      <c r="G31" s="86">
        <v>0.81</v>
      </c>
      <c r="H31" s="86">
        <v>0.81</v>
      </c>
      <c r="I31" s="86">
        <v>0.81</v>
      </c>
      <c r="J31" s="86"/>
      <c r="K31" s="86"/>
      <c r="L31" s="86"/>
      <c r="M31" s="86"/>
      <c r="N31" s="86"/>
      <c r="O31" s="86"/>
      <c r="P31" s="86"/>
      <c r="Q31" s="86"/>
      <c r="R31" s="86"/>
      <c r="S31" s="86"/>
      <c r="T31" s="86"/>
      <c r="U31" s="86"/>
      <c r="V31" s="86"/>
      <c r="W31" s="86"/>
      <c r="X31" s="86"/>
      <c r="Y31" s="88"/>
    </row>
    <row r="32" ht="21" customHeight="1" spans="1:25">
      <c r="A32" s="84" t="s">
        <v>892</v>
      </c>
      <c r="B32" s="85" t="s">
        <v>1026</v>
      </c>
      <c r="C32" s="85" t="s">
        <v>1027</v>
      </c>
      <c r="D32" s="85" t="s">
        <v>876</v>
      </c>
      <c r="E32" s="85" t="s">
        <v>222</v>
      </c>
      <c r="F32" s="87"/>
      <c r="G32" s="86">
        <v>2.3</v>
      </c>
      <c r="H32" s="86">
        <v>2.3</v>
      </c>
      <c r="I32" s="86">
        <v>2.3</v>
      </c>
      <c r="J32" s="86"/>
      <c r="K32" s="86"/>
      <c r="L32" s="86"/>
      <c r="M32" s="86"/>
      <c r="N32" s="86"/>
      <c r="O32" s="86"/>
      <c r="P32" s="86"/>
      <c r="Q32" s="86"/>
      <c r="R32" s="86"/>
      <c r="S32" s="86"/>
      <c r="T32" s="86"/>
      <c r="U32" s="86"/>
      <c r="V32" s="86"/>
      <c r="W32" s="86"/>
      <c r="X32" s="86"/>
      <c r="Y32" s="88"/>
    </row>
    <row r="33" ht="21" customHeight="1" spans="1:25">
      <c r="A33" s="84" t="s">
        <v>892</v>
      </c>
      <c r="B33" s="85" t="s">
        <v>1028</v>
      </c>
      <c r="C33" s="85" t="s">
        <v>1005</v>
      </c>
      <c r="D33" s="85" t="s">
        <v>1029</v>
      </c>
      <c r="E33" s="85" t="s">
        <v>222</v>
      </c>
      <c r="F33" s="87"/>
      <c r="G33" s="86">
        <v>0.71</v>
      </c>
      <c r="H33" s="86">
        <v>0.71</v>
      </c>
      <c r="I33" s="86">
        <v>0.71</v>
      </c>
      <c r="J33" s="86"/>
      <c r="K33" s="86"/>
      <c r="L33" s="86"/>
      <c r="M33" s="86"/>
      <c r="N33" s="86"/>
      <c r="O33" s="86"/>
      <c r="P33" s="86"/>
      <c r="Q33" s="86"/>
      <c r="R33" s="86"/>
      <c r="S33" s="86"/>
      <c r="T33" s="86"/>
      <c r="U33" s="86"/>
      <c r="V33" s="86"/>
      <c r="W33" s="86"/>
      <c r="X33" s="86"/>
      <c r="Y33" s="88"/>
    </row>
    <row r="34" ht="21" customHeight="1" spans="1:25">
      <c r="A34" s="84" t="s">
        <v>892</v>
      </c>
      <c r="B34" s="85" t="s">
        <v>1030</v>
      </c>
      <c r="C34" s="85" t="s">
        <v>989</v>
      </c>
      <c r="D34" s="85" t="s">
        <v>1000</v>
      </c>
      <c r="E34" s="85" t="s">
        <v>223</v>
      </c>
      <c r="F34" s="87"/>
      <c r="G34" s="86">
        <v>1.8</v>
      </c>
      <c r="H34" s="86">
        <v>1.8</v>
      </c>
      <c r="I34" s="86">
        <v>1.8</v>
      </c>
      <c r="J34" s="86"/>
      <c r="K34" s="86"/>
      <c r="L34" s="86"/>
      <c r="M34" s="86"/>
      <c r="N34" s="86"/>
      <c r="O34" s="86"/>
      <c r="P34" s="86"/>
      <c r="Q34" s="86"/>
      <c r="R34" s="86"/>
      <c r="S34" s="86"/>
      <c r="T34" s="86"/>
      <c r="U34" s="86"/>
      <c r="V34" s="86"/>
      <c r="W34" s="86"/>
      <c r="X34" s="86"/>
      <c r="Y34" s="88"/>
    </row>
    <row r="35" ht="21" customHeight="1" spans="1:25">
      <c r="A35" s="84" t="s">
        <v>75</v>
      </c>
      <c r="B35" s="88"/>
      <c r="C35" s="88"/>
      <c r="D35" s="88"/>
      <c r="E35" s="88"/>
      <c r="F35" s="86"/>
      <c r="G35" s="86">
        <v>6</v>
      </c>
      <c r="H35" s="86">
        <v>6</v>
      </c>
      <c r="I35" s="86">
        <v>6</v>
      </c>
      <c r="J35" s="86"/>
      <c r="K35" s="86"/>
      <c r="L35" s="86"/>
      <c r="M35" s="86"/>
      <c r="N35" s="86"/>
      <c r="O35" s="86"/>
      <c r="P35" s="86"/>
      <c r="Q35" s="86"/>
      <c r="R35" s="86"/>
      <c r="S35" s="86"/>
      <c r="T35" s="86"/>
      <c r="U35" s="86"/>
      <c r="V35" s="86"/>
      <c r="W35" s="86"/>
      <c r="X35" s="86"/>
      <c r="Y35" s="88"/>
    </row>
    <row r="36" ht="21" customHeight="1" spans="1:25">
      <c r="A36" s="84" t="s">
        <v>1021</v>
      </c>
      <c r="B36" s="85" t="s">
        <v>1022</v>
      </c>
      <c r="C36" s="85" t="s">
        <v>1023</v>
      </c>
      <c r="D36" s="85" t="s">
        <v>876</v>
      </c>
      <c r="E36" s="85" t="s">
        <v>222</v>
      </c>
      <c r="F36" s="87"/>
      <c r="G36" s="86">
        <v>2</v>
      </c>
      <c r="H36" s="86">
        <v>2</v>
      </c>
      <c r="I36" s="86">
        <v>2</v>
      </c>
      <c r="J36" s="86"/>
      <c r="K36" s="86"/>
      <c r="L36" s="86"/>
      <c r="M36" s="86"/>
      <c r="N36" s="86"/>
      <c r="O36" s="86"/>
      <c r="P36" s="86"/>
      <c r="Q36" s="86"/>
      <c r="R36" s="86"/>
      <c r="S36" s="86"/>
      <c r="T36" s="86"/>
      <c r="U36" s="86"/>
      <c r="V36" s="86"/>
      <c r="W36" s="86"/>
      <c r="X36" s="86"/>
      <c r="Y36" s="88"/>
    </row>
    <row r="37" ht="21" customHeight="1" spans="1:25">
      <c r="A37" s="84" t="s">
        <v>1021</v>
      </c>
      <c r="B37" s="85" t="s">
        <v>1022</v>
      </c>
      <c r="C37" s="85" t="s">
        <v>1023</v>
      </c>
      <c r="D37" s="85" t="s">
        <v>876</v>
      </c>
      <c r="E37" s="85" t="s">
        <v>222</v>
      </c>
      <c r="F37" s="87"/>
      <c r="G37" s="86">
        <v>4</v>
      </c>
      <c r="H37" s="86">
        <v>4</v>
      </c>
      <c r="I37" s="86">
        <v>4</v>
      </c>
      <c r="J37" s="86"/>
      <c r="K37" s="86"/>
      <c r="L37" s="86"/>
      <c r="M37" s="86"/>
      <c r="N37" s="86"/>
      <c r="O37" s="86"/>
      <c r="P37" s="86"/>
      <c r="Q37" s="86"/>
      <c r="R37" s="86"/>
      <c r="S37" s="86"/>
      <c r="T37" s="86"/>
      <c r="U37" s="86"/>
      <c r="V37" s="86"/>
      <c r="W37" s="86"/>
      <c r="X37" s="86"/>
      <c r="Y37" s="88"/>
    </row>
    <row r="38" ht="21" customHeight="1" spans="1:25">
      <c r="A38" s="84" t="s">
        <v>77</v>
      </c>
      <c r="B38" s="88"/>
      <c r="C38" s="88"/>
      <c r="D38" s="88"/>
      <c r="E38" s="88"/>
      <c r="F38" s="86"/>
      <c r="G38" s="86">
        <v>85.11</v>
      </c>
      <c r="H38" s="86">
        <v>85.11</v>
      </c>
      <c r="I38" s="86">
        <v>85.11</v>
      </c>
      <c r="J38" s="86"/>
      <c r="K38" s="86"/>
      <c r="L38" s="86"/>
      <c r="M38" s="86"/>
      <c r="N38" s="86"/>
      <c r="O38" s="86"/>
      <c r="P38" s="86"/>
      <c r="Q38" s="86"/>
      <c r="R38" s="86"/>
      <c r="S38" s="86"/>
      <c r="T38" s="86"/>
      <c r="U38" s="86"/>
      <c r="V38" s="86"/>
      <c r="W38" s="86"/>
      <c r="X38" s="86"/>
      <c r="Y38" s="88"/>
    </row>
    <row r="39" ht="21" customHeight="1" spans="1:25">
      <c r="A39" s="84" t="s">
        <v>1021</v>
      </c>
      <c r="B39" s="85" t="s">
        <v>1031</v>
      </c>
      <c r="C39" s="85" t="s">
        <v>1032</v>
      </c>
      <c r="D39" s="85" t="s">
        <v>1033</v>
      </c>
      <c r="E39" s="85" t="s">
        <v>875</v>
      </c>
      <c r="F39" s="87"/>
      <c r="G39" s="86">
        <v>0.69</v>
      </c>
      <c r="H39" s="86">
        <v>0.69</v>
      </c>
      <c r="I39" s="86">
        <v>0.69</v>
      </c>
      <c r="J39" s="86"/>
      <c r="K39" s="86"/>
      <c r="L39" s="86"/>
      <c r="M39" s="86"/>
      <c r="N39" s="86"/>
      <c r="O39" s="86"/>
      <c r="P39" s="86"/>
      <c r="Q39" s="86"/>
      <c r="R39" s="86"/>
      <c r="S39" s="86"/>
      <c r="T39" s="86"/>
      <c r="U39" s="86"/>
      <c r="V39" s="86"/>
      <c r="W39" s="86"/>
      <c r="X39" s="86"/>
      <c r="Y39" s="88"/>
    </row>
    <row r="40" ht="21" customHeight="1" spans="1:25">
      <c r="A40" s="84" t="s">
        <v>1021</v>
      </c>
      <c r="B40" s="85" t="s">
        <v>1034</v>
      </c>
      <c r="C40" s="85" t="s">
        <v>1012</v>
      </c>
      <c r="D40" s="85" t="s">
        <v>1000</v>
      </c>
      <c r="E40" s="85" t="s">
        <v>223</v>
      </c>
      <c r="F40" s="87"/>
      <c r="G40" s="86">
        <v>6</v>
      </c>
      <c r="H40" s="86">
        <v>6</v>
      </c>
      <c r="I40" s="86">
        <v>6</v>
      </c>
      <c r="J40" s="86"/>
      <c r="K40" s="86"/>
      <c r="L40" s="86"/>
      <c r="M40" s="86"/>
      <c r="N40" s="86"/>
      <c r="O40" s="86"/>
      <c r="P40" s="86"/>
      <c r="Q40" s="86"/>
      <c r="R40" s="86"/>
      <c r="S40" s="86"/>
      <c r="T40" s="86"/>
      <c r="U40" s="86"/>
      <c r="V40" s="86"/>
      <c r="W40" s="86"/>
      <c r="X40" s="86"/>
      <c r="Y40" s="88"/>
    </row>
    <row r="41" ht="21" customHeight="1" spans="1:25">
      <c r="A41" s="84" t="s">
        <v>1021</v>
      </c>
      <c r="B41" s="85" t="s">
        <v>1034</v>
      </c>
      <c r="C41" s="85" t="s">
        <v>1017</v>
      </c>
      <c r="D41" s="85" t="s">
        <v>1000</v>
      </c>
      <c r="E41" s="85" t="s">
        <v>222</v>
      </c>
      <c r="F41" s="87"/>
      <c r="G41" s="86">
        <v>2.5</v>
      </c>
      <c r="H41" s="86">
        <v>2.5</v>
      </c>
      <c r="I41" s="86">
        <v>2.5</v>
      </c>
      <c r="J41" s="86"/>
      <c r="K41" s="86"/>
      <c r="L41" s="86"/>
      <c r="M41" s="86"/>
      <c r="N41" s="86"/>
      <c r="O41" s="86"/>
      <c r="P41" s="86"/>
      <c r="Q41" s="86"/>
      <c r="R41" s="86"/>
      <c r="S41" s="86"/>
      <c r="T41" s="86"/>
      <c r="U41" s="86"/>
      <c r="V41" s="86"/>
      <c r="W41" s="86"/>
      <c r="X41" s="86"/>
      <c r="Y41" s="88"/>
    </row>
    <row r="42" ht="21" customHeight="1" spans="1:25">
      <c r="A42" s="84" t="s">
        <v>1021</v>
      </c>
      <c r="B42" s="85" t="s">
        <v>1035</v>
      </c>
      <c r="C42" s="85" t="s">
        <v>1036</v>
      </c>
      <c r="D42" s="85" t="s">
        <v>876</v>
      </c>
      <c r="E42" s="85" t="s">
        <v>247</v>
      </c>
      <c r="F42" s="87"/>
      <c r="G42" s="86">
        <v>20</v>
      </c>
      <c r="H42" s="86">
        <v>20</v>
      </c>
      <c r="I42" s="86">
        <v>20</v>
      </c>
      <c r="J42" s="86"/>
      <c r="K42" s="86"/>
      <c r="L42" s="86"/>
      <c r="M42" s="86"/>
      <c r="N42" s="86"/>
      <c r="O42" s="86"/>
      <c r="P42" s="86"/>
      <c r="Q42" s="86"/>
      <c r="R42" s="86"/>
      <c r="S42" s="86"/>
      <c r="T42" s="86"/>
      <c r="U42" s="86"/>
      <c r="V42" s="86"/>
      <c r="W42" s="86"/>
      <c r="X42" s="86"/>
      <c r="Y42" s="88"/>
    </row>
    <row r="43" ht="21" customHeight="1" spans="1:25">
      <c r="A43" s="84" t="s">
        <v>1021</v>
      </c>
      <c r="B43" s="85" t="s">
        <v>1034</v>
      </c>
      <c r="C43" s="85" t="s">
        <v>991</v>
      </c>
      <c r="D43" s="85" t="s">
        <v>1000</v>
      </c>
      <c r="E43" s="85" t="s">
        <v>227</v>
      </c>
      <c r="F43" s="87"/>
      <c r="G43" s="86">
        <v>7.2</v>
      </c>
      <c r="H43" s="86">
        <v>7.2</v>
      </c>
      <c r="I43" s="86">
        <v>7.2</v>
      </c>
      <c r="J43" s="86"/>
      <c r="K43" s="86"/>
      <c r="L43" s="86"/>
      <c r="M43" s="86"/>
      <c r="N43" s="86"/>
      <c r="O43" s="86"/>
      <c r="P43" s="86"/>
      <c r="Q43" s="86"/>
      <c r="R43" s="86"/>
      <c r="S43" s="86"/>
      <c r="T43" s="86"/>
      <c r="U43" s="86"/>
      <c r="V43" s="86"/>
      <c r="W43" s="86"/>
      <c r="X43" s="86"/>
      <c r="Y43" s="88"/>
    </row>
    <row r="44" ht="21" customHeight="1" spans="1:25">
      <c r="A44" s="84" t="s">
        <v>1021</v>
      </c>
      <c r="B44" s="85" t="s">
        <v>1031</v>
      </c>
      <c r="C44" s="85" t="s">
        <v>1037</v>
      </c>
      <c r="D44" s="85" t="s">
        <v>1038</v>
      </c>
      <c r="E44" s="85" t="s">
        <v>875</v>
      </c>
      <c r="F44" s="87"/>
      <c r="G44" s="86">
        <v>6</v>
      </c>
      <c r="H44" s="86">
        <v>6</v>
      </c>
      <c r="I44" s="86">
        <v>6</v>
      </c>
      <c r="J44" s="86"/>
      <c r="K44" s="86"/>
      <c r="L44" s="86"/>
      <c r="M44" s="86"/>
      <c r="N44" s="86"/>
      <c r="O44" s="86"/>
      <c r="P44" s="86"/>
      <c r="Q44" s="86"/>
      <c r="R44" s="86"/>
      <c r="S44" s="86"/>
      <c r="T44" s="86"/>
      <c r="U44" s="86"/>
      <c r="V44" s="86"/>
      <c r="W44" s="86"/>
      <c r="X44" s="86"/>
      <c r="Y44" s="88"/>
    </row>
    <row r="45" ht="21" customHeight="1" spans="1:25">
      <c r="A45" s="84" t="s">
        <v>1021</v>
      </c>
      <c r="B45" s="85" t="s">
        <v>1034</v>
      </c>
      <c r="C45" s="85" t="s">
        <v>1039</v>
      </c>
      <c r="D45" s="85" t="s">
        <v>1000</v>
      </c>
      <c r="E45" s="85" t="s">
        <v>222</v>
      </c>
      <c r="F45" s="87"/>
      <c r="G45" s="86">
        <v>0.23</v>
      </c>
      <c r="H45" s="86">
        <v>0.23</v>
      </c>
      <c r="I45" s="86">
        <v>0.23</v>
      </c>
      <c r="J45" s="86"/>
      <c r="K45" s="86"/>
      <c r="L45" s="86"/>
      <c r="M45" s="86"/>
      <c r="N45" s="86"/>
      <c r="O45" s="86"/>
      <c r="P45" s="86"/>
      <c r="Q45" s="86"/>
      <c r="R45" s="86"/>
      <c r="S45" s="86"/>
      <c r="T45" s="86"/>
      <c r="U45" s="86"/>
      <c r="V45" s="86"/>
      <c r="W45" s="86"/>
      <c r="X45" s="86"/>
      <c r="Y45" s="88"/>
    </row>
    <row r="46" ht="21" customHeight="1" spans="1:25">
      <c r="A46" s="84" t="s">
        <v>1021</v>
      </c>
      <c r="B46" s="85" t="s">
        <v>1034</v>
      </c>
      <c r="C46" s="85" t="s">
        <v>989</v>
      </c>
      <c r="D46" s="85" t="s">
        <v>1000</v>
      </c>
      <c r="E46" s="85" t="s">
        <v>225</v>
      </c>
      <c r="F46" s="87"/>
      <c r="G46" s="86">
        <v>4</v>
      </c>
      <c r="H46" s="86">
        <v>4</v>
      </c>
      <c r="I46" s="86">
        <v>4</v>
      </c>
      <c r="J46" s="86"/>
      <c r="K46" s="86"/>
      <c r="L46" s="86"/>
      <c r="M46" s="86"/>
      <c r="N46" s="86"/>
      <c r="O46" s="86"/>
      <c r="P46" s="86"/>
      <c r="Q46" s="86"/>
      <c r="R46" s="86"/>
      <c r="S46" s="86"/>
      <c r="T46" s="86"/>
      <c r="U46" s="86"/>
      <c r="V46" s="86"/>
      <c r="W46" s="86"/>
      <c r="X46" s="86"/>
      <c r="Y46" s="88"/>
    </row>
    <row r="47" ht="21" customHeight="1" spans="1:25">
      <c r="A47" s="84" t="s">
        <v>1021</v>
      </c>
      <c r="B47" s="85" t="s">
        <v>1034</v>
      </c>
      <c r="C47" s="85" t="s">
        <v>1040</v>
      </c>
      <c r="D47" s="85" t="s">
        <v>1000</v>
      </c>
      <c r="E47" s="85" t="s">
        <v>223</v>
      </c>
      <c r="F47" s="87"/>
      <c r="G47" s="86">
        <v>0.3</v>
      </c>
      <c r="H47" s="86">
        <v>0.3</v>
      </c>
      <c r="I47" s="86">
        <v>0.3</v>
      </c>
      <c r="J47" s="86"/>
      <c r="K47" s="86"/>
      <c r="L47" s="86"/>
      <c r="M47" s="86"/>
      <c r="N47" s="86"/>
      <c r="O47" s="86"/>
      <c r="P47" s="86"/>
      <c r="Q47" s="86"/>
      <c r="R47" s="86"/>
      <c r="S47" s="86"/>
      <c r="T47" s="86"/>
      <c r="U47" s="86"/>
      <c r="V47" s="86"/>
      <c r="W47" s="86"/>
      <c r="X47" s="86"/>
      <c r="Y47" s="88"/>
    </row>
    <row r="48" ht="21" customHeight="1" spans="1:25">
      <c r="A48" s="84" t="s">
        <v>1021</v>
      </c>
      <c r="B48" s="85" t="s">
        <v>1041</v>
      </c>
      <c r="C48" s="85" t="s">
        <v>1042</v>
      </c>
      <c r="D48" s="85" t="s">
        <v>876</v>
      </c>
      <c r="E48" s="85" t="s">
        <v>242</v>
      </c>
      <c r="F48" s="87"/>
      <c r="G48" s="86">
        <v>30</v>
      </c>
      <c r="H48" s="86">
        <v>30</v>
      </c>
      <c r="I48" s="86">
        <v>30</v>
      </c>
      <c r="J48" s="86"/>
      <c r="K48" s="86"/>
      <c r="L48" s="86"/>
      <c r="M48" s="86"/>
      <c r="N48" s="86"/>
      <c r="O48" s="86"/>
      <c r="P48" s="86"/>
      <c r="Q48" s="86"/>
      <c r="R48" s="86"/>
      <c r="S48" s="86"/>
      <c r="T48" s="86"/>
      <c r="U48" s="86"/>
      <c r="V48" s="86"/>
      <c r="W48" s="86"/>
      <c r="X48" s="86"/>
      <c r="Y48" s="88"/>
    </row>
    <row r="49" ht="21" customHeight="1" spans="1:25">
      <c r="A49" s="84" t="s">
        <v>1021</v>
      </c>
      <c r="B49" s="85" t="s">
        <v>1034</v>
      </c>
      <c r="C49" s="85" t="s">
        <v>1043</v>
      </c>
      <c r="D49" s="85" t="s">
        <v>1000</v>
      </c>
      <c r="E49" s="85" t="s">
        <v>224</v>
      </c>
      <c r="F49" s="87"/>
      <c r="G49" s="86">
        <v>0.39</v>
      </c>
      <c r="H49" s="86">
        <v>0.39</v>
      </c>
      <c r="I49" s="86">
        <v>0.39</v>
      </c>
      <c r="J49" s="86"/>
      <c r="K49" s="86"/>
      <c r="L49" s="86"/>
      <c r="M49" s="86"/>
      <c r="N49" s="86"/>
      <c r="O49" s="86"/>
      <c r="P49" s="86"/>
      <c r="Q49" s="86"/>
      <c r="R49" s="86"/>
      <c r="S49" s="86"/>
      <c r="T49" s="86"/>
      <c r="U49" s="86"/>
      <c r="V49" s="86"/>
      <c r="W49" s="86"/>
      <c r="X49" s="86"/>
      <c r="Y49" s="88"/>
    </row>
    <row r="50" ht="21" customHeight="1" spans="1:25">
      <c r="A50" s="84" t="s">
        <v>1021</v>
      </c>
      <c r="B50" s="85" t="s">
        <v>1034</v>
      </c>
      <c r="C50" s="85" t="s">
        <v>999</v>
      </c>
      <c r="D50" s="85" t="s">
        <v>1000</v>
      </c>
      <c r="E50" s="85" t="s">
        <v>226</v>
      </c>
      <c r="F50" s="87"/>
      <c r="G50" s="86">
        <v>5</v>
      </c>
      <c r="H50" s="86">
        <v>5</v>
      </c>
      <c r="I50" s="86">
        <v>5</v>
      </c>
      <c r="J50" s="86"/>
      <c r="K50" s="86"/>
      <c r="L50" s="86"/>
      <c r="M50" s="86"/>
      <c r="N50" s="86"/>
      <c r="O50" s="86"/>
      <c r="P50" s="86"/>
      <c r="Q50" s="86"/>
      <c r="R50" s="86"/>
      <c r="S50" s="86"/>
      <c r="T50" s="86"/>
      <c r="U50" s="86"/>
      <c r="V50" s="86"/>
      <c r="W50" s="86"/>
      <c r="X50" s="86"/>
      <c r="Y50" s="88"/>
    </row>
    <row r="51" ht="21" customHeight="1" spans="1:25">
      <c r="A51" s="84" t="s">
        <v>1021</v>
      </c>
      <c r="B51" s="85" t="s">
        <v>1034</v>
      </c>
      <c r="C51" s="85" t="s">
        <v>1044</v>
      </c>
      <c r="D51" s="85" t="s">
        <v>1000</v>
      </c>
      <c r="E51" s="85" t="s">
        <v>223</v>
      </c>
      <c r="F51" s="87"/>
      <c r="G51" s="86">
        <v>0.3</v>
      </c>
      <c r="H51" s="86">
        <v>0.3</v>
      </c>
      <c r="I51" s="86">
        <v>0.3</v>
      </c>
      <c r="J51" s="86"/>
      <c r="K51" s="86"/>
      <c r="L51" s="86"/>
      <c r="M51" s="86"/>
      <c r="N51" s="86"/>
      <c r="O51" s="86"/>
      <c r="P51" s="86"/>
      <c r="Q51" s="86"/>
      <c r="R51" s="86"/>
      <c r="S51" s="86"/>
      <c r="T51" s="86"/>
      <c r="U51" s="86"/>
      <c r="V51" s="86"/>
      <c r="W51" s="86"/>
      <c r="X51" s="86"/>
      <c r="Y51" s="88"/>
    </row>
    <row r="52" ht="21" customHeight="1" spans="1:25">
      <c r="A52" s="84" t="s">
        <v>1021</v>
      </c>
      <c r="B52" s="85" t="s">
        <v>1035</v>
      </c>
      <c r="C52" s="85" t="s">
        <v>1045</v>
      </c>
      <c r="D52" s="85" t="s">
        <v>1000</v>
      </c>
      <c r="E52" s="85" t="s">
        <v>223</v>
      </c>
      <c r="F52" s="87"/>
      <c r="G52" s="86">
        <v>2.5</v>
      </c>
      <c r="H52" s="86">
        <v>2.5</v>
      </c>
      <c r="I52" s="86">
        <v>2.5</v>
      </c>
      <c r="J52" s="86"/>
      <c r="K52" s="86"/>
      <c r="L52" s="86"/>
      <c r="M52" s="86"/>
      <c r="N52" s="86"/>
      <c r="O52" s="86"/>
      <c r="P52" s="86"/>
      <c r="Q52" s="86"/>
      <c r="R52" s="86"/>
      <c r="S52" s="86"/>
      <c r="T52" s="86"/>
      <c r="U52" s="86"/>
      <c r="V52" s="86"/>
      <c r="W52" s="86"/>
      <c r="X52" s="86"/>
      <c r="Y52" s="88"/>
    </row>
    <row r="53" ht="21" customHeight="1" spans="1:25">
      <c r="A53" s="84" t="s">
        <v>79</v>
      </c>
      <c r="B53" s="88"/>
      <c r="C53" s="88"/>
      <c r="D53" s="88"/>
      <c r="E53" s="88"/>
      <c r="F53" s="86"/>
      <c r="G53" s="86">
        <v>4.28</v>
      </c>
      <c r="H53" s="86">
        <v>4.28</v>
      </c>
      <c r="I53" s="86">
        <v>4.28</v>
      </c>
      <c r="J53" s="86"/>
      <c r="K53" s="86"/>
      <c r="L53" s="86"/>
      <c r="M53" s="86"/>
      <c r="N53" s="86"/>
      <c r="O53" s="86"/>
      <c r="P53" s="86"/>
      <c r="Q53" s="86"/>
      <c r="R53" s="86"/>
      <c r="S53" s="86"/>
      <c r="T53" s="86"/>
      <c r="U53" s="86"/>
      <c r="V53" s="86"/>
      <c r="W53" s="86"/>
      <c r="X53" s="86"/>
      <c r="Y53" s="88"/>
    </row>
    <row r="54" ht="21" customHeight="1" spans="1:25">
      <c r="A54" s="84" t="s">
        <v>1021</v>
      </c>
      <c r="B54" s="85" t="s">
        <v>1006</v>
      </c>
      <c r="C54" s="85" t="s">
        <v>1046</v>
      </c>
      <c r="D54" s="85" t="s">
        <v>815</v>
      </c>
      <c r="E54" s="85" t="s">
        <v>225</v>
      </c>
      <c r="F54" s="87"/>
      <c r="G54" s="86">
        <v>0.8</v>
      </c>
      <c r="H54" s="86">
        <v>0.8</v>
      </c>
      <c r="I54" s="86">
        <v>0.8</v>
      </c>
      <c r="J54" s="86"/>
      <c r="K54" s="86"/>
      <c r="L54" s="86"/>
      <c r="M54" s="86"/>
      <c r="N54" s="86"/>
      <c r="O54" s="86"/>
      <c r="P54" s="86"/>
      <c r="Q54" s="86"/>
      <c r="R54" s="86"/>
      <c r="S54" s="86"/>
      <c r="T54" s="86"/>
      <c r="U54" s="86"/>
      <c r="V54" s="86"/>
      <c r="W54" s="86"/>
      <c r="X54" s="86"/>
      <c r="Y54" s="88"/>
    </row>
    <row r="55" ht="21" customHeight="1" spans="1:25">
      <c r="A55" s="84" t="s">
        <v>1021</v>
      </c>
      <c r="B55" s="85" t="s">
        <v>990</v>
      </c>
      <c r="C55" s="85" t="s">
        <v>991</v>
      </c>
      <c r="D55" s="85" t="s">
        <v>815</v>
      </c>
      <c r="E55" s="85" t="s">
        <v>225</v>
      </c>
      <c r="F55" s="87"/>
      <c r="G55" s="86">
        <v>2.4</v>
      </c>
      <c r="H55" s="86">
        <v>2.4</v>
      </c>
      <c r="I55" s="86">
        <v>2.4</v>
      </c>
      <c r="J55" s="86"/>
      <c r="K55" s="86"/>
      <c r="L55" s="86"/>
      <c r="M55" s="86"/>
      <c r="N55" s="86"/>
      <c r="O55" s="86"/>
      <c r="P55" s="86"/>
      <c r="Q55" s="86"/>
      <c r="R55" s="86"/>
      <c r="S55" s="86"/>
      <c r="T55" s="86"/>
      <c r="U55" s="86"/>
      <c r="V55" s="86"/>
      <c r="W55" s="86"/>
      <c r="X55" s="86"/>
      <c r="Y55" s="88"/>
    </row>
    <row r="56" ht="21" customHeight="1" spans="1:25">
      <c r="A56" s="84" t="s">
        <v>1021</v>
      </c>
      <c r="B56" s="85" t="s">
        <v>1047</v>
      </c>
      <c r="C56" s="85" t="s">
        <v>1048</v>
      </c>
      <c r="D56" s="85" t="s">
        <v>815</v>
      </c>
      <c r="E56" s="85" t="s">
        <v>237</v>
      </c>
      <c r="F56" s="87"/>
      <c r="G56" s="86">
        <v>1</v>
      </c>
      <c r="H56" s="86">
        <v>1</v>
      </c>
      <c r="I56" s="86">
        <v>1</v>
      </c>
      <c r="J56" s="86"/>
      <c r="K56" s="86"/>
      <c r="L56" s="86"/>
      <c r="M56" s="86"/>
      <c r="N56" s="86"/>
      <c r="O56" s="86"/>
      <c r="P56" s="86"/>
      <c r="Q56" s="86"/>
      <c r="R56" s="86"/>
      <c r="S56" s="86"/>
      <c r="T56" s="86"/>
      <c r="U56" s="86"/>
      <c r="V56" s="86"/>
      <c r="W56" s="86"/>
      <c r="X56" s="86"/>
      <c r="Y56" s="88"/>
    </row>
    <row r="57" ht="21" customHeight="1" spans="1:25">
      <c r="A57" s="84" t="s">
        <v>1021</v>
      </c>
      <c r="B57" s="85" t="s">
        <v>1049</v>
      </c>
      <c r="C57" s="85" t="s">
        <v>1050</v>
      </c>
      <c r="D57" s="85" t="s">
        <v>815</v>
      </c>
      <c r="E57" s="85" t="s">
        <v>225</v>
      </c>
      <c r="F57" s="87"/>
      <c r="G57" s="86">
        <v>0.08</v>
      </c>
      <c r="H57" s="86">
        <v>0.08</v>
      </c>
      <c r="I57" s="86">
        <v>0.08</v>
      </c>
      <c r="J57" s="86"/>
      <c r="K57" s="86"/>
      <c r="L57" s="86"/>
      <c r="M57" s="86"/>
      <c r="N57" s="86"/>
      <c r="O57" s="86"/>
      <c r="P57" s="86"/>
      <c r="Q57" s="86"/>
      <c r="R57" s="86"/>
      <c r="S57" s="86"/>
      <c r="T57" s="86"/>
      <c r="U57" s="86"/>
      <c r="V57" s="86"/>
      <c r="W57" s="86"/>
      <c r="X57" s="86"/>
      <c r="Y57" s="88"/>
    </row>
    <row r="58" ht="21" customHeight="1" spans="1:25">
      <c r="A58" s="89" t="s">
        <v>165</v>
      </c>
      <c r="B58" s="90"/>
      <c r="C58" s="90"/>
      <c r="D58" s="90"/>
      <c r="E58" s="91"/>
      <c r="F58" s="86"/>
      <c r="G58" s="86">
        <v>144.41</v>
      </c>
      <c r="H58" s="86">
        <v>144.41</v>
      </c>
      <c r="I58" s="86">
        <v>144.41</v>
      </c>
      <c r="J58" s="86"/>
      <c r="K58" s="86"/>
      <c r="L58" s="86"/>
      <c r="M58" s="86"/>
      <c r="N58" s="86"/>
      <c r="O58" s="86"/>
      <c r="P58" s="86"/>
      <c r="Q58" s="86"/>
      <c r="R58" s="86"/>
      <c r="S58" s="86"/>
      <c r="T58" s="86"/>
      <c r="U58" s="86"/>
      <c r="V58" s="86"/>
      <c r="W58" s="86"/>
      <c r="X58" s="86"/>
      <c r="Y58" s="86"/>
    </row>
  </sheetData>
  <mergeCells count="17">
    <mergeCell ref="A2:Y2"/>
    <mergeCell ref="A3:F3"/>
    <mergeCell ref="X3:Y3"/>
    <mergeCell ref="G4:Y4"/>
    <mergeCell ref="H5:P5"/>
    <mergeCell ref="T5:Y5"/>
    <mergeCell ref="A58:E58"/>
    <mergeCell ref="A4:A6"/>
    <mergeCell ref="B4:B6"/>
    <mergeCell ref="C4:C6"/>
    <mergeCell ref="D4:D6"/>
    <mergeCell ref="E4:E6"/>
    <mergeCell ref="F4:F6"/>
    <mergeCell ref="G5:G6"/>
    <mergeCell ref="Q5:Q6"/>
    <mergeCell ref="R5:R6"/>
    <mergeCell ref="S5:S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Z12"/>
  <sheetViews>
    <sheetView workbookViewId="0">
      <selection activeCell="D9" sqref="D9"/>
    </sheetView>
  </sheetViews>
  <sheetFormatPr defaultColWidth="10.6666666666667" defaultRowHeight="14.25" customHeight="1"/>
  <cols>
    <col min="1" max="7" width="10.6666666666667" style="26" customWidth="1"/>
    <col min="8" max="8" width="14" style="29" customWidth="1"/>
    <col min="9" max="13" width="11.6666666666667" style="29" customWidth="1"/>
    <col min="14" max="14" width="12.6666666666667" style="2" customWidth="1"/>
    <col min="15" max="17" width="10.6666666666667" style="29" customWidth="1"/>
    <col min="18" max="19" width="11.6666666666667" style="29" customWidth="1"/>
    <col min="20" max="20" width="10.6666666666667" style="2" customWidth="1"/>
    <col min="21" max="22" width="10.6666666666667" style="29" customWidth="1"/>
    <col min="23" max="24" width="14.8333333333333" style="29" customWidth="1"/>
    <col min="25" max="25" width="10.6666666666667" style="2" customWidth="1"/>
    <col min="26" max="26" width="12.1666666666667" style="29" customWidth="1"/>
    <col min="27" max="16384" width="10.6666666666667" style="22" customWidth="1"/>
  </cols>
  <sheetData>
    <row r="1" ht="13.5" customHeight="1" spans="1:26">
      <c r="A1" s="29"/>
      <c r="B1" s="29"/>
      <c r="C1" s="29"/>
      <c r="D1" s="29"/>
      <c r="E1" s="29"/>
      <c r="F1" s="29"/>
      <c r="G1" s="29"/>
      <c r="H1" s="50"/>
      <c r="I1" s="50"/>
      <c r="J1" s="50"/>
      <c r="K1" s="50"/>
      <c r="L1" s="50"/>
      <c r="M1" s="50"/>
      <c r="N1" s="66"/>
      <c r="O1" s="50"/>
      <c r="P1" s="50"/>
      <c r="Q1" s="50"/>
      <c r="R1" s="50"/>
      <c r="S1" s="50"/>
      <c r="T1" s="72"/>
      <c r="U1" s="50"/>
      <c r="V1" s="50"/>
      <c r="W1" s="50"/>
      <c r="X1" s="50"/>
      <c r="Y1" s="76"/>
      <c r="Z1" s="77"/>
    </row>
    <row r="2" s="49" customFormat="1" ht="45" customHeight="1" spans="1:26">
      <c r="A2" s="51" t="s">
        <v>1051</v>
      </c>
      <c r="B2" s="51"/>
      <c r="C2" s="51"/>
      <c r="D2" s="51"/>
      <c r="E2" s="51"/>
      <c r="F2" s="51"/>
      <c r="G2" s="51"/>
      <c r="H2" s="51"/>
      <c r="I2" s="51"/>
      <c r="J2" s="51"/>
      <c r="K2" s="51"/>
      <c r="L2" s="51"/>
      <c r="M2" s="51"/>
      <c r="N2" s="51"/>
      <c r="O2" s="51"/>
      <c r="P2" s="51"/>
      <c r="Q2" s="51"/>
      <c r="R2" s="51"/>
      <c r="S2" s="51"/>
      <c r="T2" s="51"/>
      <c r="U2" s="51"/>
      <c r="V2" s="51"/>
      <c r="W2" s="51"/>
      <c r="X2" s="51"/>
      <c r="Y2" s="51"/>
      <c r="Z2" s="51"/>
    </row>
    <row r="3" s="21" customFormat="1" ht="26.25" customHeight="1" spans="1:26">
      <c r="A3" s="7" t="s">
        <v>1</v>
      </c>
      <c r="B3" s="47"/>
      <c r="C3" s="47"/>
      <c r="D3" s="47"/>
      <c r="E3" s="47"/>
      <c r="F3" s="47"/>
      <c r="G3" s="47"/>
      <c r="H3" s="52"/>
      <c r="I3" s="52"/>
      <c r="J3" s="52"/>
      <c r="K3" s="52"/>
      <c r="L3" s="52"/>
      <c r="M3" s="52"/>
      <c r="N3" s="67"/>
      <c r="O3" s="52"/>
      <c r="P3" s="52"/>
      <c r="Q3" s="52"/>
      <c r="R3" s="52"/>
      <c r="S3" s="52"/>
      <c r="T3" s="73"/>
      <c r="U3" s="52"/>
      <c r="V3" s="52"/>
      <c r="W3" s="52"/>
      <c r="X3" s="52"/>
      <c r="Y3" s="35" t="s">
        <v>427</v>
      </c>
      <c r="Z3" s="35"/>
    </row>
    <row r="4" ht="15.75" customHeight="1" spans="1:26">
      <c r="A4" s="53" t="s">
        <v>976</v>
      </c>
      <c r="B4" s="54" t="s">
        <v>1052</v>
      </c>
      <c r="C4" s="53" t="s">
        <v>1053</v>
      </c>
      <c r="D4" s="53" t="s">
        <v>1054</v>
      </c>
      <c r="E4" s="53" t="s">
        <v>1055</v>
      </c>
      <c r="F4" s="53" t="s">
        <v>1056</v>
      </c>
      <c r="G4" s="53" t="s">
        <v>1057</v>
      </c>
      <c r="H4" s="55" t="s">
        <v>440</v>
      </c>
      <c r="I4" s="55"/>
      <c r="J4" s="55"/>
      <c r="K4" s="55"/>
      <c r="L4" s="55"/>
      <c r="M4" s="55"/>
      <c r="N4" s="68"/>
      <c r="O4" s="55"/>
      <c r="P4" s="55"/>
      <c r="Q4" s="55"/>
      <c r="R4" s="55"/>
      <c r="S4" s="55"/>
      <c r="T4" s="68"/>
      <c r="U4" s="55"/>
      <c r="V4" s="55"/>
      <c r="W4" s="55"/>
      <c r="X4" s="55"/>
      <c r="Y4" s="68"/>
      <c r="Z4" s="20"/>
    </row>
    <row r="5" ht="17.25" customHeight="1" spans="1:26">
      <c r="A5" s="56"/>
      <c r="B5" s="57"/>
      <c r="C5" s="56"/>
      <c r="D5" s="56"/>
      <c r="E5" s="56"/>
      <c r="F5" s="56"/>
      <c r="G5" s="56"/>
      <c r="H5" s="57" t="s">
        <v>57</v>
      </c>
      <c r="I5" s="69" t="s">
        <v>60</v>
      </c>
      <c r="J5" s="69"/>
      <c r="K5" s="69"/>
      <c r="L5" s="69"/>
      <c r="M5" s="69"/>
      <c r="N5" s="69"/>
      <c r="O5" s="69"/>
      <c r="P5" s="69"/>
      <c r="Q5" s="57"/>
      <c r="R5" s="57" t="s">
        <v>982</v>
      </c>
      <c r="S5" s="57" t="s">
        <v>983</v>
      </c>
      <c r="T5" s="74" t="s">
        <v>984</v>
      </c>
      <c r="U5" s="59" t="s">
        <v>985</v>
      </c>
      <c r="V5" s="59"/>
      <c r="W5" s="59"/>
      <c r="X5" s="59"/>
      <c r="Y5" s="78"/>
      <c r="Z5" s="75"/>
    </row>
    <row r="6" ht="54" customHeight="1" spans="1:26">
      <c r="A6" s="58"/>
      <c r="B6" s="57"/>
      <c r="C6" s="56"/>
      <c r="D6" s="56"/>
      <c r="E6" s="56"/>
      <c r="F6" s="56"/>
      <c r="G6" s="56"/>
      <c r="H6" s="59"/>
      <c r="I6" s="70" t="s">
        <v>59</v>
      </c>
      <c r="J6" s="70" t="s">
        <v>617</v>
      </c>
      <c r="K6" s="70" t="s">
        <v>618</v>
      </c>
      <c r="L6" s="70" t="s">
        <v>619</v>
      </c>
      <c r="M6" s="70" t="s">
        <v>620</v>
      </c>
      <c r="N6" s="71" t="s">
        <v>621</v>
      </c>
      <c r="O6" s="70" t="s">
        <v>622</v>
      </c>
      <c r="P6" s="70" t="s">
        <v>986</v>
      </c>
      <c r="Q6" s="70" t="s">
        <v>987</v>
      </c>
      <c r="R6" s="75"/>
      <c r="S6" s="75"/>
      <c r="T6" s="60"/>
      <c r="U6" s="75" t="s">
        <v>59</v>
      </c>
      <c r="V6" s="75" t="s">
        <v>64</v>
      </c>
      <c r="W6" s="75" t="s">
        <v>616</v>
      </c>
      <c r="X6" s="75" t="s">
        <v>66</v>
      </c>
      <c r="Y6" s="60" t="s">
        <v>67</v>
      </c>
      <c r="Z6" s="75" t="s">
        <v>68</v>
      </c>
    </row>
    <row r="7" ht="17.25" customHeight="1" spans="1:26">
      <c r="A7" s="58">
        <v>1</v>
      </c>
      <c r="B7" s="10">
        <v>2</v>
      </c>
      <c r="C7" s="10">
        <v>3</v>
      </c>
      <c r="D7" s="10">
        <v>4</v>
      </c>
      <c r="E7" s="10">
        <v>5</v>
      </c>
      <c r="F7" s="10">
        <v>6</v>
      </c>
      <c r="G7" s="10">
        <v>7</v>
      </c>
      <c r="H7" s="60">
        <v>8</v>
      </c>
      <c r="I7" s="60">
        <v>9</v>
      </c>
      <c r="J7" s="60">
        <v>10</v>
      </c>
      <c r="K7" s="60">
        <v>11</v>
      </c>
      <c r="L7" s="60">
        <v>12</v>
      </c>
      <c r="M7" s="60">
        <v>13</v>
      </c>
      <c r="N7" s="60">
        <v>14</v>
      </c>
      <c r="O7" s="60">
        <v>15</v>
      </c>
      <c r="P7" s="60">
        <v>16</v>
      </c>
      <c r="Q7" s="60">
        <v>17</v>
      </c>
      <c r="R7" s="60">
        <v>18</v>
      </c>
      <c r="S7" s="60">
        <v>19</v>
      </c>
      <c r="T7" s="60">
        <v>20</v>
      </c>
      <c r="U7" s="60">
        <v>21</v>
      </c>
      <c r="V7" s="60">
        <v>22</v>
      </c>
      <c r="W7" s="60">
        <v>23</v>
      </c>
      <c r="X7" s="60">
        <v>24</v>
      </c>
      <c r="Y7" s="60">
        <v>25</v>
      </c>
      <c r="Z7" s="60">
        <v>26</v>
      </c>
    </row>
    <row r="8" ht="18.75" customHeight="1" spans="1:26">
      <c r="A8" s="61" t="s">
        <v>71</v>
      </c>
      <c r="B8" s="61"/>
      <c r="C8" s="61"/>
      <c r="D8" s="61"/>
      <c r="E8" s="61"/>
      <c r="F8" s="61"/>
      <c r="G8" s="61"/>
      <c r="H8" s="45">
        <v>50</v>
      </c>
      <c r="I8" s="45">
        <v>50</v>
      </c>
      <c r="J8" s="45"/>
      <c r="K8" s="45"/>
      <c r="L8" s="45"/>
      <c r="M8" s="45"/>
      <c r="N8" s="45"/>
      <c r="O8" s="45">
        <v>50</v>
      </c>
      <c r="P8" s="45"/>
      <c r="Q8" s="45"/>
      <c r="R8" s="45"/>
      <c r="S8" s="45"/>
      <c r="T8" s="45"/>
      <c r="U8" s="45"/>
      <c r="V8" s="45"/>
      <c r="W8" s="45"/>
      <c r="X8" s="45"/>
      <c r="Y8" s="45"/>
      <c r="Z8" s="45"/>
    </row>
    <row r="9" ht="18.75" customHeight="1" spans="1:26">
      <c r="A9" s="61" t="s">
        <v>73</v>
      </c>
      <c r="B9" s="11" t="s">
        <v>253</v>
      </c>
      <c r="C9" s="11" t="s">
        <v>253</v>
      </c>
      <c r="D9" s="11" t="s">
        <v>253</v>
      </c>
      <c r="E9" s="11" t="s">
        <v>253</v>
      </c>
      <c r="F9" s="11" t="s">
        <v>253</v>
      </c>
      <c r="G9" s="11" t="s">
        <v>253</v>
      </c>
      <c r="H9" s="45">
        <v>50</v>
      </c>
      <c r="I9" s="45">
        <v>50</v>
      </c>
      <c r="J9" s="45"/>
      <c r="K9" s="45"/>
      <c r="L9" s="45"/>
      <c r="M9" s="45"/>
      <c r="N9" s="45"/>
      <c r="O9" s="45">
        <v>50</v>
      </c>
      <c r="P9" s="45"/>
      <c r="Q9" s="45"/>
      <c r="R9" s="45"/>
      <c r="S9" s="45"/>
      <c r="T9" s="45"/>
      <c r="U9" s="45"/>
      <c r="V9" s="45"/>
      <c r="W9" s="45"/>
      <c r="X9" s="45"/>
      <c r="Y9" s="45"/>
      <c r="Z9" s="45"/>
    </row>
    <row r="10" ht="18.75" customHeight="1" spans="1:26">
      <c r="A10" s="62" t="s">
        <v>859</v>
      </c>
      <c r="B10" s="11" t="s">
        <v>1058</v>
      </c>
      <c r="C10" s="11" t="s">
        <v>1059</v>
      </c>
      <c r="D10" s="11" t="s">
        <v>84</v>
      </c>
      <c r="E10" s="11" t="s">
        <v>1060</v>
      </c>
      <c r="F10" s="11" t="s">
        <v>132</v>
      </c>
      <c r="G10" s="11" t="s">
        <v>253</v>
      </c>
      <c r="H10" s="45">
        <v>50</v>
      </c>
      <c r="I10" s="45">
        <v>50</v>
      </c>
      <c r="J10" s="45"/>
      <c r="K10" s="45"/>
      <c r="L10" s="45"/>
      <c r="M10" s="45"/>
      <c r="N10" s="45"/>
      <c r="O10" s="45">
        <v>50</v>
      </c>
      <c r="P10" s="45"/>
      <c r="Q10" s="45"/>
      <c r="R10" s="45"/>
      <c r="S10" s="45"/>
      <c r="T10" s="45"/>
      <c r="U10" s="45"/>
      <c r="V10" s="45"/>
      <c r="W10" s="45"/>
      <c r="X10" s="45"/>
      <c r="Y10" s="45"/>
      <c r="Z10" s="45"/>
    </row>
    <row r="11" ht="18.75" customHeight="1" spans="1:26">
      <c r="A11" s="37" t="s">
        <v>165</v>
      </c>
      <c r="B11" s="38"/>
      <c r="C11" s="38"/>
      <c r="D11" s="38"/>
      <c r="E11" s="38"/>
      <c r="F11" s="38"/>
      <c r="G11" s="63"/>
      <c r="H11" s="45">
        <v>50</v>
      </c>
      <c r="I11" s="45">
        <v>50</v>
      </c>
      <c r="J11" s="45"/>
      <c r="K11" s="45"/>
      <c r="L11" s="45"/>
      <c r="M11" s="45"/>
      <c r="N11" s="45"/>
      <c r="O11" s="45">
        <v>50</v>
      </c>
      <c r="P11" s="45"/>
      <c r="Q11" s="45"/>
      <c r="R11" s="45"/>
      <c r="S11" s="45"/>
      <c r="T11" s="45"/>
      <c r="U11" s="45"/>
      <c r="V11" s="45"/>
      <c r="W11" s="45"/>
      <c r="X11" s="45"/>
      <c r="Y11" s="45"/>
      <c r="Z11" s="45"/>
    </row>
    <row r="12" customHeight="1" spans="1:26">
      <c r="A12" s="64" t="s">
        <v>1061</v>
      </c>
      <c r="B12" s="64"/>
      <c r="C12" s="64"/>
      <c r="D12" s="64"/>
      <c r="E12" s="64"/>
      <c r="F12" s="64"/>
      <c r="G12" s="64"/>
      <c r="H12" s="65"/>
      <c r="I12" s="65"/>
      <c r="J12" s="65"/>
      <c r="K12" s="65"/>
      <c r="L12" s="65"/>
      <c r="M12" s="65"/>
      <c r="O12" s="65"/>
      <c r="P12" s="65"/>
      <c r="Q12" s="65"/>
      <c r="R12" s="65"/>
      <c r="S12" s="65"/>
      <c r="U12" s="65"/>
      <c r="V12" s="65"/>
      <c r="W12" s="65"/>
      <c r="X12" s="65"/>
      <c r="Z12" s="65"/>
    </row>
  </sheetData>
  <mergeCells count="18">
    <mergeCell ref="A2:Z2"/>
    <mergeCell ref="A3:D3"/>
    <mergeCell ref="Y3:Z3"/>
    <mergeCell ref="H4:Z4"/>
    <mergeCell ref="I5:Q5"/>
    <mergeCell ref="U5:Z5"/>
    <mergeCell ref="A11:G11"/>
    <mergeCell ref="A4:A6"/>
    <mergeCell ref="B4:B6"/>
    <mergeCell ref="C4:C6"/>
    <mergeCell ref="D4:D6"/>
    <mergeCell ref="E4:E6"/>
    <mergeCell ref="F4:F6"/>
    <mergeCell ref="G4:G6"/>
    <mergeCell ref="H5:H6"/>
    <mergeCell ref="R5:R6"/>
    <mergeCell ref="S5:S6"/>
    <mergeCell ref="T5:T6"/>
  </mergeCells>
  <pageMargins left="0.707638888888889" right="0.707638888888889" top="0.738888888888889" bottom="0.738888888888889" header="0.3125" footer="0.31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1"/>
  <sheetViews>
    <sheetView workbookViewId="0">
      <selection activeCell="I24" sqref="I24"/>
    </sheetView>
  </sheetViews>
  <sheetFormatPr defaultColWidth="10.6666666666667" defaultRowHeight="14.25" customHeight="1"/>
  <cols>
    <col min="1" max="1" width="44" style="29" customWidth="1"/>
    <col min="2" max="4" width="15.6666666666667" style="29" customWidth="1"/>
    <col min="5" max="14" width="12" style="29" customWidth="1"/>
    <col min="15" max="16384" width="10.6666666666667" style="22" customWidth="1"/>
  </cols>
  <sheetData>
    <row r="1" ht="13.5" customHeight="1" spans="4:14">
      <c r="D1" s="30"/>
      <c r="N1" s="17"/>
    </row>
    <row r="2" ht="35.25" customHeight="1" spans="1:14">
      <c r="A2" s="31" t="s">
        <v>1062</v>
      </c>
      <c r="B2" s="32"/>
      <c r="C2" s="32"/>
      <c r="D2" s="32"/>
      <c r="E2" s="32"/>
      <c r="F2" s="32"/>
      <c r="G2" s="32"/>
      <c r="H2" s="32"/>
      <c r="I2" s="32"/>
      <c r="J2" s="32"/>
      <c r="K2" s="32"/>
      <c r="L2" s="32"/>
      <c r="M2" s="32"/>
      <c r="N2" s="32"/>
    </row>
    <row r="3" s="21" customFormat="1" ht="24" customHeight="1" spans="1:14">
      <c r="A3" s="33" t="s">
        <v>1</v>
      </c>
      <c r="B3" s="34"/>
      <c r="C3" s="34"/>
      <c r="D3" s="35"/>
      <c r="E3" s="34"/>
      <c r="F3" s="34"/>
      <c r="G3" s="34"/>
      <c r="H3" s="34"/>
      <c r="I3" s="34"/>
      <c r="J3" s="47"/>
      <c r="K3" s="47"/>
      <c r="L3" s="47"/>
      <c r="M3" s="47"/>
      <c r="N3" s="48" t="s">
        <v>427</v>
      </c>
    </row>
    <row r="4" ht="19.5" customHeight="1" spans="1:14">
      <c r="A4" s="36" t="s">
        <v>1063</v>
      </c>
      <c r="B4" s="37" t="s">
        <v>440</v>
      </c>
      <c r="C4" s="38"/>
      <c r="D4" s="38"/>
      <c r="E4" s="37" t="s">
        <v>1064</v>
      </c>
      <c r="F4" s="38"/>
      <c r="G4" s="38"/>
      <c r="H4" s="38"/>
      <c r="I4" s="38"/>
      <c r="J4" s="38"/>
      <c r="K4" s="38"/>
      <c r="L4" s="38"/>
      <c r="M4" s="38"/>
      <c r="N4" s="38"/>
    </row>
    <row r="5" ht="40.5" customHeight="1" spans="1:14">
      <c r="A5" s="39"/>
      <c r="B5" s="40" t="s">
        <v>57</v>
      </c>
      <c r="C5" s="10" t="s">
        <v>60</v>
      </c>
      <c r="D5" s="41" t="s">
        <v>1065</v>
      </c>
      <c r="E5" s="27" t="s">
        <v>1066</v>
      </c>
      <c r="F5" s="27" t="s">
        <v>1067</v>
      </c>
      <c r="G5" s="27" t="s">
        <v>1068</v>
      </c>
      <c r="H5" s="27" t="s">
        <v>1069</v>
      </c>
      <c r="I5" s="27" t="s">
        <v>1070</v>
      </c>
      <c r="J5" s="27" t="s">
        <v>1071</v>
      </c>
      <c r="K5" s="27" t="s">
        <v>1072</v>
      </c>
      <c r="L5" s="27" t="s">
        <v>1073</v>
      </c>
      <c r="M5" s="27" t="s">
        <v>1074</v>
      </c>
      <c r="N5" s="27" t="s">
        <v>1075</v>
      </c>
    </row>
    <row r="6" ht="19.5" customHeight="1" spans="1:14">
      <c r="A6" s="19">
        <v>1</v>
      </c>
      <c r="B6" s="19">
        <v>2</v>
      </c>
      <c r="C6" s="19">
        <v>3</v>
      </c>
      <c r="D6" s="42">
        <v>4</v>
      </c>
      <c r="E6" s="19">
        <v>5</v>
      </c>
      <c r="F6" s="19">
        <v>6</v>
      </c>
      <c r="G6" s="19">
        <v>7</v>
      </c>
      <c r="H6" s="42">
        <v>8</v>
      </c>
      <c r="I6" s="19">
        <v>9</v>
      </c>
      <c r="J6" s="19">
        <v>10</v>
      </c>
      <c r="K6" s="19">
        <v>11</v>
      </c>
      <c r="L6" s="42">
        <v>12</v>
      </c>
      <c r="M6" s="19">
        <v>13</v>
      </c>
      <c r="N6" s="19">
        <v>14</v>
      </c>
    </row>
    <row r="7" ht="18.75" customHeight="1" spans="1:14">
      <c r="A7" s="11" t="s">
        <v>71</v>
      </c>
      <c r="B7" s="43">
        <v>378</v>
      </c>
      <c r="C7" s="43">
        <v>378</v>
      </c>
      <c r="D7" s="44"/>
      <c r="E7" s="43">
        <v>56</v>
      </c>
      <c r="F7" s="43">
        <v>73.6</v>
      </c>
      <c r="G7" s="43">
        <v>16</v>
      </c>
      <c r="H7" s="44">
        <v>72.3</v>
      </c>
      <c r="I7" s="43">
        <v>18.1</v>
      </c>
      <c r="J7" s="43">
        <v>17</v>
      </c>
      <c r="K7" s="43">
        <v>17</v>
      </c>
      <c r="L7" s="44">
        <v>16</v>
      </c>
      <c r="M7" s="43">
        <v>87</v>
      </c>
      <c r="N7" s="43"/>
    </row>
    <row r="8" ht="18.75" customHeight="1" spans="1:14">
      <c r="A8" s="11" t="s">
        <v>73</v>
      </c>
      <c r="B8" s="43">
        <v>378</v>
      </c>
      <c r="C8" s="43">
        <v>378</v>
      </c>
      <c r="D8" s="44"/>
      <c r="E8" s="43">
        <v>56</v>
      </c>
      <c r="F8" s="43">
        <v>73.6</v>
      </c>
      <c r="G8" s="43">
        <v>16</v>
      </c>
      <c r="H8" s="44">
        <v>72.3</v>
      </c>
      <c r="I8" s="43">
        <v>18.1</v>
      </c>
      <c r="J8" s="43">
        <v>17</v>
      </c>
      <c r="K8" s="43">
        <v>17</v>
      </c>
      <c r="L8" s="44">
        <v>16</v>
      </c>
      <c r="M8" s="43">
        <v>87</v>
      </c>
      <c r="N8" s="43"/>
    </row>
    <row r="9" ht="18.75" customHeight="1" spans="1:14">
      <c r="A9" s="11" t="s">
        <v>1076</v>
      </c>
      <c r="B9" s="45">
        <v>188</v>
      </c>
      <c r="C9" s="45">
        <v>188</v>
      </c>
      <c r="D9" s="46"/>
      <c r="E9" s="43"/>
      <c r="F9" s="43">
        <v>57.6</v>
      </c>
      <c r="G9" s="43"/>
      <c r="H9" s="44">
        <v>72.3</v>
      </c>
      <c r="I9" s="43">
        <v>1.1</v>
      </c>
      <c r="J9" s="43"/>
      <c r="K9" s="43"/>
      <c r="L9" s="44"/>
      <c r="M9" s="43">
        <v>57</v>
      </c>
      <c r="N9" s="43"/>
    </row>
    <row r="10" ht="18.75" customHeight="1" spans="1:14">
      <c r="A10" s="11" t="s">
        <v>1077</v>
      </c>
      <c r="B10" s="45">
        <v>150</v>
      </c>
      <c r="C10" s="45">
        <v>150</v>
      </c>
      <c r="D10" s="46"/>
      <c r="E10" s="43">
        <v>16</v>
      </c>
      <c r="F10" s="43">
        <v>16</v>
      </c>
      <c r="G10" s="43">
        <v>16</v>
      </c>
      <c r="H10" s="44"/>
      <c r="I10" s="43">
        <v>17</v>
      </c>
      <c r="J10" s="43">
        <v>17</v>
      </c>
      <c r="K10" s="43">
        <v>17</v>
      </c>
      <c r="L10" s="44">
        <v>16</v>
      </c>
      <c r="M10" s="43">
        <v>30</v>
      </c>
      <c r="N10" s="43"/>
    </row>
    <row r="11" ht="21" customHeight="1" spans="1:14">
      <c r="A11" s="11" t="s">
        <v>1078</v>
      </c>
      <c r="B11" s="45">
        <v>40</v>
      </c>
      <c r="C11" s="45">
        <v>40</v>
      </c>
      <c r="D11" s="46"/>
      <c r="E11" s="43">
        <v>40</v>
      </c>
      <c r="F11" s="43"/>
      <c r="G11" s="43"/>
      <c r="H11" s="44"/>
      <c r="I11" s="43"/>
      <c r="J11" s="43"/>
      <c r="K11" s="43"/>
      <c r="L11" s="44"/>
      <c r="M11" s="43"/>
      <c r="N11" s="43"/>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28"/>
  <sheetViews>
    <sheetView topLeftCell="C4" workbookViewId="0">
      <selection activeCell="G40" sqref="G40"/>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2" customWidth="1"/>
  </cols>
  <sheetData>
    <row r="1" customHeight="1" spans="10:10">
      <c r="J1" s="17"/>
    </row>
    <row r="2" ht="36" customHeight="1" spans="1:10">
      <c r="A2" s="23" t="s">
        <v>1079</v>
      </c>
      <c r="B2" s="23"/>
      <c r="C2" s="23"/>
      <c r="D2" s="23"/>
      <c r="E2" s="23"/>
      <c r="F2" s="24"/>
      <c r="G2" s="23"/>
      <c r="H2" s="24"/>
      <c r="I2" s="24"/>
      <c r="J2" s="23"/>
    </row>
    <row r="3" s="21" customFormat="1" ht="24" customHeight="1" spans="1:10">
      <c r="A3" s="25" t="s">
        <v>1</v>
      </c>
      <c r="B3" s="26"/>
      <c r="C3" s="26"/>
      <c r="D3" s="26"/>
      <c r="E3" s="26"/>
      <c r="G3" s="26"/>
      <c r="J3" s="26"/>
    </row>
    <row r="4" ht="44.25" customHeight="1" spans="1:10">
      <c r="A4" s="9" t="s">
        <v>687</v>
      </c>
      <c r="B4" s="9" t="s">
        <v>688</v>
      </c>
      <c r="C4" s="9" t="s">
        <v>689</v>
      </c>
      <c r="D4" s="9" t="s">
        <v>690</v>
      </c>
      <c r="E4" s="9" t="s">
        <v>691</v>
      </c>
      <c r="F4" s="27" t="s">
        <v>692</v>
      </c>
      <c r="G4" s="9" t="s">
        <v>693</v>
      </c>
      <c r="H4" s="27" t="s">
        <v>694</v>
      </c>
      <c r="I4" s="27" t="s">
        <v>695</v>
      </c>
      <c r="J4" s="9" t="s">
        <v>696</v>
      </c>
    </row>
    <row r="5" ht="14.25" customHeight="1" spans="1:10">
      <c r="A5" s="9">
        <v>1</v>
      </c>
      <c r="B5" s="9">
        <v>2</v>
      </c>
      <c r="C5" s="9">
        <v>3</v>
      </c>
      <c r="D5" s="9">
        <v>4</v>
      </c>
      <c r="E5" s="9">
        <v>5</v>
      </c>
      <c r="F5" s="27">
        <v>6</v>
      </c>
      <c r="G5" s="9">
        <v>7</v>
      </c>
      <c r="H5" s="27">
        <v>8</v>
      </c>
      <c r="I5" s="27">
        <v>9</v>
      </c>
      <c r="J5" s="9">
        <v>10</v>
      </c>
    </row>
    <row r="6" customHeight="1" spans="1:10">
      <c r="A6" s="11" t="s">
        <v>71</v>
      </c>
      <c r="B6" s="11"/>
      <c r="C6" s="11"/>
      <c r="D6" s="11"/>
      <c r="E6" s="11"/>
      <c r="F6" s="28"/>
      <c r="G6" s="11"/>
      <c r="H6" s="28"/>
      <c r="I6" s="28"/>
      <c r="J6" s="11"/>
    </row>
    <row r="7" customHeight="1" spans="1:10">
      <c r="A7" s="11" t="s">
        <v>73</v>
      </c>
      <c r="B7" s="11" t="s">
        <v>253</v>
      </c>
      <c r="C7" s="11" t="s">
        <v>253</v>
      </c>
      <c r="D7" s="11" t="s">
        <v>253</v>
      </c>
      <c r="E7" s="11" t="s">
        <v>253</v>
      </c>
      <c r="F7" s="28" t="s">
        <v>253</v>
      </c>
      <c r="G7" s="11" t="s">
        <v>253</v>
      </c>
      <c r="H7" s="28" t="s">
        <v>253</v>
      </c>
      <c r="I7" s="28" t="s">
        <v>253</v>
      </c>
      <c r="J7" s="11" t="s">
        <v>253</v>
      </c>
    </row>
    <row r="8" customHeight="1" spans="1:10">
      <c r="A8" s="14" t="s">
        <v>1076</v>
      </c>
      <c r="B8" s="14" t="s">
        <v>1080</v>
      </c>
      <c r="C8" s="11" t="s">
        <v>721</v>
      </c>
      <c r="D8" s="11" t="s">
        <v>722</v>
      </c>
      <c r="E8" s="11" t="s">
        <v>1081</v>
      </c>
      <c r="F8" s="28" t="s">
        <v>702</v>
      </c>
      <c r="G8" s="11" t="s">
        <v>1082</v>
      </c>
      <c r="H8" s="28" t="s">
        <v>253</v>
      </c>
      <c r="I8" s="28" t="s">
        <v>705</v>
      </c>
      <c r="J8" s="11" t="s">
        <v>1083</v>
      </c>
    </row>
    <row r="9" customHeight="1" spans="1:10">
      <c r="A9" s="16"/>
      <c r="B9" s="16"/>
      <c r="C9" s="11" t="s">
        <v>699</v>
      </c>
      <c r="D9" s="11" t="s">
        <v>707</v>
      </c>
      <c r="E9" s="11" t="s">
        <v>1084</v>
      </c>
      <c r="F9" s="28" t="s">
        <v>702</v>
      </c>
      <c r="G9" s="11" t="s">
        <v>1085</v>
      </c>
      <c r="H9" s="28" t="s">
        <v>1086</v>
      </c>
      <c r="I9" s="28" t="s">
        <v>711</v>
      </c>
      <c r="J9" s="11" t="s">
        <v>1087</v>
      </c>
    </row>
    <row r="10" customHeight="1" spans="1:10">
      <c r="A10" s="16"/>
      <c r="B10" s="16"/>
      <c r="C10" s="11" t="s">
        <v>699</v>
      </c>
      <c r="D10" s="11" t="s">
        <v>700</v>
      </c>
      <c r="E10" s="11" t="s">
        <v>1088</v>
      </c>
      <c r="F10" s="28" t="s">
        <v>702</v>
      </c>
      <c r="G10" s="11" t="s">
        <v>960</v>
      </c>
      <c r="H10" s="28" t="s">
        <v>704</v>
      </c>
      <c r="I10" s="28" t="s">
        <v>705</v>
      </c>
      <c r="J10" s="11" t="s">
        <v>1087</v>
      </c>
    </row>
    <row r="11" customHeight="1" spans="1:10">
      <c r="A11" s="16"/>
      <c r="B11" s="16"/>
      <c r="C11" s="11" t="s">
        <v>699</v>
      </c>
      <c r="D11" s="11" t="s">
        <v>707</v>
      </c>
      <c r="E11" s="11" t="s">
        <v>1089</v>
      </c>
      <c r="F11" s="28" t="s">
        <v>702</v>
      </c>
      <c r="G11" s="11" t="s">
        <v>1090</v>
      </c>
      <c r="H11" s="28" t="s">
        <v>1086</v>
      </c>
      <c r="I11" s="28" t="s">
        <v>711</v>
      </c>
      <c r="J11" s="11" t="s">
        <v>1087</v>
      </c>
    </row>
    <row r="12" customHeight="1" spans="1:10">
      <c r="A12" s="16"/>
      <c r="B12" s="16"/>
      <c r="C12" s="11" t="s">
        <v>713</v>
      </c>
      <c r="D12" s="11" t="s">
        <v>714</v>
      </c>
      <c r="E12" s="11" t="s">
        <v>1091</v>
      </c>
      <c r="F12" s="28" t="s">
        <v>820</v>
      </c>
      <c r="G12" s="11" t="s">
        <v>821</v>
      </c>
      <c r="H12" s="28" t="s">
        <v>704</v>
      </c>
      <c r="I12" s="28" t="s">
        <v>705</v>
      </c>
      <c r="J12" s="11" t="s">
        <v>1083</v>
      </c>
    </row>
    <row r="13" customHeight="1" spans="1:10">
      <c r="A13" s="16"/>
      <c r="B13" s="16"/>
      <c r="C13" s="11" t="s">
        <v>721</v>
      </c>
      <c r="D13" s="11" t="s">
        <v>748</v>
      </c>
      <c r="E13" s="11" t="s">
        <v>1092</v>
      </c>
      <c r="F13" s="28" t="s">
        <v>702</v>
      </c>
      <c r="G13" s="11" t="s">
        <v>1082</v>
      </c>
      <c r="H13" s="28" t="s">
        <v>253</v>
      </c>
      <c r="I13" s="28" t="s">
        <v>705</v>
      </c>
      <c r="J13" s="11" t="s">
        <v>1083</v>
      </c>
    </row>
    <row r="14" customHeight="1" spans="1:10">
      <c r="A14" s="16"/>
      <c r="B14" s="16"/>
      <c r="C14" s="11" t="s">
        <v>699</v>
      </c>
      <c r="D14" s="11" t="s">
        <v>707</v>
      </c>
      <c r="E14" s="11" t="s">
        <v>1093</v>
      </c>
      <c r="F14" s="28" t="s">
        <v>702</v>
      </c>
      <c r="G14" s="11" t="s">
        <v>1094</v>
      </c>
      <c r="H14" s="28" t="s">
        <v>1086</v>
      </c>
      <c r="I14" s="28" t="s">
        <v>711</v>
      </c>
      <c r="J14" s="11" t="s">
        <v>1087</v>
      </c>
    </row>
    <row r="15" customHeight="1" spans="1:10">
      <c r="A15" s="16"/>
      <c r="B15" s="16"/>
      <c r="C15" s="11" t="s">
        <v>699</v>
      </c>
      <c r="D15" s="11" t="s">
        <v>700</v>
      </c>
      <c r="E15" s="11" t="s">
        <v>1095</v>
      </c>
      <c r="F15" s="28" t="s">
        <v>702</v>
      </c>
      <c r="G15" s="11" t="s">
        <v>960</v>
      </c>
      <c r="H15" s="28" t="s">
        <v>704</v>
      </c>
      <c r="I15" s="28" t="s">
        <v>705</v>
      </c>
      <c r="J15" s="11" t="s">
        <v>1087</v>
      </c>
    </row>
    <row r="16" customHeight="1" spans="1:10">
      <c r="A16" s="16"/>
      <c r="B16" s="16"/>
      <c r="C16" s="11" t="s">
        <v>699</v>
      </c>
      <c r="D16" s="11" t="s">
        <v>700</v>
      </c>
      <c r="E16" s="11" t="s">
        <v>1096</v>
      </c>
      <c r="F16" s="28" t="s">
        <v>702</v>
      </c>
      <c r="G16" s="11" t="s">
        <v>960</v>
      </c>
      <c r="H16" s="28" t="s">
        <v>704</v>
      </c>
      <c r="I16" s="28" t="s">
        <v>705</v>
      </c>
      <c r="J16" s="11" t="s">
        <v>1087</v>
      </c>
    </row>
    <row r="17" customHeight="1" spans="1:10">
      <c r="A17" s="16"/>
      <c r="B17" s="16"/>
      <c r="C17" s="11" t="s">
        <v>699</v>
      </c>
      <c r="D17" s="11" t="s">
        <v>707</v>
      </c>
      <c r="E17" s="11" t="s">
        <v>1097</v>
      </c>
      <c r="F17" s="28" t="s">
        <v>702</v>
      </c>
      <c r="G17" s="11" t="s">
        <v>1098</v>
      </c>
      <c r="H17" s="28" t="s">
        <v>1086</v>
      </c>
      <c r="I17" s="28" t="s">
        <v>711</v>
      </c>
      <c r="J17" s="11" t="s">
        <v>1087</v>
      </c>
    </row>
    <row r="18" customHeight="1" spans="1:10">
      <c r="A18" s="15"/>
      <c r="B18" s="15"/>
      <c r="C18" s="11" t="s">
        <v>699</v>
      </c>
      <c r="D18" s="11" t="s">
        <v>707</v>
      </c>
      <c r="E18" s="11" t="s">
        <v>1099</v>
      </c>
      <c r="F18" s="28" t="s">
        <v>702</v>
      </c>
      <c r="G18" s="11" t="s">
        <v>1100</v>
      </c>
      <c r="H18" s="28" t="s">
        <v>1086</v>
      </c>
      <c r="I18" s="28" t="s">
        <v>711</v>
      </c>
      <c r="J18" s="11" t="s">
        <v>1087</v>
      </c>
    </row>
    <row r="19" customHeight="1" spans="1:10">
      <c r="A19" s="14" t="s">
        <v>1077</v>
      </c>
      <c r="B19" s="14" t="s">
        <v>1101</v>
      </c>
      <c r="C19" s="11" t="s">
        <v>699</v>
      </c>
      <c r="D19" s="11" t="s">
        <v>700</v>
      </c>
      <c r="E19" s="11" t="s">
        <v>745</v>
      </c>
      <c r="F19" s="28" t="s">
        <v>702</v>
      </c>
      <c r="G19" s="11" t="s">
        <v>1102</v>
      </c>
      <c r="H19" s="28" t="s">
        <v>704</v>
      </c>
      <c r="I19" s="28" t="s">
        <v>705</v>
      </c>
      <c r="J19" s="11" t="s">
        <v>902</v>
      </c>
    </row>
    <row r="20" customHeight="1" spans="1:10">
      <c r="A20" s="16"/>
      <c r="B20" s="16"/>
      <c r="C20" s="11" t="s">
        <v>699</v>
      </c>
      <c r="D20" s="11" t="s">
        <v>700</v>
      </c>
      <c r="E20" s="11" t="s">
        <v>1103</v>
      </c>
      <c r="F20" s="28" t="s">
        <v>702</v>
      </c>
      <c r="G20" s="11" t="s">
        <v>1104</v>
      </c>
      <c r="H20" s="28" t="s">
        <v>740</v>
      </c>
      <c r="I20" s="28" t="s">
        <v>705</v>
      </c>
      <c r="J20" s="11" t="s">
        <v>899</v>
      </c>
    </row>
    <row r="21" customHeight="1" spans="1:10">
      <c r="A21" s="16"/>
      <c r="B21" s="16"/>
      <c r="C21" s="11" t="s">
        <v>721</v>
      </c>
      <c r="D21" s="11" t="s">
        <v>748</v>
      </c>
      <c r="E21" s="11" t="s">
        <v>1105</v>
      </c>
      <c r="F21" s="28" t="s">
        <v>702</v>
      </c>
      <c r="G21" s="11" t="s">
        <v>1106</v>
      </c>
      <c r="H21" s="28" t="s">
        <v>704</v>
      </c>
      <c r="I21" s="28" t="s">
        <v>705</v>
      </c>
      <c r="J21" s="11" t="s">
        <v>899</v>
      </c>
    </row>
    <row r="22" customHeight="1" spans="1:10">
      <c r="A22" s="15"/>
      <c r="B22" s="15"/>
      <c r="C22" s="11" t="s">
        <v>713</v>
      </c>
      <c r="D22" s="11" t="s">
        <v>714</v>
      </c>
      <c r="E22" s="11" t="s">
        <v>1107</v>
      </c>
      <c r="F22" s="28" t="s">
        <v>702</v>
      </c>
      <c r="G22" s="11" t="s">
        <v>1108</v>
      </c>
      <c r="H22" s="28" t="s">
        <v>704</v>
      </c>
      <c r="I22" s="28" t="s">
        <v>705</v>
      </c>
      <c r="J22" s="11" t="s">
        <v>899</v>
      </c>
    </row>
    <row r="23" customHeight="1" spans="1:10">
      <c r="A23" s="14" t="s">
        <v>1078</v>
      </c>
      <c r="B23" s="14" t="s">
        <v>1109</v>
      </c>
      <c r="C23" s="11" t="s">
        <v>713</v>
      </c>
      <c r="D23" s="11" t="s">
        <v>714</v>
      </c>
      <c r="E23" s="11" t="s">
        <v>881</v>
      </c>
      <c r="F23" s="28" t="s">
        <v>702</v>
      </c>
      <c r="G23" s="11" t="s">
        <v>960</v>
      </c>
      <c r="H23" s="28" t="s">
        <v>704</v>
      </c>
      <c r="I23" s="28" t="s">
        <v>705</v>
      </c>
      <c r="J23" s="11" t="s">
        <v>899</v>
      </c>
    </row>
    <row r="24" customHeight="1" spans="1:10">
      <c r="A24" s="16"/>
      <c r="B24" s="16"/>
      <c r="C24" s="11" t="s">
        <v>699</v>
      </c>
      <c r="D24" s="11" t="s">
        <v>726</v>
      </c>
      <c r="E24" s="11" t="s">
        <v>1110</v>
      </c>
      <c r="F24" s="28" t="s">
        <v>702</v>
      </c>
      <c r="G24" s="11" t="s">
        <v>897</v>
      </c>
      <c r="H24" s="28" t="s">
        <v>704</v>
      </c>
      <c r="I24" s="28" t="s">
        <v>705</v>
      </c>
      <c r="J24" s="11" t="s">
        <v>899</v>
      </c>
    </row>
    <row r="25" customHeight="1" spans="1:10">
      <c r="A25" s="16"/>
      <c r="B25" s="16"/>
      <c r="C25" s="11" t="s">
        <v>699</v>
      </c>
      <c r="D25" s="11" t="s">
        <v>700</v>
      </c>
      <c r="E25" s="11" t="s">
        <v>739</v>
      </c>
      <c r="F25" s="28" t="s">
        <v>728</v>
      </c>
      <c r="G25" s="11" t="s">
        <v>963</v>
      </c>
      <c r="H25" s="28" t="s">
        <v>740</v>
      </c>
      <c r="I25" s="28" t="s">
        <v>711</v>
      </c>
      <c r="J25" s="11" t="s">
        <v>899</v>
      </c>
    </row>
    <row r="26" customHeight="1" spans="1:10">
      <c r="A26" s="16"/>
      <c r="B26" s="16"/>
      <c r="C26" s="11" t="s">
        <v>699</v>
      </c>
      <c r="D26" s="11" t="s">
        <v>700</v>
      </c>
      <c r="E26" s="11" t="s">
        <v>745</v>
      </c>
      <c r="F26" s="28" t="s">
        <v>769</v>
      </c>
      <c r="G26" s="11" t="s">
        <v>715</v>
      </c>
      <c r="H26" s="28" t="s">
        <v>704</v>
      </c>
      <c r="I26" s="28" t="s">
        <v>705</v>
      </c>
      <c r="J26" s="11" t="s">
        <v>736</v>
      </c>
    </row>
    <row r="27" customHeight="1" spans="1:10">
      <c r="A27" s="16"/>
      <c r="B27" s="16"/>
      <c r="C27" s="11" t="s">
        <v>721</v>
      </c>
      <c r="D27" s="11" t="s">
        <v>748</v>
      </c>
      <c r="E27" s="11" t="s">
        <v>1111</v>
      </c>
      <c r="F27" s="28" t="s">
        <v>702</v>
      </c>
      <c r="G27" s="11" t="s">
        <v>872</v>
      </c>
      <c r="H27" s="28" t="s">
        <v>704</v>
      </c>
      <c r="I27" s="28" t="s">
        <v>705</v>
      </c>
      <c r="J27" s="11" t="s">
        <v>899</v>
      </c>
    </row>
    <row r="28" customHeight="1" spans="1:10">
      <c r="A28" s="15"/>
      <c r="B28" s="15"/>
      <c r="C28" s="11" t="s">
        <v>699</v>
      </c>
      <c r="D28" s="11" t="s">
        <v>700</v>
      </c>
      <c r="E28" s="11" t="s">
        <v>1105</v>
      </c>
      <c r="F28" s="28" t="s">
        <v>728</v>
      </c>
      <c r="G28" s="11" t="s">
        <v>878</v>
      </c>
      <c r="H28" s="28" t="s">
        <v>704</v>
      </c>
      <c r="I28" s="28" t="s">
        <v>705</v>
      </c>
      <c r="J28" s="11" t="s">
        <v>899</v>
      </c>
    </row>
  </sheetData>
  <mergeCells count="8">
    <mergeCell ref="A2:J2"/>
    <mergeCell ref="A3:H3"/>
    <mergeCell ref="A8:A18"/>
    <mergeCell ref="A19:A22"/>
    <mergeCell ref="A23:A28"/>
    <mergeCell ref="B8:B18"/>
    <mergeCell ref="B19:B22"/>
    <mergeCell ref="B23:B28"/>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I25"/>
  <sheetViews>
    <sheetView topLeftCell="A55" workbookViewId="0">
      <selection activeCell="A3" sqref="A3:C3"/>
    </sheetView>
  </sheetViews>
  <sheetFormatPr defaultColWidth="10.6666666666667" defaultRowHeight="12" customHeight="1"/>
  <cols>
    <col min="1" max="1" width="33.8333333333333" style="1" customWidth="1"/>
    <col min="2" max="2" width="21.8333333333333" style="1" customWidth="1"/>
    <col min="3" max="3" width="29" style="1" customWidth="1"/>
    <col min="4" max="6" width="27.5" style="1" customWidth="1"/>
    <col min="7" max="7" width="29.3333333333333" style="1" customWidth="1"/>
    <col min="8" max="8" width="22" style="1" customWidth="1"/>
    <col min="9" max="9" width="40.6666666666667" style="2" customWidth="1"/>
    <col min="10" max="16384" width="10.6666666666667" style="2" customWidth="1"/>
  </cols>
  <sheetData>
    <row r="1" customHeight="1" spans="8:9">
      <c r="H1" s="3"/>
      <c r="I1" s="17"/>
    </row>
    <row r="2" ht="28.5" customHeight="1" spans="1:9">
      <c r="A2" s="4" t="s">
        <v>1112</v>
      </c>
      <c r="B2" s="5"/>
      <c r="C2" s="5"/>
      <c r="D2" s="5"/>
      <c r="E2" s="5"/>
      <c r="F2" s="5"/>
      <c r="G2" s="5"/>
      <c r="H2" s="5"/>
      <c r="I2" s="18"/>
    </row>
    <row r="3" ht="13.5" customHeight="1" spans="1:3">
      <c r="A3" s="6" t="s">
        <v>1</v>
      </c>
      <c r="B3" s="7"/>
      <c r="C3" s="8"/>
    </row>
    <row r="4" ht="40.5" customHeight="1" spans="1:9">
      <c r="A4" s="9" t="s">
        <v>435</v>
      </c>
      <c r="B4" s="9" t="s">
        <v>1113</v>
      </c>
      <c r="C4" s="9" t="s">
        <v>1114</v>
      </c>
      <c r="D4" s="9" t="s">
        <v>1115</v>
      </c>
      <c r="E4" s="9" t="s">
        <v>1116</v>
      </c>
      <c r="F4" s="9" t="s">
        <v>980</v>
      </c>
      <c r="G4" s="9" t="s">
        <v>1117</v>
      </c>
      <c r="H4" s="9" t="s">
        <v>1118</v>
      </c>
      <c r="I4" s="9" t="s">
        <v>1119</v>
      </c>
    </row>
    <row r="5" ht="21" customHeight="1" spans="1:9">
      <c r="A5" s="9">
        <v>1</v>
      </c>
      <c r="B5" s="9">
        <v>2</v>
      </c>
      <c r="C5" s="9">
        <v>3</v>
      </c>
      <c r="D5" s="9">
        <v>4</v>
      </c>
      <c r="E5" s="9">
        <v>5</v>
      </c>
      <c r="F5" s="9">
        <v>6</v>
      </c>
      <c r="G5" s="10">
        <v>7</v>
      </c>
      <c r="H5" s="10">
        <v>8</v>
      </c>
      <c r="I5" s="19">
        <v>9</v>
      </c>
    </row>
    <row r="6" ht="33" customHeight="1" spans="1:9">
      <c r="A6" s="11" t="s">
        <v>71</v>
      </c>
      <c r="B6" s="11" t="s">
        <v>253</v>
      </c>
      <c r="C6" s="11" t="s">
        <v>253</v>
      </c>
      <c r="D6" s="9" t="s">
        <v>253</v>
      </c>
      <c r="E6" s="9" t="s">
        <v>253</v>
      </c>
      <c r="F6" s="12">
        <v>152</v>
      </c>
      <c r="G6" s="13"/>
      <c r="H6" s="13">
        <v>103.95</v>
      </c>
      <c r="I6" s="20" t="s">
        <v>253</v>
      </c>
    </row>
    <row r="7" ht="33" customHeight="1" spans="1:9">
      <c r="A7" s="14" t="s">
        <v>73</v>
      </c>
      <c r="B7" s="11" t="s">
        <v>1120</v>
      </c>
      <c r="C7" s="11" t="s">
        <v>1121</v>
      </c>
      <c r="D7" s="9" t="s">
        <v>1122</v>
      </c>
      <c r="E7" s="9" t="s">
        <v>876</v>
      </c>
      <c r="F7" s="12" t="s">
        <v>226</v>
      </c>
      <c r="G7" s="13">
        <v>3</v>
      </c>
      <c r="H7" s="13">
        <v>15</v>
      </c>
      <c r="I7" s="20" t="s">
        <v>1123</v>
      </c>
    </row>
    <row r="8" ht="33" customHeight="1" spans="1:9">
      <c r="A8" s="15"/>
      <c r="B8" s="11" t="s">
        <v>1124</v>
      </c>
      <c r="C8" s="11" t="s">
        <v>1125</v>
      </c>
      <c r="D8" s="9" t="s">
        <v>1030</v>
      </c>
      <c r="E8" s="9" t="s">
        <v>1000</v>
      </c>
      <c r="F8" s="12">
        <v>4</v>
      </c>
      <c r="G8" s="13">
        <v>0.89</v>
      </c>
      <c r="H8" s="13">
        <v>3.56</v>
      </c>
      <c r="I8" s="20" t="s">
        <v>1123</v>
      </c>
    </row>
    <row r="9" ht="33" customHeight="1" spans="1:9">
      <c r="A9" s="14" t="s">
        <v>77</v>
      </c>
      <c r="B9" s="11" t="s">
        <v>1124</v>
      </c>
      <c r="C9" s="11" t="s">
        <v>1126</v>
      </c>
      <c r="D9" s="9" t="s">
        <v>990</v>
      </c>
      <c r="E9" s="9" t="s">
        <v>1000</v>
      </c>
      <c r="F9" s="12" t="s">
        <v>227</v>
      </c>
      <c r="G9" s="13">
        <v>0.6</v>
      </c>
      <c r="H9" s="13">
        <v>3.6</v>
      </c>
      <c r="I9" s="20" t="s">
        <v>1123</v>
      </c>
    </row>
    <row r="10" ht="33" customHeight="1" spans="1:9">
      <c r="A10" s="16"/>
      <c r="B10" s="11" t="s">
        <v>1120</v>
      </c>
      <c r="C10" s="11" t="s">
        <v>1121</v>
      </c>
      <c r="D10" s="9" t="s">
        <v>1127</v>
      </c>
      <c r="E10" s="9" t="s">
        <v>876</v>
      </c>
      <c r="F10" s="12" t="s">
        <v>242</v>
      </c>
      <c r="G10" s="13">
        <v>2</v>
      </c>
      <c r="H10" s="13">
        <v>30</v>
      </c>
      <c r="I10" s="20" t="s">
        <v>1123</v>
      </c>
    </row>
    <row r="11" ht="33" customHeight="1" spans="1:9">
      <c r="A11" s="16"/>
      <c r="B11" s="11" t="s">
        <v>1120</v>
      </c>
      <c r="C11" s="11" t="s">
        <v>1121</v>
      </c>
      <c r="D11" s="9" t="s">
        <v>1128</v>
      </c>
      <c r="E11" s="9" t="s">
        <v>1038</v>
      </c>
      <c r="F11" s="12" t="s">
        <v>875</v>
      </c>
      <c r="G11" s="13">
        <v>0.2</v>
      </c>
      <c r="H11" s="13">
        <v>6</v>
      </c>
      <c r="I11" s="20" t="s">
        <v>1123</v>
      </c>
    </row>
    <row r="12" ht="33" customHeight="1" spans="1:9">
      <c r="A12" s="16"/>
      <c r="B12" s="11" t="s">
        <v>1124</v>
      </c>
      <c r="C12" s="11" t="s">
        <v>1129</v>
      </c>
      <c r="D12" s="9" t="s">
        <v>1009</v>
      </c>
      <c r="E12" s="9" t="s">
        <v>1000</v>
      </c>
      <c r="F12" s="12" t="s">
        <v>226</v>
      </c>
      <c r="G12" s="13">
        <v>0.3</v>
      </c>
      <c r="H12" s="13">
        <v>1.5</v>
      </c>
      <c r="I12" s="20" t="s">
        <v>1123</v>
      </c>
    </row>
    <row r="13" ht="33" customHeight="1" spans="1:9">
      <c r="A13" s="16"/>
      <c r="B13" s="11" t="s">
        <v>1124</v>
      </c>
      <c r="C13" s="11" t="s">
        <v>1130</v>
      </c>
      <c r="D13" s="9" t="s">
        <v>1131</v>
      </c>
      <c r="E13" s="9" t="s">
        <v>1000</v>
      </c>
      <c r="F13" s="12" t="s">
        <v>224</v>
      </c>
      <c r="G13" s="13">
        <v>0.2</v>
      </c>
      <c r="H13" s="13">
        <v>0.6</v>
      </c>
      <c r="I13" s="20" t="s">
        <v>1123</v>
      </c>
    </row>
    <row r="14" ht="33" customHeight="1" spans="1:9">
      <c r="A14" s="16"/>
      <c r="B14" s="11" t="s">
        <v>1124</v>
      </c>
      <c r="C14" s="11" t="s">
        <v>1132</v>
      </c>
      <c r="D14" s="9" t="s">
        <v>1011</v>
      </c>
      <c r="E14" s="9" t="s">
        <v>1000</v>
      </c>
      <c r="F14" s="12" t="s">
        <v>223</v>
      </c>
      <c r="G14" s="13">
        <v>4</v>
      </c>
      <c r="H14" s="13">
        <v>8</v>
      </c>
      <c r="I14" s="20" t="s">
        <v>1123</v>
      </c>
    </row>
    <row r="15" ht="33" customHeight="1" spans="1:9">
      <c r="A15" s="16"/>
      <c r="B15" s="11" t="s">
        <v>1124</v>
      </c>
      <c r="C15" s="11" t="s">
        <v>1125</v>
      </c>
      <c r="D15" s="9" t="s">
        <v>1133</v>
      </c>
      <c r="E15" s="9" t="s">
        <v>1000</v>
      </c>
      <c r="F15" s="12" t="s">
        <v>225</v>
      </c>
      <c r="G15" s="13">
        <v>0.9</v>
      </c>
      <c r="H15" s="13">
        <v>3.6</v>
      </c>
      <c r="I15" s="20" t="s">
        <v>1123</v>
      </c>
    </row>
    <row r="16" ht="33" customHeight="1" spans="1:9">
      <c r="A16" s="16"/>
      <c r="B16" s="11" t="s">
        <v>1124</v>
      </c>
      <c r="C16" s="11" t="s">
        <v>1134</v>
      </c>
      <c r="D16" s="9" t="s">
        <v>1135</v>
      </c>
      <c r="E16" s="9" t="s">
        <v>1000</v>
      </c>
      <c r="F16" s="12" t="s">
        <v>224</v>
      </c>
      <c r="G16" s="13">
        <v>0.1</v>
      </c>
      <c r="H16" s="13">
        <v>0.3</v>
      </c>
      <c r="I16" s="20" t="s">
        <v>1123</v>
      </c>
    </row>
    <row r="17" ht="33" customHeight="1" spans="1:9">
      <c r="A17" s="16"/>
      <c r="B17" s="11" t="s">
        <v>1124</v>
      </c>
      <c r="C17" s="11" t="s">
        <v>1132</v>
      </c>
      <c r="D17" s="9" t="s">
        <v>1136</v>
      </c>
      <c r="E17" s="9" t="s">
        <v>876</v>
      </c>
      <c r="F17" s="12" t="s">
        <v>247</v>
      </c>
      <c r="G17" s="13">
        <v>1</v>
      </c>
      <c r="H17" s="13">
        <v>20</v>
      </c>
      <c r="I17" s="20" t="s">
        <v>1123</v>
      </c>
    </row>
    <row r="18" ht="33" customHeight="1" spans="1:9">
      <c r="A18" s="16"/>
      <c r="B18" s="11" t="s">
        <v>1120</v>
      </c>
      <c r="C18" s="11" t="s">
        <v>1121</v>
      </c>
      <c r="D18" s="9" t="s">
        <v>1137</v>
      </c>
      <c r="E18" s="9" t="s">
        <v>1033</v>
      </c>
      <c r="F18" s="12" t="s">
        <v>875</v>
      </c>
      <c r="G18" s="13">
        <v>0.023</v>
      </c>
      <c r="H18" s="13">
        <v>0.69</v>
      </c>
      <c r="I18" s="20" t="s">
        <v>1123</v>
      </c>
    </row>
    <row r="19" ht="33" customHeight="1" spans="1:9">
      <c r="A19" s="16"/>
      <c r="B19" s="11" t="s">
        <v>1124</v>
      </c>
      <c r="C19" s="11" t="s">
        <v>1138</v>
      </c>
      <c r="D19" s="9" t="s">
        <v>1139</v>
      </c>
      <c r="E19" s="9" t="s">
        <v>1000</v>
      </c>
      <c r="F19" s="12" t="s">
        <v>222</v>
      </c>
      <c r="G19" s="13">
        <v>2.5</v>
      </c>
      <c r="H19" s="13">
        <v>2.5</v>
      </c>
      <c r="I19" s="20" t="s">
        <v>1123</v>
      </c>
    </row>
    <row r="20" ht="33" customHeight="1" spans="1:9">
      <c r="A20" s="16"/>
      <c r="B20" s="11" t="s">
        <v>1124</v>
      </c>
      <c r="C20" s="11" t="s">
        <v>1140</v>
      </c>
      <c r="D20" s="9" t="s">
        <v>1141</v>
      </c>
      <c r="E20" s="9" t="s">
        <v>1000</v>
      </c>
      <c r="F20" s="12" t="s">
        <v>223</v>
      </c>
      <c r="G20" s="13">
        <v>0.15</v>
      </c>
      <c r="H20" s="13">
        <v>0.3</v>
      </c>
      <c r="I20" s="20" t="s">
        <v>1123</v>
      </c>
    </row>
    <row r="21" ht="33" customHeight="1" spans="1:9">
      <c r="A21" s="15"/>
      <c r="B21" s="11" t="s">
        <v>1142</v>
      </c>
      <c r="C21" s="11" t="s">
        <v>1143</v>
      </c>
      <c r="D21" s="9" t="s">
        <v>1144</v>
      </c>
      <c r="E21" s="9" t="s">
        <v>1000</v>
      </c>
      <c r="F21" s="12" t="s">
        <v>223</v>
      </c>
      <c r="G21" s="13">
        <v>1.25</v>
      </c>
      <c r="H21" s="13">
        <v>2.5</v>
      </c>
      <c r="I21" s="20" t="s">
        <v>1123</v>
      </c>
    </row>
    <row r="22" ht="33" customHeight="1" spans="1:9">
      <c r="A22" s="14" t="s">
        <v>79</v>
      </c>
      <c r="B22" s="11" t="s">
        <v>1124</v>
      </c>
      <c r="C22" s="11" t="s">
        <v>1126</v>
      </c>
      <c r="D22" s="9" t="s">
        <v>1010</v>
      </c>
      <c r="E22" s="9" t="s">
        <v>815</v>
      </c>
      <c r="F22" s="12" t="s">
        <v>227</v>
      </c>
      <c r="G22" s="13">
        <v>0.6</v>
      </c>
      <c r="H22" s="13">
        <v>3.6</v>
      </c>
      <c r="I22" s="20" t="s">
        <v>1123</v>
      </c>
    </row>
    <row r="23" ht="33" customHeight="1" spans="1:9">
      <c r="A23" s="16"/>
      <c r="B23" s="11" t="s">
        <v>1120</v>
      </c>
      <c r="C23" s="11" t="s">
        <v>1145</v>
      </c>
      <c r="D23" s="9" t="s">
        <v>1019</v>
      </c>
      <c r="E23" s="9" t="s">
        <v>815</v>
      </c>
      <c r="F23" s="12" t="s">
        <v>225</v>
      </c>
      <c r="G23" s="13">
        <v>0.3</v>
      </c>
      <c r="H23" s="13">
        <v>1.2</v>
      </c>
      <c r="I23" s="20" t="s">
        <v>1123</v>
      </c>
    </row>
    <row r="24" ht="33" customHeight="1" spans="1:9">
      <c r="A24" s="15"/>
      <c r="B24" s="11" t="s">
        <v>1120</v>
      </c>
      <c r="C24" s="11" t="s">
        <v>1146</v>
      </c>
      <c r="D24" s="9" t="s">
        <v>1147</v>
      </c>
      <c r="E24" s="9" t="s">
        <v>815</v>
      </c>
      <c r="F24" s="12" t="s">
        <v>237</v>
      </c>
      <c r="G24" s="13">
        <v>0.1</v>
      </c>
      <c r="H24" s="13">
        <v>1</v>
      </c>
      <c r="I24" s="20" t="s">
        <v>1123</v>
      </c>
    </row>
    <row r="25" customHeight="1" spans="1:1">
      <c r="A25" s="1" t="s">
        <v>1148</v>
      </c>
    </row>
  </sheetData>
  <mergeCells count="5">
    <mergeCell ref="A2:H2"/>
    <mergeCell ref="A3:C3"/>
    <mergeCell ref="A7:A8"/>
    <mergeCell ref="A9:A21"/>
    <mergeCell ref="A22:A24"/>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2"/>
  <sheetViews>
    <sheetView topLeftCell="D1" workbookViewId="0">
      <selection activeCell="N12" sqref="D12 N12"/>
    </sheetView>
  </sheetViews>
  <sheetFormatPr defaultColWidth="10.6666666666667" defaultRowHeight="14.25" customHeight="1"/>
  <cols>
    <col min="1" max="1" width="24.6666666666667" style="29" customWidth="1"/>
    <col min="2" max="2" width="41.1666666666667" style="29" customWidth="1"/>
    <col min="3" max="13" width="14.6666666666667" style="29" customWidth="1"/>
    <col min="14" max="14" width="9.33333333333333" style="2" customWidth="1"/>
    <col min="15" max="15" width="11.1666666666667" style="2" customWidth="1"/>
    <col min="16" max="16" width="11.3333333333333" style="2" customWidth="1"/>
    <col min="17" max="17" width="12.3333333333333" style="2" customWidth="1"/>
    <col min="18" max="19" width="11.8333333333333" style="29" customWidth="1"/>
    <col min="20" max="16384" width="10.6666666666667" style="22" customWidth="1"/>
  </cols>
  <sheetData>
    <row r="1" ht="12" customHeight="1" spans="14:19">
      <c r="N1" s="271"/>
      <c r="O1" s="271"/>
      <c r="P1" s="271"/>
      <c r="Q1" s="271"/>
      <c r="R1" s="277"/>
      <c r="S1" s="277" t="s">
        <v>53</v>
      </c>
    </row>
    <row r="2" ht="36" customHeight="1" spans="1:19">
      <c r="A2" s="260" t="s">
        <v>54</v>
      </c>
      <c r="B2" s="142"/>
      <c r="C2" s="142"/>
      <c r="D2" s="142"/>
      <c r="E2" s="142"/>
      <c r="F2" s="142"/>
      <c r="G2" s="142"/>
      <c r="H2" s="142"/>
      <c r="I2" s="142"/>
      <c r="J2" s="142"/>
      <c r="K2" s="142"/>
      <c r="L2" s="142"/>
      <c r="M2" s="142"/>
      <c r="N2" s="260"/>
      <c r="O2" s="260"/>
      <c r="P2" s="260"/>
      <c r="Q2" s="260"/>
      <c r="R2" s="142"/>
      <c r="S2" s="260"/>
    </row>
    <row r="3" s="21" customFormat="1" ht="24" customHeight="1" spans="1:19">
      <c r="A3" s="7" t="s">
        <v>1</v>
      </c>
      <c r="B3" s="47"/>
      <c r="C3" s="47"/>
      <c r="D3" s="47"/>
      <c r="E3" s="47"/>
      <c r="F3" s="47"/>
      <c r="G3" s="47"/>
      <c r="H3" s="47"/>
      <c r="I3" s="47"/>
      <c r="J3" s="47"/>
      <c r="K3" s="47"/>
      <c r="L3" s="47"/>
      <c r="M3" s="47"/>
      <c r="N3" s="94"/>
      <c r="O3" s="94"/>
      <c r="P3" s="94"/>
      <c r="Q3" s="94"/>
      <c r="R3" s="48" t="s">
        <v>2</v>
      </c>
      <c r="S3" s="48" t="s">
        <v>2</v>
      </c>
    </row>
    <row r="4" ht="18.75" customHeight="1" spans="1:19">
      <c r="A4" s="261" t="s">
        <v>55</v>
      </c>
      <c r="B4" s="262" t="s">
        <v>56</v>
      </c>
      <c r="C4" s="262" t="s">
        <v>57</v>
      </c>
      <c r="D4" s="263" t="s">
        <v>58</v>
      </c>
      <c r="E4" s="264"/>
      <c r="F4" s="264"/>
      <c r="G4" s="264"/>
      <c r="H4" s="264"/>
      <c r="I4" s="264"/>
      <c r="J4" s="264"/>
      <c r="K4" s="264"/>
      <c r="L4" s="264"/>
      <c r="M4" s="272"/>
      <c r="N4" s="263" t="s">
        <v>49</v>
      </c>
      <c r="O4" s="263"/>
      <c r="P4" s="263"/>
      <c r="Q4" s="263"/>
      <c r="R4" s="264"/>
      <c r="S4" s="278"/>
    </row>
    <row r="5" ht="33.75" customHeight="1" spans="1:19">
      <c r="A5" s="265"/>
      <c r="B5" s="266"/>
      <c r="C5" s="266"/>
      <c r="D5" s="266" t="s">
        <v>59</v>
      </c>
      <c r="E5" s="266" t="s">
        <v>60</v>
      </c>
      <c r="F5" s="266" t="s">
        <v>61</v>
      </c>
      <c r="G5" s="266" t="s">
        <v>62</v>
      </c>
      <c r="H5" s="266" t="s">
        <v>63</v>
      </c>
      <c r="I5" s="266" t="s">
        <v>64</v>
      </c>
      <c r="J5" s="266" t="s">
        <v>65</v>
      </c>
      <c r="K5" s="266" t="s">
        <v>66</v>
      </c>
      <c r="L5" s="266" t="s">
        <v>67</v>
      </c>
      <c r="M5" s="266" t="s">
        <v>68</v>
      </c>
      <c r="N5" s="273" t="s">
        <v>59</v>
      </c>
      <c r="O5" s="273" t="s">
        <v>60</v>
      </c>
      <c r="P5" s="273" t="s">
        <v>61</v>
      </c>
      <c r="Q5" s="273" t="s">
        <v>62</v>
      </c>
      <c r="R5" s="266" t="s">
        <v>63</v>
      </c>
      <c r="S5" s="273" t="s">
        <v>69</v>
      </c>
    </row>
    <row r="6" ht="16.5" customHeight="1" spans="1:19">
      <c r="A6" s="267">
        <v>1</v>
      </c>
      <c r="B6" s="268">
        <v>2</v>
      </c>
      <c r="C6" s="268">
        <v>3</v>
      </c>
      <c r="D6" s="268">
        <v>4</v>
      </c>
      <c r="E6" s="267">
        <v>5</v>
      </c>
      <c r="F6" s="268">
        <v>6</v>
      </c>
      <c r="G6" s="268">
        <v>7</v>
      </c>
      <c r="H6" s="267">
        <v>8</v>
      </c>
      <c r="I6" s="268">
        <v>9</v>
      </c>
      <c r="J6" s="268">
        <v>10</v>
      </c>
      <c r="K6" s="267">
        <v>11</v>
      </c>
      <c r="L6" s="268">
        <v>12</v>
      </c>
      <c r="M6" s="268">
        <v>13</v>
      </c>
      <c r="N6" s="274">
        <v>14</v>
      </c>
      <c r="O6" s="274">
        <v>15</v>
      </c>
      <c r="P6" s="274">
        <v>16</v>
      </c>
      <c r="Q6" s="274">
        <v>17</v>
      </c>
      <c r="R6" s="268">
        <v>18</v>
      </c>
      <c r="S6" s="274">
        <v>19</v>
      </c>
    </row>
    <row r="7" ht="16.5" customHeight="1" spans="1:19">
      <c r="A7" s="11" t="s">
        <v>70</v>
      </c>
      <c r="B7" s="11" t="s">
        <v>71</v>
      </c>
      <c r="C7" s="43">
        <f>D7+N7</f>
        <v>8734.2</v>
      </c>
      <c r="D7" s="43">
        <v>8060.94</v>
      </c>
      <c r="E7" s="45">
        <v>8060.94</v>
      </c>
      <c r="F7" s="45"/>
      <c r="G7" s="45"/>
      <c r="H7" s="45"/>
      <c r="I7" s="45"/>
      <c r="J7" s="45"/>
      <c r="K7" s="45"/>
      <c r="L7" s="45"/>
      <c r="M7" s="45"/>
      <c r="N7" s="91">
        <v>673.26</v>
      </c>
      <c r="O7" s="62">
        <v>584.51</v>
      </c>
      <c r="P7" s="62"/>
      <c r="Q7" s="62"/>
      <c r="R7" s="146"/>
      <c r="S7" s="62">
        <v>88.75</v>
      </c>
    </row>
    <row r="8" ht="16.5" customHeight="1" spans="1:19">
      <c r="A8" s="11" t="s">
        <v>72</v>
      </c>
      <c r="B8" s="11" t="s">
        <v>73</v>
      </c>
      <c r="C8" s="43">
        <v>2993.16</v>
      </c>
      <c r="D8" s="43">
        <v>2993.16</v>
      </c>
      <c r="E8" s="45">
        <v>2993.16</v>
      </c>
      <c r="F8" s="45"/>
      <c r="G8" s="45"/>
      <c r="H8" s="45"/>
      <c r="I8" s="45"/>
      <c r="J8" s="45"/>
      <c r="K8" s="45"/>
      <c r="L8" s="45"/>
      <c r="M8" s="45"/>
      <c r="N8" s="126">
        <v>666.29</v>
      </c>
      <c r="O8" s="126">
        <v>584.51</v>
      </c>
      <c r="P8" s="126"/>
      <c r="Q8" s="126"/>
      <c r="R8" s="279"/>
      <c r="S8" s="279">
        <v>81.78</v>
      </c>
    </row>
    <row r="9" ht="16.5" customHeight="1" spans="1:19">
      <c r="A9" s="11" t="s">
        <v>74</v>
      </c>
      <c r="B9" s="11" t="s">
        <v>75</v>
      </c>
      <c r="C9" s="43">
        <v>950.22</v>
      </c>
      <c r="D9" s="43">
        <v>950.22</v>
      </c>
      <c r="E9" s="45">
        <v>950.22</v>
      </c>
      <c r="F9" s="45"/>
      <c r="G9" s="45"/>
      <c r="H9" s="45"/>
      <c r="I9" s="45"/>
      <c r="J9" s="45"/>
      <c r="K9" s="45"/>
      <c r="L9" s="45"/>
      <c r="M9" s="45"/>
      <c r="N9" s="126"/>
      <c r="O9" s="126"/>
      <c r="P9" s="126"/>
      <c r="Q9" s="126"/>
      <c r="R9" s="279"/>
      <c r="S9" s="279"/>
    </row>
    <row r="10" ht="16.5" customHeight="1" spans="1:19">
      <c r="A10" s="11" t="s">
        <v>76</v>
      </c>
      <c r="B10" s="11" t="s">
        <v>77</v>
      </c>
      <c r="C10" s="43">
        <v>3818.72</v>
      </c>
      <c r="D10" s="43">
        <v>3818.72</v>
      </c>
      <c r="E10" s="45">
        <v>3818.72</v>
      </c>
      <c r="F10" s="45"/>
      <c r="G10" s="45"/>
      <c r="H10" s="45"/>
      <c r="I10" s="45"/>
      <c r="J10" s="45"/>
      <c r="K10" s="45"/>
      <c r="L10" s="45"/>
      <c r="M10" s="45"/>
      <c r="N10" s="126"/>
      <c r="O10" s="126"/>
      <c r="P10" s="126"/>
      <c r="Q10" s="126"/>
      <c r="R10" s="279"/>
      <c r="S10" s="279"/>
    </row>
    <row r="11" ht="16.5" customHeight="1" spans="1:19">
      <c r="A11" s="11" t="s">
        <v>78</v>
      </c>
      <c r="B11" s="11" t="s">
        <v>79</v>
      </c>
      <c r="C11" s="43">
        <v>298.84</v>
      </c>
      <c r="D11" s="43">
        <v>298.84</v>
      </c>
      <c r="E11" s="45">
        <v>298.84</v>
      </c>
      <c r="F11" s="45"/>
      <c r="G11" s="45"/>
      <c r="H11" s="45"/>
      <c r="I11" s="45"/>
      <c r="J11" s="45"/>
      <c r="K11" s="45"/>
      <c r="L11" s="45"/>
      <c r="M11" s="45"/>
      <c r="N11" s="126">
        <v>6.97</v>
      </c>
      <c r="O11" s="126"/>
      <c r="P11" s="126"/>
      <c r="Q11" s="126"/>
      <c r="R11" s="279"/>
      <c r="S11" s="279">
        <v>6.97</v>
      </c>
    </row>
    <row r="12" ht="16.5" customHeight="1" spans="1:19">
      <c r="A12" s="269" t="s">
        <v>57</v>
      </c>
      <c r="B12" s="270"/>
      <c r="C12" s="227">
        <v>8734.2</v>
      </c>
      <c r="D12" s="227">
        <v>8060.94</v>
      </c>
      <c r="E12" s="153">
        <v>8060.94</v>
      </c>
      <c r="F12" s="153"/>
      <c r="G12" s="153"/>
      <c r="H12" s="153"/>
      <c r="I12" s="153"/>
      <c r="J12" s="153"/>
      <c r="K12" s="153"/>
      <c r="L12" s="153"/>
      <c r="M12" s="153"/>
      <c r="N12" s="275">
        <v>673.26</v>
      </c>
      <c r="O12" s="276">
        <v>584.51</v>
      </c>
      <c r="P12" s="276"/>
      <c r="Q12" s="276"/>
      <c r="R12" s="276"/>
      <c r="S12" s="276">
        <v>88.75</v>
      </c>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43"/>
  <sheetViews>
    <sheetView tabSelected="1" workbookViewId="0">
      <pane ySplit="5" topLeftCell="A33" activePane="bottomLeft" state="frozen"/>
      <selection/>
      <selection pane="bottomLeft" activeCell="A3" sqref="A3:M3"/>
    </sheetView>
  </sheetViews>
  <sheetFormatPr defaultColWidth="10.6222222222222" defaultRowHeight="14.25" customHeight="1"/>
  <cols>
    <col min="1" max="1" width="16.7222222222222" style="239" customWidth="1"/>
    <col min="2" max="2" width="36.8333333333333" style="239" customWidth="1"/>
    <col min="3" max="7" width="22.0444444444444" style="239" customWidth="1"/>
    <col min="8" max="8" width="20.7888888888889" style="239" customWidth="1"/>
    <col min="9" max="9" width="20.8888888888889" style="239" customWidth="1"/>
    <col min="10" max="16" width="22.0444444444444" style="239" customWidth="1"/>
    <col min="17" max="17" width="10.6222222222222" style="22" customWidth="1"/>
    <col min="18" max="16384" width="10.6222222222222" style="22"/>
  </cols>
  <sheetData>
    <row r="1" ht="15.75" customHeight="1" spans="16:16">
      <c r="P1" s="248"/>
    </row>
    <row r="2" ht="39" customHeight="1" spans="1:16">
      <c r="A2" s="99" t="s">
        <v>80</v>
      </c>
      <c r="B2" s="99"/>
      <c r="C2" s="99"/>
      <c r="D2" s="99"/>
      <c r="E2" s="99"/>
      <c r="F2" s="99"/>
      <c r="G2" s="99"/>
      <c r="H2" s="99"/>
      <c r="I2" s="99"/>
      <c r="J2" s="99"/>
      <c r="K2" s="99"/>
      <c r="L2" s="99"/>
      <c r="M2" s="99"/>
      <c r="N2" s="99"/>
      <c r="O2" s="99"/>
      <c r="P2" s="99"/>
    </row>
    <row r="3" s="238" customFormat="1" ht="24" customHeight="1" spans="1:16">
      <c r="A3" s="240" t="s">
        <v>1</v>
      </c>
      <c r="B3" s="241"/>
      <c r="C3" s="242"/>
      <c r="D3" s="242"/>
      <c r="E3" s="242"/>
      <c r="F3" s="242"/>
      <c r="G3" s="242"/>
      <c r="H3" s="242"/>
      <c r="I3" s="242"/>
      <c r="J3" s="242"/>
      <c r="K3" s="242"/>
      <c r="L3" s="242"/>
      <c r="M3" s="242"/>
      <c r="P3" s="217" t="s">
        <v>2</v>
      </c>
    </row>
    <row r="4" ht="19" customHeight="1" spans="1:16">
      <c r="A4" s="243" t="s">
        <v>81</v>
      </c>
      <c r="B4" s="243" t="s">
        <v>82</v>
      </c>
      <c r="C4" s="103" t="s">
        <v>57</v>
      </c>
      <c r="D4" s="218" t="s">
        <v>83</v>
      </c>
      <c r="E4" s="219"/>
      <c r="F4" s="218" t="s">
        <v>84</v>
      </c>
      <c r="G4" s="219"/>
      <c r="H4" s="218" t="s">
        <v>85</v>
      </c>
      <c r="I4" s="249"/>
      <c r="J4" s="219"/>
      <c r="K4" s="243" t="s">
        <v>86</v>
      </c>
      <c r="L4" s="250" t="s">
        <v>69</v>
      </c>
      <c r="M4" s="251"/>
      <c r="N4" s="251"/>
      <c r="O4" s="251"/>
      <c r="P4" s="252"/>
    </row>
    <row r="5" ht="30" customHeight="1" spans="1:16">
      <c r="A5" s="223"/>
      <c r="B5" s="223"/>
      <c r="C5" s="222"/>
      <c r="D5" s="244" t="s">
        <v>57</v>
      </c>
      <c r="E5" s="244" t="s">
        <v>87</v>
      </c>
      <c r="F5" s="244" t="s">
        <v>57</v>
      </c>
      <c r="G5" s="244" t="s">
        <v>87</v>
      </c>
      <c r="H5" s="244" t="s">
        <v>60</v>
      </c>
      <c r="I5" s="244" t="s">
        <v>61</v>
      </c>
      <c r="J5" s="244" t="s">
        <v>62</v>
      </c>
      <c r="K5" s="223"/>
      <c r="L5" s="253" t="s">
        <v>88</v>
      </c>
      <c r="M5" s="253" t="s">
        <v>89</v>
      </c>
      <c r="N5" s="253" t="s">
        <v>90</v>
      </c>
      <c r="O5" s="253" t="s">
        <v>91</v>
      </c>
      <c r="P5" s="253" t="s">
        <v>92</v>
      </c>
    </row>
    <row r="6" ht="16.5" customHeight="1" spans="1:16">
      <c r="A6" s="244">
        <v>1</v>
      </c>
      <c r="B6" s="244">
        <v>2</v>
      </c>
      <c r="C6" s="244">
        <v>3</v>
      </c>
      <c r="D6" s="244">
        <v>4</v>
      </c>
      <c r="E6" s="244">
        <v>5</v>
      </c>
      <c r="F6" s="244">
        <v>6</v>
      </c>
      <c r="G6" s="244">
        <v>7</v>
      </c>
      <c r="H6" s="244">
        <v>8</v>
      </c>
      <c r="I6" s="244">
        <v>9</v>
      </c>
      <c r="J6" s="244">
        <v>10</v>
      </c>
      <c r="K6" s="244">
        <v>11</v>
      </c>
      <c r="L6" s="244">
        <v>12</v>
      </c>
      <c r="M6" s="244">
        <v>13</v>
      </c>
      <c r="N6" s="244">
        <v>14</v>
      </c>
      <c r="O6" s="244">
        <v>15</v>
      </c>
      <c r="P6" s="244">
        <v>16</v>
      </c>
    </row>
    <row r="7" ht="20.25" customHeight="1" spans="1:16">
      <c r="A7" s="146" t="s">
        <v>93</v>
      </c>
      <c r="B7" s="146" t="s">
        <v>94</v>
      </c>
      <c r="C7" s="43">
        <v>1100.45</v>
      </c>
      <c r="D7" s="43">
        <v>1100.45</v>
      </c>
      <c r="E7" s="43">
        <v>1100.45</v>
      </c>
      <c r="F7" s="43"/>
      <c r="G7" s="43"/>
      <c r="H7" s="43">
        <v>1100.45</v>
      </c>
      <c r="I7" s="254"/>
      <c r="J7" s="254"/>
      <c r="K7" s="254"/>
      <c r="L7" s="255"/>
      <c r="M7" s="255"/>
      <c r="N7" s="255"/>
      <c r="O7" s="255"/>
      <c r="P7" s="255"/>
    </row>
    <row r="8" ht="20.25" customHeight="1" spans="1:16">
      <c r="A8" s="146" t="s">
        <v>95</v>
      </c>
      <c r="B8" s="146" t="s">
        <v>96</v>
      </c>
      <c r="C8" s="43">
        <v>1084.78</v>
      </c>
      <c r="D8" s="43">
        <v>1084.78</v>
      </c>
      <c r="E8" s="43">
        <v>1084.78</v>
      </c>
      <c r="F8" s="43"/>
      <c r="G8" s="43"/>
      <c r="H8" s="43">
        <v>1084.78</v>
      </c>
      <c r="I8" s="254"/>
      <c r="J8" s="254"/>
      <c r="K8" s="254"/>
      <c r="L8" s="255"/>
      <c r="M8" s="255"/>
      <c r="N8" s="255"/>
      <c r="O8" s="255"/>
      <c r="P8" s="255"/>
    </row>
    <row r="9" ht="20.25" customHeight="1" spans="1:16">
      <c r="A9" s="146" t="s">
        <v>97</v>
      </c>
      <c r="B9" s="146" t="s">
        <v>98</v>
      </c>
      <c r="C9" s="43">
        <v>178.27</v>
      </c>
      <c r="D9" s="43">
        <v>178.27</v>
      </c>
      <c r="E9" s="43">
        <v>178.27</v>
      </c>
      <c r="F9" s="43"/>
      <c r="G9" s="43"/>
      <c r="H9" s="43">
        <v>178.27</v>
      </c>
      <c r="I9" s="254"/>
      <c r="J9" s="254"/>
      <c r="K9" s="254"/>
      <c r="L9" s="255"/>
      <c r="M9" s="255"/>
      <c r="N9" s="255"/>
      <c r="O9" s="255"/>
      <c r="P9" s="255"/>
    </row>
    <row r="10" ht="20.25" customHeight="1" spans="1:16">
      <c r="A10" s="146" t="s">
        <v>99</v>
      </c>
      <c r="B10" s="146" t="s">
        <v>100</v>
      </c>
      <c r="C10" s="43">
        <v>463.59</v>
      </c>
      <c r="D10" s="43">
        <v>463.59</v>
      </c>
      <c r="E10" s="43">
        <v>463.59</v>
      </c>
      <c r="F10" s="43"/>
      <c r="G10" s="43"/>
      <c r="H10" s="43">
        <v>463.59</v>
      </c>
      <c r="I10" s="254"/>
      <c r="J10" s="254"/>
      <c r="K10" s="254"/>
      <c r="L10" s="255"/>
      <c r="M10" s="255"/>
      <c r="N10" s="255"/>
      <c r="O10" s="255"/>
      <c r="P10" s="255"/>
    </row>
    <row r="11" ht="20.25" customHeight="1" spans="1:16">
      <c r="A11" s="146" t="s">
        <v>101</v>
      </c>
      <c r="B11" s="146" t="s">
        <v>102</v>
      </c>
      <c r="C11" s="43">
        <v>442.92</v>
      </c>
      <c r="D11" s="43">
        <v>442.92</v>
      </c>
      <c r="E11" s="43">
        <v>442.92</v>
      </c>
      <c r="F11" s="43"/>
      <c r="G11" s="43"/>
      <c r="H11" s="43">
        <v>442.92</v>
      </c>
      <c r="I11" s="254"/>
      <c r="J11" s="254"/>
      <c r="K11" s="254"/>
      <c r="L11" s="255"/>
      <c r="M11" s="255"/>
      <c r="N11" s="255"/>
      <c r="O11" s="255"/>
      <c r="P11" s="255"/>
    </row>
    <row r="12" ht="20.25" customHeight="1" spans="1:16">
      <c r="A12" s="146" t="s">
        <v>103</v>
      </c>
      <c r="B12" s="146" t="s">
        <v>104</v>
      </c>
      <c r="C12" s="43">
        <v>15.67</v>
      </c>
      <c r="D12" s="43">
        <v>15.67</v>
      </c>
      <c r="E12" s="43">
        <v>15.67</v>
      </c>
      <c r="F12" s="43"/>
      <c r="G12" s="43"/>
      <c r="H12" s="43">
        <v>15.67</v>
      </c>
      <c r="I12" s="254"/>
      <c r="J12" s="254"/>
      <c r="K12" s="254"/>
      <c r="L12" s="255"/>
      <c r="M12" s="255"/>
      <c r="N12" s="255"/>
      <c r="O12" s="255"/>
      <c r="P12" s="255"/>
    </row>
    <row r="13" ht="20.25" customHeight="1" spans="1:16">
      <c r="A13" s="146" t="s">
        <v>105</v>
      </c>
      <c r="B13" s="146" t="s">
        <v>106</v>
      </c>
      <c r="C13" s="43">
        <v>15.67</v>
      </c>
      <c r="D13" s="43">
        <v>15.67</v>
      </c>
      <c r="E13" s="43">
        <v>15.67</v>
      </c>
      <c r="F13" s="43"/>
      <c r="G13" s="43"/>
      <c r="H13" s="43">
        <v>15.67</v>
      </c>
      <c r="I13" s="254"/>
      <c r="J13" s="254"/>
      <c r="K13" s="254"/>
      <c r="L13" s="255"/>
      <c r="M13" s="255"/>
      <c r="N13" s="255"/>
      <c r="O13" s="255"/>
      <c r="P13" s="255"/>
    </row>
    <row r="14" ht="20.25" customHeight="1" spans="1:16">
      <c r="A14" s="146" t="s">
        <v>107</v>
      </c>
      <c r="B14" s="146" t="s">
        <v>108</v>
      </c>
      <c r="C14" s="43">
        <v>332</v>
      </c>
      <c r="D14" s="43">
        <v>332</v>
      </c>
      <c r="E14" s="43">
        <v>332</v>
      </c>
      <c r="F14" s="43"/>
      <c r="G14" s="43"/>
      <c r="H14" s="43">
        <v>332</v>
      </c>
      <c r="I14" s="254"/>
      <c r="J14" s="254"/>
      <c r="K14" s="254"/>
      <c r="L14" s="255"/>
      <c r="M14" s="255"/>
      <c r="N14" s="255"/>
      <c r="O14" s="255"/>
      <c r="P14" s="255"/>
    </row>
    <row r="15" ht="20.25" customHeight="1" spans="1:16">
      <c r="A15" s="146" t="s">
        <v>109</v>
      </c>
      <c r="B15" s="146" t="s">
        <v>110</v>
      </c>
      <c r="C15" s="43">
        <v>332</v>
      </c>
      <c r="D15" s="43">
        <v>332</v>
      </c>
      <c r="E15" s="43">
        <v>332</v>
      </c>
      <c r="F15" s="43"/>
      <c r="G15" s="43"/>
      <c r="H15" s="43">
        <v>332</v>
      </c>
      <c r="I15" s="254"/>
      <c r="J15" s="254"/>
      <c r="K15" s="254"/>
      <c r="L15" s="255"/>
      <c r="M15" s="255"/>
      <c r="N15" s="255"/>
      <c r="O15" s="255"/>
      <c r="P15" s="255"/>
    </row>
    <row r="16" ht="20.25" customHeight="1" spans="1:16">
      <c r="A16" s="146" t="s">
        <v>111</v>
      </c>
      <c r="B16" s="146" t="s">
        <v>112</v>
      </c>
      <c r="C16" s="43">
        <v>101.31</v>
      </c>
      <c r="D16" s="43">
        <v>101.31</v>
      </c>
      <c r="E16" s="43">
        <v>101.31</v>
      </c>
      <c r="F16" s="43"/>
      <c r="G16" s="43"/>
      <c r="H16" s="43">
        <v>101.31</v>
      </c>
      <c r="I16" s="254"/>
      <c r="J16" s="254"/>
      <c r="K16" s="254"/>
      <c r="L16" s="255"/>
      <c r="M16" s="255"/>
      <c r="N16" s="255"/>
      <c r="O16" s="255"/>
      <c r="P16" s="255"/>
    </row>
    <row r="17" ht="20.25" customHeight="1" spans="1:16">
      <c r="A17" s="146" t="s">
        <v>113</v>
      </c>
      <c r="B17" s="146" t="s">
        <v>114</v>
      </c>
      <c r="C17" s="43">
        <v>180.03</v>
      </c>
      <c r="D17" s="43">
        <v>180.03</v>
      </c>
      <c r="E17" s="43">
        <v>180.03</v>
      </c>
      <c r="F17" s="43"/>
      <c r="G17" s="43"/>
      <c r="H17" s="43">
        <v>180.03</v>
      </c>
      <c r="I17" s="254"/>
      <c r="J17" s="254"/>
      <c r="K17" s="254"/>
      <c r="L17" s="255"/>
      <c r="M17" s="255"/>
      <c r="N17" s="255"/>
      <c r="O17" s="255"/>
      <c r="P17" s="255"/>
    </row>
    <row r="18" ht="20.25" customHeight="1" spans="1:16">
      <c r="A18" s="146" t="s">
        <v>115</v>
      </c>
      <c r="B18" s="146" t="s">
        <v>116</v>
      </c>
      <c r="C18" s="43">
        <v>27.03</v>
      </c>
      <c r="D18" s="43">
        <v>27.03</v>
      </c>
      <c r="E18" s="43">
        <v>27.03</v>
      </c>
      <c r="F18" s="43"/>
      <c r="G18" s="43"/>
      <c r="H18" s="43">
        <v>27.03</v>
      </c>
      <c r="I18" s="254"/>
      <c r="J18" s="254"/>
      <c r="K18" s="254"/>
      <c r="L18" s="255"/>
      <c r="M18" s="255"/>
      <c r="N18" s="255"/>
      <c r="O18" s="255"/>
      <c r="P18" s="255"/>
    </row>
    <row r="19" ht="20.25" customHeight="1" spans="1:16">
      <c r="A19" s="146" t="s">
        <v>117</v>
      </c>
      <c r="B19" s="146" t="s">
        <v>118</v>
      </c>
      <c r="C19" s="43">
        <v>23.63</v>
      </c>
      <c r="D19" s="43">
        <v>23.63</v>
      </c>
      <c r="E19" s="43">
        <v>23.63</v>
      </c>
      <c r="F19" s="43"/>
      <c r="G19" s="43"/>
      <c r="H19" s="43">
        <v>23.63</v>
      </c>
      <c r="I19" s="254"/>
      <c r="J19" s="254"/>
      <c r="K19" s="254"/>
      <c r="L19" s="255"/>
      <c r="M19" s="255"/>
      <c r="N19" s="255"/>
      <c r="O19" s="255"/>
      <c r="P19" s="255"/>
    </row>
    <row r="20" ht="20.25" customHeight="1" spans="1:16">
      <c r="A20" s="146" t="s">
        <v>119</v>
      </c>
      <c r="B20" s="146" t="s">
        <v>120</v>
      </c>
      <c r="C20" s="43">
        <v>666.19</v>
      </c>
      <c r="D20" s="43"/>
      <c r="E20" s="43"/>
      <c r="F20" s="43">
        <v>666.19</v>
      </c>
      <c r="G20" s="43">
        <v>666.19</v>
      </c>
      <c r="H20" s="43">
        <v>666.19</v>
      </c>
      <c r="I20" s="254"/>
      <c r="J20" s="254"/>
      <c r="K20" s="254"/>
      <c r="L20" s="255"/>
      <c r="M20" s="255"/>
      <c r="N20" s="255"/>
      <c r="O20" s="255"/>
      <c r="P20" s="255"/>
    </row>
    <row r="21" ht="20.25" customHeight="1" spans="1:16">
      <c r="A21" s="146" t="s">
        <v>121</v>
      </c>
      <c r="B21" s="146" t="s">
        <v>122</v>
      </c>
      <c r="C21" s="43">
        <v>411.19</v>
      </c>
      <c r="D21" s="43"/>
      <c r="E21" s="43"/>
      <c r="F21" s="43">
        <v>411.19</v>
      </c>
      <c r="G21" s="43">
        <v>411.19</v>
      </c>
      <c r="H21" s="43">
        <v>411.19</v>
      </c>
      <c r="I21" s="254"/>
      <c r="J21" s="254"/>
      <c r="K21" s="254"/>
      <c r="L21" s="255"/>
      <c r="M21" s="255"/>
      <c r="N21" s="255"/>
      <c r="O21" s="255"/>
      <c r="P21" s="255"/>
    </row>
    <row r="22" ht="20.25" customHeight="1" spans="1:16">
      <c r="A22" s="146" t="s">
        <v>123</v>
      </c>
      <c r="B22" s="146" t="s">
        <v>124</v>
      </c>
      <c r="C22" s="43">
        <v>292.95</v>
      </c>
      <c r="D22" s="43"/>
      <c r="E22" s="43"/>
      <c r="F22" s="43">
        <v>292.95</v>
      </c>
      <c r="G22" s="43">
        <v>292.95</v>
      </c>
      <c r="H22" s="43">
        <v>292.95</v>
      </c>
      <c r="I22" s="254"/>
      <c r="J22" s="254"/>
      <c r="K22" s="254"/>
      <c r="L22" s="255"/>
      <c r="M22" s="255"/>
      <c r="N22" s="255"/>
      <c r="O22" s="255"/>
      <c r="P22" s="255"/>
    </row>
    <row r="23" ht="20.25" customHeight="1" spans="1:16">
      <c r="A23" s="146" t="s">
        <v>125</v>
      </c>
      <c r="B23" s="146" t="s">
        <v>126</v>
      </c>
      <c r="C23" s="43">
        <v>118.24</v>
      </c>
      <c r="D23" s="43"/>
      <c r="E23" s="43"/>
      <c r="F23" s="43">
        <v>118.24</v>
      </c>
      <c r="G23" s="43">
        <v>118.24</v>
      </c>
      <c r="H23" s="43">
        <v>118.24</v>
      </c>
      <c r="I23" s="254"/>
      <c r="J23" s="254"/>
      <c r="K23" s="254"/>
      <c r="L23" s="255"/>
      <c r="M23" s="255"/>
      <c r="N23" s="255"/>
      <c r="O23" s="255"/>
      <c r="P23" s="255"/>
    </row>
    <row r="24" ht="20.25" customHeight="1" spans="1:16">
      <c r="A24" s="146" t="s">
        <v>127</v>
      </c>
      <c r="B24" s="146" t="s">
        <v>128</v>
      </c>
      <c r="C24" s="43">
        <v>255</v>
      </c>
      <c r="D24" s="43"/>
      <c r="E24" s="43"/>
      <c r="F24" s="43">
        <v>255</v>
      </c>
      <c r="G24" s="43">
        <v>255</v>
      </c>
      <c r="H24" s="43">
        <v>255</v>
      </c>
      <c r="I24" s="254"/>
      <c r="J24" s="254"/>
      <c r="K24" s="254"/>
      <c r="L24" s="255"/>
      <c r="M24" s="255"/>
      <c r="N24" s="255"/>
      <c r="O24" s="255"/>
      <c r="P24" s="255"/>
    </row>
    <row r="25" ht="20.25" customHeight="1" spans="1:16">
      <c r="A25" s="146" t="s">
        <v>129</v>
      </c>
      <c r="B25" s="146" t="s">
        <v>130</v>
      </c>
      <c r="C25" s="43">
        <v>255</v>
      </c>
      <c r="D25" s="43"/>
      <c r="E25" s="43"/>
      <c r="F25" s="43">
        <v>255</v>
      </c>
      <c r="G25" s="43">
        <v>255</v>
      </c>
      <c r="H25" s="43">
        <v>255</v>
      </c>
      <c r="I25" s="254"/>
      <c r="J25" s="254"/>
      <c r="K25" s="254"/>
      <c r="L25" s="255"/>
      <c r="M25" s="255"/>
      <c r="N25" s="255"/>
      <c r="O25" s="255"/>
      <c r="P25" s="255"/>
    </row>
    <row r="26" ht="16.5" customHeight="1" spans="1:16">
      <c r="A26" s="146" t="s">
        <v>131</v>
      </c>
      <c r="B26" s="146" t="s">
        <v>132</v>
      </c>
      <c r="C26" s="43">
        <f t="shared" ref="C26:H26" si="0">C27+C35</f>
        <v>5610.95</v>
      </c>
      <c r="D26" s="43">
        <f t="shared" si="0"/>
        <v>3980.96</v>
      </c>
      <c r="E26" s="43">
        <f t="shared" si="0"/>
        <v>3908.74</v>
      </c>
      <c r="F26" s="43">
        <v>1629.99</v>
      </c>
      <c r="G26" s="43">
        <v>1613.46</v>
      </c>
      <c r="H26" s="43">
        <f t="shared" si="0"/>
        <v>5522.2</v>
      </c>
      <c r="I26" s="256"/>
      <c r="J26" s="256"/>
      <c r="K26" s="256"/>
      <c r="L26" s="257">
        <v>88.75</v>
      </c>
      <c r="M26" s="256"/>
      <c r="N26" s="258"/>
      <c r="O26" s="256"/>
      <c r="P26" s="256"/>
    </row>
    <row r="27" customHeight="1" spans="1:16">
      <c r="A27" s="146" t="s">
        <v>133</v>
      </c>
      <c r="B27" s="146" t="s">
        <v>134</v>
      </c>
      <c r="C27" s="43">
        <f>SUM(C28:C34)</f>
        <v>5596.63</v>
      </c>
      <c r="D27" s="43">
        <v>3966.64</v>
      </c>
      <c r="E27" s="43">
        <v>3894.42</v>
      </c>
      <c r="F27" s="43">
        <v>1629.99</v>
      </c>
      <c r="G27" s="43">
        <v>1613.46</v>
      </c>
      <c r="H27" s="245">
        <f>SUM(H28:H34)</f>
        <v>5507.88</v>
      </c>
      <c r="I27" s="257"/>
      <c r="J27" s="257"/>
      <c r="K27" s="257"/>
      <c r="L27" s="257">
        <v>88.75</v>
      </c>
      <c r="M27" s="257"/>
      <c r="N27" s="257"/>
      <c r="O27" s="257"/>
      <c r="P27" s="257"/>
    </row>
    <row r="28" customHeight="1" spans="1:16">
      <c r="A28" s="146" t="s">
        <v>135</v>
      </c>
      <c r="B28" s="146" t="s">
        <v>136</v>
      </c>
      <c r="C28" s="43">
        <v>1474.54</v>
      </c>
      <c r="D28" s="43">
        <v>1474.54</v>
      </c>
      <c r="E28" s="43">
        <v>1402.32</v>
      </c>
      <c r="F28" s="43"/>
      <c r="G28" s="43"/>
      <c r="H28" s="245">
        <v>1402.32</v>
      </c>
      <c r="I28" s="257"/>
      <c r="J28" s="257"/>
      <c r="K28" s="257"/>
      <c r="L28" s="257">
        <v>72.22</v>
      </c>
      <c r="M28" s="257"/>
      <c r="N28" s="257"/>
      <c r="O28" s="257"/>
      <c r="P28" s="257"/>
    </row>
    <row r="29" customHeight="1" spans="1:16">
      <c r="A29" s="146" t="s">
        <v>137</v>
      </c>
      <c r="B29" s="146" t="s">
        <v>138</v>
      </c>
      <c r="C29" s="43">
        <v>2492.1</v>
      </c>
      <c r="D29" s="43">
        <v>2492.1</v>
      </c>
      <c r="E29" s="43">
        <v>2492.1</v>
      </c>
      <c r="F29" s="43"/>
      <c r="G29" s="43"/>
      <c r="H29" s="245">
        <v>2492.1</v>
      </c>
      <c r="I29" s="257"/>
      <c r="J29" s="257"/>
      <c r="K29" s="257"/>
      <c r="L29" s="257"/>
      <c r="M29" s="257"/>
      <c r="N29" s="257"/>
      <c r="O29" s="257"/>
      <c r="P29" s="257"/>
    </row>
    <row r="30" customHeight="1" spans="1:16">
      <c r="A30" s="146" t="s">
        <v>139</v>
      </c>
      <c r="B30" s="146" t="s">
        <v>140</v>
      </c>
      <c r="C30" s="43">
        <v>60</v>
      </c>
      <c r="D30" s="43"/>
      <c r="E30" s="43"/>
      <c r="F30" s="43">
        <v>60</v>
      </c>
      <c r="G30" s="43">
        <v>60</v>
      </c>
      <c r="H30" s="245">
        <v>60</v>
      </c>
      <c r="I30" s="257"/>
      <c r="J30" s="257"/>
      <c r="K30" s="257"/>
      <c r="L30" s="257"/>
      <c r="M30" s="257"/>
      <c r="N30" s="257"/>
      <c r="O30" s="257"/>
      <c r="P30" s="257"/>
    </row>
    <row r="31" customHeight="1" spans="1:16">
      <c r="A31" s="146" t="s">
        <v>141</v>
      </c>
      <c r="B31" s="146" t="s">
        <v>142</v>
      </c>
      <c r="C31" s="43">
        <v>404.95</v>
      </c>
      <c r="D31" s="43"/>
      <c r="E31" s="43"/>
      <c r="F31" s="43">
        <v>404.95</v>
      </c>
      <c r="G31" s="43">
        <v>404.95</v>
      </c>
      <c r="H31" s="245">
        <v>404.95</v>
      </c>
      <c r="I31" s="257"/>
      <c r="J31" s="257"/>
      <c r="K31" s="257"/>
      <c r="L31" s="257"/>
      <c r="M31" s="257"/>
      <c r="N31" s="257"/>
      <c r="O31" s="257"/>
      <c r="P31" s="257"/>
    </row>
    <row r="32" customHeight="1" spans="1:16">
      <c r="A32" s="146" t="s">
        <v>143</v>
      </c>
      <c r="B32" s="146" t="s">
        <v>144</v>
      </c>
      <c r="C32" s="43">
        <v>188</v>
      </c>
      <c r="D32" s="43"/>
      <c r="E32" s="43"/>
      <c r="F32" s="43">
        <v>188</v>
      </c>
      <c r="G32" s="43">
        <v>188</v>
      </c>
      <c r="H32" s="245">
        <v>188</v>
      </c>
      <c r="I32" s="257"/>
      <c r="J32" s="257"/>
      <c r="K32" s="257"/>
      <c r="L32" s="257"/>
      <c r="M32" s="257"/>
      <c r="N32" s="257"/>
      <c r="O32" s="257"/>
      <c r="P32" s="257"/>
    </row>
    <row r="33" customHeight="1" spans="1:16">
      <c r="A33" s="146" t="s">
        <v>145</v>
      </c>
      <c r="B33" s="146" t="s">
        <v>146</v>
      </c>
      <c r="C33" s="43">
        <v>6</v>
      </c>
      <c r="D33" s="43"/>
      <c r="E33" s="43"/>
      <c r="F33" s="43">
        <v>6</v>
      </c>
      <c r="G33" s="43">
        <v>6</v>
      </c>
      <c r="H33" s="245">
        <v>6</v>
      </c>
      <c r="I33" s="257"/>
      <c r="J33" s="257"/>
      <c r="K33" s="257"/>
      <c r="L33" s="257"/>
      <c r="M33" s="257"/>
      <c r="N33" s="257"/>
      <c r="O33" s="257"/>
      <c r="P33" s="257"/>
    </row>
    <row r="34" customHeight="1" spans="1:16">
      <c r="A34" s="146" t="s">
        <v>147</v>
      </c>
      <c r="B34" s="146" t="s">
        <v>148</v>
      </c>
      <c r="C34" s="43">
        <v>971.04</v>
      </c>
      <c r="D34" s="43"/>
      <c r="E34" s="43"/>
      <c r="F34" s="43">
        <v>971.04</v>
      </c>
      <c r="G34" s="43">
        <v>954.51</v>
      </c>
      <c r="H34" s="43">
        <v>954.51</v>
      </c>
      <c r="I34" s="257"/>
      <c r="J34" s="257"/>
      <c r="K34" s="257"/>
      <c r="L34" s="257">
        <v>16.53</v>
      </c>
      <c r="M34" s="257"/>
      <c r="N34" s="257"/>
      <c r="O34" s="257"/>
      <c r="P34" s="257"/>
    </row>
    <row r="35" customHeight="1" spans="1:16">
      <c r="A35" s="146" t="s">
        <v>149</v>
      </c>
      <c r="B35" s="146" t="s">
        <v>150</v>
      </c>
      <c r="C35" s="43">
        <v>14.32</v>
      </c>
      <c r="D35" s="43">
        <v>14.32</v>
      </c>
      <c r="E35" s="43">
        <v>14.32</v>
      </c>
      <c r="F35" s="43"/>
      <c r="G35" s="43"/>
      <c r="H35" s="245">
        <v>14.32</v>
      </c>
      <c r="I35" s="257"/>
      <c r="J35" s="257"/>
      <c r="K35" s="257"/>
      <c r="L35" s="257"/>
      <c r="M35" s="257"/>
      <c r="N35" s="257"/>
      <c r="O35" s="257"/>
      <c r="P35" s="257"/>
    </row>
    <row r="36" customHeight="1" spans="1:16">
      <c r="A36" s="146" t="s">
        <v>151</v>
      </c>
      <c r="B36" s="146" t="s">
        <v>152</v>
      </c>
      <c r="C36" s="43">
        <v>14.32</v>
      </c>
      <c r="D36" s="43">
        <v>14.32</v>
      </c>
      <c r="E36" s="43">
        <v>14.32</v>
      </c>
      <c r="F36" s="43"/>
      <c r="G36" s="43"/>
      <c r="H36" s="245">
        <v>14.32</v>
      </c>
      <c r="I36" s="257"/>
      <c r="J36" s="257"/>
      <c r="K36" s="257"/>
      <c r="L36" s="257"/>
      <c r="M36" s="257"/>
      <c r="N36" s="257"/>
      <c r="O36" s="257"/>
      <c r="P36" s="257"/>
    </row>
    <row r="37" customHeight="1" spans="1:16">
      <c r="A37" s="146" t="s">
        <v>153</v>
      </c>
      <c r="B37" s="146" t="s">
        <v>154</v>
      </c>
      <c r="C37" s="43">
        <v>319.61</v>
      </c>
      <c r="D37" s="43">
        <v>319.61</v>
      </c>
      <c r="E37" s="43">
        <v>319.61</v>
      </c>
      <c r="F37" s="43"/>
      <c r="G37" s="43"/>
      <c r="H37" s="245">
        <v>319.61</v>
      </c>
      <c r="I37" s="257"/>
      <c r="J37" s="257"/>
      <c r="K37" s="257"/>
      <c r="L37" s="257"/>
      <c r="M37" s="257"/>
      <c r="N37" s="257"/>
      <c r="O37" s="257"/>
      <c r="P37" s="257"/>
    </row>
    <row r="38" customHeight="1" spans="1:16">
      <c r="A38" s="146" t="s">
        <v>155</v>
      </c>
      <c r="B38" s="146" t="s">
        <v>156</v>
      </c>
      <c r="C38" s="43">
        <v>319.61</v>
      </c>
      <c r="D38" s="43">
        <v>319.61</v>
      </c>
      <c r="E38" s="43">
        <v>319.61</v>
      </c>
      <c r="F38" s="43"/>
      <c r="G38" s="43"/>
      <c r="H38" s="245">
        <v>319.61</v>
      </c>
      <c r="I38" s="257"/>
      <c r="J38" s="257"/>
      <c r="K38" s="257"/>
      <c r="L38" s="257"/>
      <c r="M38" s="257"/>
      <c r="N38" s="257"/>
      <c r="O38" s="257"/>
      <c r="P38" s="257"/>
    </row>
    <row r="39" customHeight="1" spans="1:16">
      <c r="A39" s="146" t="s">
        <v>157</v>
      </c>
      <c r="B39" s="146" t="s">
        <v>158</v>
      </c>
      <c r="C39" s="43">
        <v>319.61</v>
      </c>
      <c r="D39" s="43">
        <v>319.61</v>
      </c>
      <c r="E39" s="43">
        <v>319.61</v>
      </c>
      <c r="F39" s="43"/>
      <c r="G39" s="43"/>
      <c r="H39" s="245">
        <v>319.61</v>
      </c>
      <c r="I39" s="257"/>
      <c r="J39" s="257"/>
      <c r="K39" s="257"/>
      <c r="L39" s="257"/>
      <c r="M39" s="257"/>
      <c r="N39" s="257"/>
      <c r="O39" s="257"/>
      <c r="P39" s="257"/>
    </row>
    <row r="40" customHeight="1" spans="1:16">
      <c r="A40" s="146" t="s">
        <v>159</v>
      </c>
      <c r="B40" s="146" t="s">
        <v>160</v>
      </c>
      <c r="C40" s="43">
        <v>705</v>
      </c>
      <c r="D40" s="43"/>
      <c r="E40" s="43"/>
      <c r="F40" s="43">
        <v>705</v>
      </c>
      <c r="G40" s="43">
        <v>705</v>
      </c>
      <c r="H40" s="245">
        <v>705</v>
      </c>
      <c r="I40" s="257"/>
      <c r="J40" s="257"/>
      <c r="K40" s="257"/>
      <c r="L40" s="257"/>
      <c r="M40" s="257"/>
      <c r="N40" s="257"/>
      <c r="O40" s="257"/>
      <c r="P40" s="257"/>
    </row>
    <row r="41" customHeight="1" spans="1:16">
      <c r="A41" s="146" t="s">
        <v>161</v>
      </c>
      <c r="B41" s="146" t="s">
        <v>162</v>
      </c>
      <c r="C41" s="43">
        <v>705</v>
      </c>
      <c r="D41" s="43"/>
      <c r="E41" s="43"/>
      <c r="F41" s="43">
        <v>705</v>
      </c>
      <c r="G41" s="43">
        <v>705</v>
      </c>
      <c r="H41" s="245">
        <v>705</v>
      </c>
      <c r="I41" s="257"/>
      <c r="J41" s="257"/>
      <c r="K41" s="257"/>
      <c r="L41" s="257"/>
      <c r="M41" s="257"/>
      <c r="N41" s="257"/>
      <c r="O41" s="257"/>
      <c r="P41" s="257"/>
    </row>
    <row r="42" customHeight="1" spans="1:16">
      <c r="A42" s="146" t="s">
        <v>163</v>
      </c>
      <c r="B42" s="146" t="s">
        <v>164</v>
      </c>
      <c r="C42" s="43">
        <v>705</v>
      </c>
      <c r="D42" s="43"/>
      <c r="E42" s="43"/>
      <c r="F42" s="43">
        <v>705</v>
      </c>
      <c r="G42" s="43">
        <v>705</v>
      </c>
      <c r="H42" s="245">
        <v>705</v>
      </c>
      <c r="I42" s="257"/>
      <c r="J42" s="257"/>
      <c r="K42" s="257"/>
      <c r="L42" s="257"/>
      <c r="M42" s="257"/>
      <c r="N42" s="257"/>
      <c r="O42" s="257"/>
      <c r="P42" s="257"/>
    </row>
    <row r="43" customHeight="1" spans="1:16">
      <c r="A43" s="136" t="s">
        <v>165</v>
      </c>
      <c r="B43" s="246"/>
      <c r="C43" s="153">
        <f t="shared" ref="C43:H43" si="1">C40+C26+C37+C20+C14+C7</f>
        <v>8734.2</v>
      </c>
      <c r="D43" s="153">
        <f t="shared" si="1"/>
        <v>5733.02</v>
      </c>
      <c r="E43" s="153">
        <f t="shared" si="1"/>
        <v>5660.8</v>
      </c>
      <c r="F43" s="153">
        <f>F42+F26+F20</f>
        <v>3001.18</v>
      </c>
      <c r="G43" s="153">
        <f>G42+G26+G20</f>
        <v>2984.65</v>
      </c>
      <c r="H43" s="247">
        <f t="shared" si="1"/>
        <v>8645.45</v>
      </c>
      <c r="I43" s="259"/>
      <c r="J43" s="259"/>
      <c r="K43" s="259"/>
      <c r="L43" s="259">
        <v>88.75</v>
      </c>
      <c r="M43" s="259"/>
      <c r="N43" s="259"/>
      <c r="O43" s="259"/>
      <c r="P43" s="259"/>
    </row>
  </sheetData>
  <mergeCells count="11">
    <mergeCell ref="A2:P2"/>
    <mergeCell ref="A3:M3"/>
    <mergeCell ref="D4:E4"/>
    <mergeCell ref="F4:G4"/>
    <mergeCell ref="H4:J4"/>
    <mergeCell ref="L4:P4"/>
    <mergeCell ref="A43:B43"/>
    <mergeCell ref="A4:A5"/>
    <mergeCell ref="B4:B5"/>
    <mergeCell ref="C4:C5"/>
    <mergeCell ref="K4:K5"/>
  </mergeCells>
  <printOptions horizontalCentered="1"/>
  <pageMargins left="0.307638888888889" right="0.307638888888889" top="0.407638888888889" bottom="0.407638888888889"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9"/>
  <sheetViews>
    <sheetView workbookViewId="0">
      <selection activeCell="B14" sqref="B14"/>
    </sheetView>
  </sheetViews>
  <sheetFormatPr defaultColWidth="10.2555555555556" defaultRowHeight="14.25" customHeight="1" outlineLevelCol="3"/>
  <cols>
    <col min="1" max="1" width="42.2555555555556" style="212" customWidth="1"/>
    <col min="2" max="2" width="31.3777777777778" style="212" customWidth="1"/>
    <col min="3" max="3" width="54.6222222222222" style="212" customWidth="1"/>
    <col min="4" max="4" width="41" style="212" customWidth="1"/>
    <col min="5" max="5" width="10.2555555555556" style="22" customWidth="1"/>
    <col min="6" max="16384" width="10.2555555555556" style="22"/>
  </cols>
  <sheetData>
    <row r="1" customHeight="1" spans="4:4">
      <c r="D1" s="213"/>
    </row>
    <row r="2" ht="36" customHeight="1" spans="1:4">
      <c r="A2" s="214" t="s">
        <v>166</v>
      </c>
      <c r="B2" s="214"/>
      <c r="C2" s="214"/>
      <c r="D2" s="214"/>
    </row>
    <row r="3" s="211" customFormat="1" ht="24" customHeight="1" spans="1:4">
      <c r="A3" s="215" t="s">
        <v>1</v>
      </c>
      <c r="B3" s="216"/>
      <c r="C3" s="216"/>
      <c r="D3" s="217" t="s">
        <v>2</v>
      </c>
    </row>
    <row r="4" ht="19.5" customHeight="1" spans="1:4">
      <c r="A4" s="218" t="s">
        <v>3</v>
      </c>
      <c r="B4" s="219"/>
      <c r="C4" s="218" t="s">
        <v>4</v>
      </c>
      <c r="D4" s="219"/>
    </row>
    <row r="5" ht="21.75" customHeight="1" spans="1:4">
      <c r="A5" s="103" t="s">
        <v>5</v>
      </c>
      <c r="B5" s="220" t="s">
        <v>6</v>
      </c>
      <c r="C5" s="103" t="s">
        <v>167</v>
      </c>
      <c r="D5" s="220" t="s">
        <v>6</v>
      </c>
    </row>
    <row r="6" ht="17.25" customHeight="1" spans="1:4">
      <c r="A6" s="106"/>
      <c r="B6" s="221"/>
      <c r="C6" s="222"/>
      <c r="D6" s="223"/>
    </row>
    <row r="7" ht="17.25" customHeight="1" spans="1:4">
      <c r="A7" s="224" t="s">
        <v>168</v>
      </c>
      <c r="B7" s="225">
        <v>8060.94</v>
      </c>
      <c r="C7" s="226" t="s">
        <v>169</v>
      </c>
      <c r="D7" s="227">
        <v>8645.45</v>
      </c>
    </row>
    <row r="8" ht="17.25" customHeight="1" spans="1:4">
      <c r="A8" s="228" t="s">
        <v>170</v>
      </c>
      <c r="B8" s="225">
        <v>8060.94</v>
      </c>
      <c r="C8" s="226" t="s">
        <v>171</v>
      </c>
      <c r="D8" s="45"/>
    </row>
    <row r="9" ht="17.25" customHeight="1" spans="1:4">
      <c r="A9" s="228" t="s">
        <v>172</v>
      </c>
      <c r="B9" s="225">
        <v>6963.8</v>
      </c>
      <c r="C9" s="226" t="s">
        <v>173</v>
      </c>
      <c r="D9" s="45"/>
    </row>
    <row r="10" ht="17.25" customHeight="1" spans="1:4">
      <c r="A10" s="228" t="s">
        <v>174</v>
      </c>
      <c r="B10" s="225">
        <v>10.4</v>
      </c>
      <c r="C10" s="226" t="s">
        <v>175</v>
      </c>
      <c r="D10" s="45"/>
    </row>
    <row r="11" ht="17.25" customHeight="1" spans="1:4">
      <c r="A11" s="228" t="s">
        <v>176</v>
      </c>
      <c r="B11" s="225"/>
      <c r="C11" s="226" t="s">
        <v>177</v>
      </c>
      <c r="D11" s="45"/>
    </row>
    <row r="12" ht="17.25" customHeight="1" spans="1:4">
      <c r="A12" s="228" t="s">
        <v>178</v>
      </c>
      <c r="B12" s="229"/>
      <c r="C12" s="226" t="s">
        <v>179</v>
      </c>
      <c r="D12" s="45"/>
    </row>
    <row r="13" ht="18.75" customHeight="1" spans="1:4">
      <c r="A13" s="228" t="s">
        <v>180</v>
      </c>
      <c r="B13" s="225">
        <v>34.6</v>
      </c>
      <c r="C13" s="226" t="s">
        <v>181</v>
      </c>
      <c r="D13" s="45"/>
    </row>
    <row r="14" ht="17.25" customHeight="1" spans="1:4">
      <c r="A14" s="228" t="s">
        <v>182</v>
      </c>
      <c r="B14" s="225">
        <v>1052.14</v>
      </c>
      <c r="C14" s="226" t="s">
        <v>183</v>
      </c>
      <c r="D14" s="45"/>
    </row>
    <row r="15" ht="17.25" customHeight="1" spans="1:4">
      <c r="A15" s="228" t="s">
        <v>184</v>
      </c>
      <c r="B15" s="225"/>
      <c r="C15" s="226" t="s">
        <v>185</v>
      </c>
      <c r="D15" s="45">
        <v>1100.45</v>
      </c>
    </row>
    <row r="16" ht="17.25" customHeight="1" spans="1:4">
      <c r="A16" s="228" t="s">
        <v>186</v>
      </c>
      <c r="B16" s="225"/>
      <c r="C16" s="226" t="s">
        <v>187</v>
      </c>
      <c r="D16" s="45"/>
    </row>
    <row r="17" ht="17.25" customHeight="1" spans="1:4">
      <c r="A17" s="228" t="s">
        <v>172</v>
      </c>
      <c r="B17" s="225"/>
      <c r="C17" s="226" t="s">
        <v>188</v>
      </c>
      <c r="D17" s="45">
        <v>332</v>
      </c>
    </row>
    <row r="18" ht="17.25" customHeight="1" spans="1:4">
      <c r="A18" s="228" t="s">
        <v>189</v>
      </c>
      <c r="B18" s="225"/>
      <c r="C18" s="226" t="s">
        <v>190</v>
      </c>
      <c r="D18" s="45">
        <v>666.19</v>
      </c>
    </row>
    <row r="19" ht="17.25" customHeight="1" spans="1:4">
      <c r="A19" s="228" t="s">
        <v>191</v>
      </c>
      <c r="B19" s="225"/>
      <c r="C19" s="226" t="s">
        <v>192</v>
      </c>
      <c r="D19" s="45"/>
    </row>
    <row r="20" ht="17.25" customHeight="1" spans="1:4">
      <c r="A20" s="228" t="s">
        <v>193</v>
      </c>
      <c r="B20" s="225"/>
      <c r="C20" s="226" t="s">
        <v>194</v>
      </c>
      <c r="D20" s="45">
        <v>5522.2</v>
      </c>
    </row>
    <row r="21" ht="17.25" customHeight="1" spans="1:4">
      <c r="A21" s="229" t="s">
        <v>195</v>
      </c>
      <c r="B21" s="229">
        <v>584.51</v>
      </c>
      <c r="C21" s="226" t="s">
        <v>196</v>
      </c>
      <c r="D21" s="45"/>
    </row>
    <row r="22" ht="17.25" customHeight="1" spans="1:4">
      <c r="A22" s="229" t="s">
        <v>170</v>
      </c>
      <c r="B22" s="91">
        <v>584.51</v>
      </c>
      <c r="C22" s="226" t="s">
        <v>197</v>
      </c>
      <c r="D22" s="45"/>
    </row>
    <row r="23" ht="17.25" customHeight="1" spans="1:4">
      <c r="A23" s="230" t="s">
        <v>186</v>
      </c>
      <c r="B23" s="230"/>
      <c r="C23" s="231" t="s">
        <v>198</v>
      </c>
      <c r="D23" s="45"/>
    </row>
    <row r="24" ht="17.25" customHeight="1" spans="1:4">
      <c r="A24" s="232" t="s">
        <v>193</v>
      </c>
      <c r="B24" s="232"/>
      <c r="C24" s="231" t="s">
        <v>199</v>
      </c>
      <c r="D24" s="45"/>
    </row>
    <row r="25" ht="17.25" customHeight="1" spans="1:4">
      <c r="A25" s="232"/>
      <c r="B25" s="232"/>
      <c r="C25" s="231" t="s">
        <v>200</v>
      </c>
      <c r="D25" s="45"/>
    </row>
    <row r="26" customHeight="1" spans="1:4">
      <c r="A26" s="232"/>
      <c r="B26" s="232"/>
      <c r="C26" s="231" t="s">
        <v>201</v>
      </c>
      <c r="D26" s="45"/>
    </row>
    <row r="27" customHeight="1" spans="1:4">
      <c r="A27" s="232"/>
      <c r="B27" s="232"/>
      <c r="C27" s="231" t="s">
        <v>202</v>
      </c>
      <c r="D27" s="45">
        <v>319.61</v>
      </c>
    </row>
    <row r="28" customHeight="1" spans="1:4">
      <c r="A28" s="232"/>
      <c r="B28" s="232"/>
      <c r="C28" s="231" t="s">
        <v>203</v>
      </c>
      <c r="D28" s="45"/>
    </row>
    <row r="29" customHeight="1" spans="1:4">
      <c r="A29" s="232"/>
      <c r="B29" s="232"/>
      <c r="C29" s="231" t="s">
        <v>204</v>
      </c>
      <c r="D29" s="45"/>
    </row>
    <row r="30" customHeight="1" spans="1:4">
      <c r="A30" s="232"/>
      <c r="B30" s="232"/>
      <c r="C30" s="231" t="s">
        <v>205</v>
      </c>
      <c r="D30" s="45">
        <v>705</v>
      </c>
    </row>
    <row r="31" customHeight="1" spans="1:4">
      <c r="A31" s="232"/>
      <c r="B31" s="232"/>
      <c r="C31" s="231" t="s">
        <v>206</v>
      </c>
      <c r="D31" s="45"/>
    </row>
    <row r="32" ht="17.25" customHeight="1" spans="1:4">
      <c r="A32" s="232"/>
      <c r="B32" s="232"/>
      <c r="C32" s="231" t="s">
        <v>207</v>
      </c>
      <c r="D32" s="45"/>
    </row>
    <row r="33" ht="17.25" customHeight="1" spans="1:4">
      <c r="A33" s="232"/>
      <c r="B33" s="232"/>
      <c r="C33" s="231" t="s">
        <v>208</v>
      </c>
      <c r="D33" s="45"/>
    </row>
    <row r="34" ht="17.25" customHeight="1" spans="1:4">
      <c r="A34" s="232"/>
      <c r="B34" s="232"/>
      <c r="C34" s="231" t="s">
        <v>209</v>
      </c>
      <c r="D34" s="45"/>
    </row>
    <row r="35" ht="17.25" customHeight="1" spans="1:4">
      <c r="A35" s="232"/>
      <c r="B35" s="232"/>
      <c r="C35" s="231" t="s">
        <v>210</v>
      </c>
      <c r="D35" s="45"/>
    </row>
    <row r="36" ht="17.25" customHeight="1" spans="1:4">
      <c r="A36" s="232"/>
      <c r="B36" s="232"/>
      <c r="C36" s="231" t="s">
        <v>211</v>
      </c>
      <c r="D36" s="45"/>
    </row>
    <row r="37" customHeight="1" spans="1:4">
      <c r="A37" s="233"/>
      <c r="B37" s="234"/>
      <c r="C37" s="231" t="s">
        <v>212</v>
      </c>
      <c r="D37" s="45"/>
    </row>
    <row r="38" customHeight="1" spans="1:4">
      <c r="A38" s="233"/>
      <c r="B38" s="234"/>
      <c r="C38" s="235" t="s">
        <v>213</v>
      </c>
      <c r="D38" s="236"/>
    </row>
    <row r="39" s="22" customFormat="1" ht="17.25" customHeight="1" spans="1:4">
      <c r="A39" s="237" t="s">
        <v>214</v>
      </c>
      <c r="B39" s="227">
        <f>B22+B8</f>
        <v>8645.45</v>
      </c>
      <c r="C39" s="233" t="s">
        <v>215</v>
      </c>
      <c r="D39" s="227">
        <f>SUM(D15:D30)</f>
        <v>8645.45</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43"/>
  <sheetViews>
    <sheetView workbookViewId="0">
      <pane ySplit="5" topLeftCell="A37" activePane="bottomLeft" state="frozen"/>
      <selection/>
      <selection pane="bottomLeft" activeCell="A1" sqref="$A1:$XFD1048576"/>
    </sheetView>
  </sheetViews>
  <sheetFormatPr defaultColWidth="10.6666666666667" defaultRowHeight="14.25" customHeight="1" outlineLevelCol="6"/>
  <cols>
    <col min="1" max="1" width="13.1111111111111" style="109" customWidth="1"/>
    <col min="2" max="2" width="44" style="109" customWidth="1"/>
    <col min="3" max="3" width="18.5555555555556" style="29" customWidth="1"/>
    <col min="4" max="4" width="19.3333333333333" style="29" customWidth="1"/>
    <col min="5" max="7" width="28.3333333333333" style="29" customWidth="1"/>
    <col min="8" max="16381" width="10.6666666666667" style="22" customWidth="1"/>
    <col min="16382" max="16384" width="10.6666666666667" style="22"/>
  </cols>
  <sheetData>
    <row r="1" ht="12" customHeight="1" spans="4:7">
      <c r="D1" s="167"/>
      <c r="F1" s="30"/>
      <c r="G1" s="30"/>
    </row>
    <row r="2" ht="39" customHeight="1" spans="1:7">
      <c r="A2" s="204" t="s">
        <v>216</v>
      </c>
      <c r="B2" s="204"/>
      <c r="C2" s="204"/>
      <c r="D2" s="204"/>
      <c r="E2" s="204"/>
      <c r="F2" s="204"/>
      <c r="G2" s="204"/>
    </row>
    <row r="3" s="47" customFormat="1" ht="24" customHeight="1" spans="1:7">
      <c r="A3" s="25" t="s">
        <v>1</v>
      </c>
      <c r="B3" s="143"/>
      <c r="F3" s="96"/>
      <c r="G3" s="96" t="s">
        <v>2</v>
      </c>
    </row>
    <row r="4" ht="20.25" customHeight="1" spans="1:7">
      <c r="A4" s="169" t="s">
        <v>217</v>
      </c>
      <c r="B4" s="171"/>
      <c r="C4" s="205" t="s">
        <v>57</v>
      </c>
      <c r="D4" s="37" t="s">
        <v>83</v>
      </c>
      <c r="E4" s="38"/>
      <c r="F4" s="63"/>
      <c r="G4" s="206" t="s">
        <v>84</v>
      </c>
    </row>
    <row r="5" ht="20.25" customHeight="1" spans="1:7">
      <c r="A5" s="118" t="s">
        <v>218</v>
      </c>
      <c r="B5" s="118" t="s">
        <v>219</v>
      </c>
      <c r="C5" s="207"/>
      <c r="D5" s="39" t="s">
        <v>59</v>
      </c>
      <c r="E5" s="82" t="s">
        <v>220</v>
      </c>
      <c r="F5" s="82" t="s">
        <v>221</v>
      </c>
      <c r="G5" s="82"/>
    </row>
    <row r="6" ht="13.5" customHeight="1" spans="1:7">
      <c r="A6" s="118" t="s">
        <v>222</v>
      </c>
      <c r="B6" s="118" t="s">
        <v>223</v>
      </c>
      <c r="C6" s="118" t="s">
        <v>224</v>
      </c>
      <c r="D6" s="208" t="s">
        <v>225</v>
      </c>
      <c r="E6" s="209" t="s">
        <v>226</v>
      </c>
      <c r="F6" s="209" t="s">
        <v>227</v>
      </c>
      <c r="G6" s="210">
        <v>7</v>
      </c>
    </row>
    <row r="7" ht="18.75" customHeight="1" spans="1:7">
      <c r="A7" s="11" t="s">
        <v>93</v>
      </c>
      <c r="B7" s="11" t="s">
        <v>94</v>
      </c>
      <c r="C7" s="45">
        <v>1100.45</v>
      </c>
      <c r="D7" s="43">
        <v>1100.45</v>
      </c>
      <c r="E7" s="43">
        <v>1068.49</v>
      </c>
      <c r="F7" s="43">
        <v>31.96</v>
      </c>
      <c r="G7" s="43"/>
    </row>
    <row r="8" ht="18.75" customHeight="1" spans="1:7">
      <c r="A8" s="11" t="s">
        <v>95</v>
      </c>
      <c r="B8" s="11" t="s">
        <v>96</v>
      </c>
      <c r="C8" s="45">
        <v>1084.78</v>
      </c>
      <c r="D8" s="43">
        <v>1084.78</v>
      </c>
      <c r="E8" s="43">
        <v>1052.82</v>
      </c>
      <c r="F8" s="43">
        <v>31.96</v>
      </c>
      <c r="G8" s="43"/>
    </row>
    <row r="9" ht="18.75" customHeight="1" spans="1:7">
      <c r="A9" s="11" t="s">
        <v>97</v>
      </c>
      <c r="B9" s="11" t="s">
        <v>98</v>
      </c>
      <c r="C9" s="45">
        <v>178.27</v>
      </c>
      <c r="D9" s="43">
        <v>178.27</v>
      </c>
      <c r="E9" s="43">
        <v>158.89</v>
      </c>
      <c r="F9" s="43">
        <v>19.38</v>
      </c>
      <c r="G9" s="43"/>
    </row>
    <row r="10" ht="18.75" customHeight="1" spans="1:7">
      <c r="A10" s="11" t="s">
        <v>99</v>
      </c>
      <c r="B10" s="11" t="s">
        <v>100</v>
      </c>
      <c r="C10" s="45">
        <v>463.59</v>
      </c>
      <c r="D10" s="43">
        <v>463.59</v>
      </c>
      <c r="E10" s="43">
        <v>451.01</v>
      </c>
      <c r="F10" s="43">
        <v>12.58</v>
      </c>
      <c r="G10" s="43"/>
    </row>
    <row r="11" ht="18.75" customHeight="1" spans="1:7">
      <c r="A11" s="11" t="s">
        <v>101</v>
      </c>
      <c r="B11" s="11" t="s">
        <v>102</v>
      </c>
      <c r="C11" s="45">
        <v>442.92</v>
      </c>
      <c r="D11" s="43">
        <v>442.92</v>
      </c>
      <c r="E11" s="43">
        <v>442.92</v>
      </c>
      <c r="F11" s="43"/>
      <c r="G11" s="43"/>
    </row>
    <row r="12" ht="18.75" customHeight="1" spans="1:7">
      <c r="A12" s="11" t="s">
        <v>103</v>
      </c>
      <c r="B12" s="11" t="s">
        <v>104</v>
      </c>
      <c r="C12" s="45">
        <v>15.67</v>
      </c>
      <c r="D12" s="43">
        <v>15.67</v>
      </c>
      <c r="E12" s="43">
        <v>15.67</v>
      </c>
      <c r="F12" s="43"/>
      <c r="G12" s="43"/>
    </row>
    <row r="13" ht="18.75" customHeight="1" spans="1:7">
      <c r="A13" s="11" t="s">
        <v>105</v>
      </c>
      <c r="B13" s="11" t="s">
        <v>106</v>
      </c>
      <c r="C13" s="45">
        <v>15.67</v>
      </c>
      <c r="D13" s="43">
        <v>15.67</v>
      </c>
      <c r="E13" s="43">
        <v>15.67</v>
      </c>
      <c r="F13" s="43"/>
      <c r="G13" s="43"/>
    </row>
    <row r="14" ht="18.75" customHeight="1" spans="1:7">
      <c r="A14" s="11" t="s">
        <v>107</v>
      </c>
      <c r="B14" s="11" t="s">
        <v>108</v>
      </c>
      <c r="C14" s="45">
        <v>332</v>
      </c>
      <c r="D14" s="43">
        <v>332</v>
      </c>
      <c r="E14" s="43">
        <v>332</v>
      </c>
      <c r="F14" s="43"/>
      <c r="G14" s="43"/>
    </row>
    <row r="15" ht="18.75" customHeight="1" spans="1:7">
      <c r="A15" s="11" t="s">
        <v>109</v>
      </c>
      <c r="B15" s="11" t="s">
        <v>110</v>
      </c>
      <c r="C15" s="45">
        <v>332</v>
      </c>
      <c r="D15" s="43">
        <v>332</v>
      </c>
      <c r="E15" s="43">
        <v>332</v>
      </c>
      <c r="F15" s="43"/>
      <c r="G15" s="43"/>
    </row>
    <row r="16" ht="18.75" customHeight="1" spans="1:7">
      <c r="A16" s="11" t="s">
        <v>111</v>
      </c>
      <c r="B16" s="11" t="s">
        <v>112</v>
      </c>
      <c r="C16" s="45">
        <v>101.31</v>
      </c>
      <c r="D16" s="43">
        <v>101.31</v>
      </c>
      <c r="E16" s="43">
        <v>101.31</v>
      </c>
      <c r="F16" s="43"/>
      <c r="G16" s="43"/>
    </row>
    <row r="17" ht="18.75" customHeight="1" spans="1:7">
      <c r="A17" s="11" t="s">
        <v>113</v>
      </c>
      <c r="B17" s="11" t="s">
        <v>114</v>
      </c>
      <c r="C17" s="45">
        <v>180.03</v>
      </c>
      <c r="D17" s="43">
        <v>180.03</v>
      </c>
      <c r="E17" s="43">
        <v>180.03</v>
      </c>
      <c r="F17" s="43"/>
      <c r="G17" s="43"/>
    </row>
    <row r="18" ht="18.75" customHeight="1" spans="1:7">
      <c r="A18" s="11" t="s">
        <v>115</v>
      </c>
      <c r="B18" s="11" t="s">
        <v>116</v>
      </c>
      <c r="C18" s="45">
        <v>27.03</v>
      </c>
      <c r="D18" s="43">
        <v>27.03</v>
      </c>
      <c r="E18" s="43">
        <v>27.03</v>
      </c>
      <c r="F18" s="43"/>
      <c r="G18" s="43"/>
    </row>
    <row r="19" ht="18.75" customHeight="1" spans="1:7">
      <c r="A19" s="11" t="s">
        <v>117</v>
      </c>
      <c r="B19" s="11" t="s">
        <v>118</v>
      </c>
      <c r="C19" s="45">
        <v>23.63</v>
      </c>
      <c r="D19" s="43">
        <v>23.63</v>
      </c>
      <c r="E19" s="43">
        <v>23.63</v>
      </c>
      <c r="F19" s="43"/>
      <c r="G19" s="43"/>
    </row>
    <row r="20" ht="18.75" customHeight="1" spans="1:7">
      <c r="A20" s="11" t="s">
        <v>119</v>
      </c>
      <c r="B20" s="11" t="s">
        <v>120</v>
      </c>
      <c r="C20" s="45">
        <v>666.19</v>
      </c>
      <c r="D20" s="43"/>
      <c r="E20" s="43"/>
      <c r="F20" s="43"/>
      <c r="G20" s="43">
        <v>666.19</v>
      </c>
    </row>
    <row r="21" ht="18.75" customHeight="1" spans="1:7">
      <c r="A21" s="11" t="s">
        <v>121</v>
      </c>
      <c r="B21" s="11" t="s">
        <v>122</v>
      </c>
      <c r="C21" s="45">
        <v>411.19</v>
      </c>
      <c r="D21" s="43"/>
      <c r="E21" s="43"/>
      <c r="F21" s="43"/>
      <c r="G21" s="43">
        <v>411.19</v>
      </c>
    </row>
    <row r="22" ht="18.75" customHeight="1" spans="1:7">
      <c r="A22" s="11" t="s">
        <v>123</v>
      </c>
      <c r="B22" s="11" t="s">
        <v>124</v>
      </c>
      <c r="C22" s="45">
        <v>292.95</v>
      </c>
      <c r="D22" s="43"/>
      <c r="E22" s="43"/>
      <c r="F22" s="43"/>
      <c r="G22" s="43">
        <v>292.95</v>
      </c>
    </row>
    <row r="23" ht="18.75" customHeight="1" spans="1:7">
      <c r="A23" s="11" t="s">
        <v>125</v>
      </c>
      <c r="B23" s="11" t="s">
        <v>126</v>
      </c>
      <c r="C23" s="45">
        <v>118.24</v>
      </c>
      <c r="D23" s="43"/>
      <c r="E23" s="43"/>
      <c r="F23" s="43"/>
      <c r="G23" s="43">
        <v>118.24</v>
      </c>
    </row>
    <row r="24" ht="18.75" customHeight="1" spans="1:7">
      <c r="A24" s="11" t="s">
        <v>127</v>
      </c>
      <c r="B24" s="11" t="s">
        <v>128</v>
      </c>
      <c r="C24" s="45">
        <v>255</v>
      </c>
      <c r="D24" s="43"/>
      <c r="E24" s="43"/>
      <c r="F24" s="43"/>
      <c r="G24" s="43">
        <v>255</v>
      </c>
    </row>
    <row r="25" ht="18.75" customHeight="1" spans="1:7">
      <c r="A25" s="11" t="s">
        <v>129</v>
      </c>
      <c r="B25" s="11" t="s">
        <v>130</v>
      </c>
      <c r="C25" s="45">
        <v>255</v>
      </c>
      <c r="D25" s="43"/>
      <c r="E25" s="43"/>
      <c r="F25" s="43"/>
      <c r="G25" s="43">
        <v>255</v>
      </c>
    </row>
    <row r="26" ht="18.75" customHeight="1" spans="1:7">
      <c r="A26" s="11" t="s">
        <v>131</v>
      </c>
      <c r="B26" s="11" t="s">
        <v>132</v>
      </c>
      <c r="C26" s="45">
        <v>5522.2</v>
      </c>
      <c r="D26" s="43">
        <v>3908.74</v>
      </c>
      <c r="E26" s="43">
        <v>3430.3</v>
      </c>
      <c r="F26" s="43">
        <v>478.44</v>
      </c>
      <c r="G26" s="43">
        <v>1613.46</v>
      </c>
    </row>
    <row r="27" ht="18.75" customHeight="1" spans="1:7">
      <c r="A27" s="11" t="s">
        <v>133</v>
      </c>
      <c r="B27" s="11" t="s">
        <v>134</v>
      </c>
      <c r="C27" s="45">
        <f>SUM(C28:C34)</f>
        <v>5507.88</v>
      </c>
      <c r="D27" s="43">
        <v>3894.42</v>
      </c>
      <c r="E27" s="43">
        <v>3415.98</v>
      </c>
      <c r="F27" s="43">
        <v>478.44</v>
      </c>
      <c r="G27" s="43">
        <f>SUM(G30:G34)</f>
        <v>1613.46</v>
      </c>
    </row>
    <row r="28" ht="18.75" customHeight="1" spans="1:7">
      <c r="A28" s="11" t="s">
        <v>135</v>
      </c>
      <c r="B28" s="11" t="s">
        <v>136</v>
      </c>
      <c r="C28" s="45">
        <v>1402.32</v>
      </c>
      <c r="D28" s="43">
        <v>1402.32</v>
      </c>
      <c r="E28" s="43">
        <v>1199.21</v>
      </c>
      <c r="F28" s="43">
        <v>203.11</v>
      </c>
      <c r="G28" s="43"/>
    </row>
    <row r="29" ht="18.75" customHeight="1" spans="1:7">
      <c r="A29" s="11" t="s">
        <v>137</v>
      </c>
      <c r="B29" s="11" t="s">
        <v>138</v>
      </c>
      <c r="C29" s="45">
        <v>2492.1</v>
      </c>
      <c r="D29" s="43">
        <v>2492.1</v>
      </c>
      <c r="E29" s="43">
        <v>2216.77</v>
      </c>
      <c r="F29" s="43">
        <v>275.33</v>
      </c>
      <c r="G29" s="43"/>
    </row>
    <row r="30" ht="18.75" customHeight="1" spans="1:7">
      <c r="A30" s="11" t="s">
        <v>139</v>
      </c>
      <c r="B30" s="11" t="s">
        <v>140</v>
      </c>
      <c r="C30" s="45">
        <v>60</v>
      </c>
      <c r="D30" s="43"/>
      <c r="E30" s="43"/>
      <c r="F30" s="43"/>
      <c r="G30" s="43">
        <v>60</v>
      </c>
    </row>
    <row r="31" ht="18.75" customHeight="1" spans="1:7">
      <c r="A31" s="11" t="s">
        <v>141</v>
      </c>
      <c r="B31" s="11" t="s">
        <v>142</v>
      </c>
      <c r="C31" s="45">
        <v>404.95</v>
      </c>
      <c r="D31" s="43"/>
      <c r="E31" s="43"/>
      <c r="F31" s="43"/>
      <c r="G31" s="43">
        <v>404.95</v>
      </c>
    </row>
    <row r="32" ht="18.75" customHeight="1" spans="1:7">
      <c r="A32" s="11" t="s">
        <v>143</v>
      </c>
      <c r="B32" s="11" t="s">
        <v>144</v>
      </c>
      <c r="C32" s="45">
        <v>188</v>
      </c>
      <c r="D32" s="43"/>
      <c r="E32" s="43"/>
      <c r="F32" s="43"/>
      <c r="G32" s="43">
        <v>188</v>
      </c>
    </row>
    <row r="33" ht="18.75" customHeight="1" spans="1:7">
      <c r="A33" s="11" t="s">
        <v>145</v>
      </c>
      <c r="B33" s="11" t="s">
        <v>146</v>
      </c>
      <c r="C33" s="45">
        <v>6</v>
      </c>
      <c r="D33" s="43"/>
      <c r="E33" s="43"/>
      <c r="F33" s="43"/>
      <c r="G33" s="43">
        <v>6</v>
      </c>
    </row>
    <row r="34" ht="18.75" customHeight="1" spans="1:7">
      <c r="A34" s="11" t="s">
        <v>147</v>
      </c>
      <c r="B34" s="11" t="s">
        <v>148</v>
      </c>
      <c r="C34" s="43">
        <v>954.51</v>
      </c>
      <c r="D34" s="43"/>
      <c r="E34" s="43"/>
      <c r="F34" s="43"/>
      <c r="G34" s="43">
        <v>954.51</v>
      </c>
    </row>
    <row r="35" ht="18.75" customHeight="1" spans="1:7">
      <c r="A35" s="11" t="s">
        <v>149</v>
      </c>
      <c r="B35" s="11" t="s">
        <v>150</v>
      </c>
      <c r="C35" s="45">
        <v>14.32</v>
      </c>
      <c r="D35" s="43">
        <v>14.32</v>
      </c>
      <c r="E35" s="43">
        <v>14.32</v>
      </c>
      <c r="F35" s="43"/>
      <c r="G35" s="43"/>
    </row>
    <row r="36" ht="18.75" customHeight="1" spans="1:7">
      <c r="A36" s="11" t="s">
        <v>151</v>
      </c>
      <c r="B36" s="11" t="s">
        <v>152</v>
      </c>
      <c r="C36" s="45">
        <v>14.32</v>
      </c>
      <c r="D36" s="43">
        <v>14.32</v>
      </c>
      <c r="E36" s="43">
        <v>14.32</v>
      </c>
      <c r="F36" s="43"/>
      <c r="G36" s="43"/>
    </row>
    <row r="37" ht="18.75" customHeight="1" spans="1:7">
      <c r="A37" s="11" t="s">
        <v>153</v>
      </c>
      <c r="B37" s="11" t="s">
        <v>154</v>
      </c>
      <c r="C37" s="45">
        <v>319.61</v>
      </c>
      <c r="D37" s="43">
        <v>319.61</v>
      </c>
      <c r="E37" s="43">
        <v>319.61</v>
      </c>
      <c r="F37" s="43"/>
      <c r="G37" s="43"/>
    </row>
    <row r="38" ht="18.75" customHeight="1" spans="1:7">
      <c r="A38" s="11" t="s">
        <v>155</v>
      </c>
      <c r="B38" s="11" t="s">
        <v>156</v>
      </c>
      <c r="C38" s="45">
        <v>319.61</v>
      </c>
      <c r="D38" s="43">
        <v>319.61</v>
      </c>
      <c r="E38" s="43">
        <v>319.61</v>
      </c>
      <c r="F38" s="43"/>
      <c r="G38" s="43"/>
    </row>
    <row r="39" ht="18.75" customHeight="1" spans="1:7">
      <c r="A39" s="11" t="s">
        <v>157</v>
      </c>
      <c r="B39" s="11" t="s">
        <v>158</v>
      </c>
      <c r="C39" s="45">
        <v>319.61</v>
      </c>
      <c r="D39" s="43">
        <v>319.61</v>
      </c>
      <c r="E39" s="43">
        <v>319.61</v>
      </c>
      <c r="F39" s="43"/>
      <c r="G39" s="43"/>
    </row>
    <row r="40" ht="18.75" customHeight="1" spans="1:7">
      <c r="A40" s="11" t="s">
        <v>159</v>
      </c>
      <c r="B40" s="11" t="s">
        <v>160</v>
      </c>
      <c r="C40" s="45">
        <v>705</v>
      </c>
      <c r="D40" s="43"/>
      <c r="E40" s="43"/>
      <c r="F40" s="43"/>
      <c r="G40" s="43">
        <v>705</v>
      </c>
    </row>
    <row r="41" ht="18.75" customHeight="1" spans="1:7">
      <c r="A41" s="11" t="s">
        <v>161</v>
      </c>
      <c r="B41" s="11" t="s">
        <v>162</v>
      </c>
      <c r="C41" s="45">
        <v>705</v>
      </c>
      <c r="D41" s="43"/>
      <c r="E41" s="43"/>
      <c r="F41" s="43"/>
      <c r="G41" s="43">
        <v>705</v>
      </c>
    </row>
    <row r="42" ht="18.75" customHeight="1" spans="1:7">
      <c r="A42" s="11" t="s">
        <v>163</v>
      </c>
      <c r="B42" s="11" t="s">
        <v>164</v>
      </c>
      <c r="C42" s="45">
        <v>705</v>
      </c>
      <c r="D42" s="43"/>
      <c r="E42" s="43"/>
      <c r="F42" s="43"/>
      <c r="G42" s="43">
        <v>705</v>
      </c>
    </row>
    <row r="43" ht="18" customHeight="1" spans="1:7">
      <c r="A43" s="37" t="s">
        <v>165</v>
      </c>
      <c r="B43" s="63" t="s">
        <v>165</v>
      </c>
      <c r="C43" s="153">
        <f>C40+C37+C26+C20+C14+C7</f>
        <v>8645.45</v>
      </c>
      <c r="D43" s="153">
        <v>5660.8</v>
      </c>
      <c r="E43" s="153">
        <v>5150.4</v>
      </c>
      <c r="F43" s="153">
        <v>510.4</v>
      </c>
      <c r="G43" s="153">
        <f>G42+G26+G20</f>
        <v>2984.65</v>
      </c>
    </row>
  </sheetData>
  <mergeCells count="7">
    <mergeCell ref="A2:G2"/>
    <mergeCell ref="A3:E3"/>
    <mergeCell ref="A4:B4"/>
    <mergeCell ref="D4:F4"/>
    <mergeCell ref="A43:B43"/>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Z117"/>
  <sheetViews>
    <sheetView topLeftCell="M1" workbookViewId="0">
      <pane ySplit="6" topLeftCell="A39" activePane="bottomLeft" state="frozen"/>
      <selection/>
      <selection pane="bottomLeft" activeCell="Q49" sqref="Q49:T49"/>
    </sheetView>
  </sheetViews>
  <sheetFormatPr defaultColWidth="10.6666666666667" defaultRowHeight="14.25" customHeight="1"/>
  <cols>
    <col min="1" max="1" width="6.83333333333333" style="165" customWidth="1"/>
    <col min="2" max="2" width="8.33333333333333" style="166" customWidth="1"/>
    <col min="3" max="3" width="23.8888888888889" style="165" customWidth="1"/>
    <col min="4" max="4" width="12.7777777777778" style="165" customWidth="1"/>
    <col min="5" max="10" width="15.7777777777778" style="167" customWidth="1"/>
    <col min="11" max="13" width="15.7777777777778" style="92" customWidth="1"/>
    <col min="14" max="14" width="15.7777777777778" style="165" customWidth="1"/>
    <col min="15" max="15" width="15.7777777777778" style="166" customWidth="1"/>
    <col min="16" max="16" width="32.2222222222222" style="165" customWidth="1"/>
    <col min="17" max="17" width="18.3333333333333" style="165" customWidth="1"/>
    <col min="18" max="22" width="15.7777777777778" style="167" customWidth="1"/>
    <col min="23" max="25" width="15.7777777777778" style="92" customWidth="1"/>
    <col min="26" max="26" width="15.7777777777778" style="167" customWidth="1"/>
    <col min="27" max="16384" width="10.6666666666667" style="92" customWidth="1"/>
  </cols>
  <sheetData>
    <row r="1" ht="12" customHeight="1" spans="23:26">
      <c r="W1" s="30"/>
      <c r="X1" s="30"/>
      <c r="Y1" s="30"/>
      <c r="Z1" s="30"/>
    </row>
    <row r="2" ht="39" customHeight="1" spans="1:26">
      <c r="A2" s="168" t="s">
        <v>228</v>
      </c>
      <c r="B2" s="168"/>
      <c r="C2" s="168"/>
      <c r="D2" s="168"/>
      <c r="E2" s="168"/>
      <c r="F2" s="168"/>
      <c r="G2" s="168"/>
      <c r="H2" s="168"/>
      <c r="I2" s="168"/>
      <c r="J2" s="168"/>
      <c r="K2" s="168"/>
      <c r="L2" s="168"/>
      <c r="M2" s="168"/>
      <c r="N2" s="168"/>
      <c r="O2" s="168"/>
      <c r="P2" s="168"/>
      <c r="Q2" s="168"/>
      <c r="R2" s="168"/>
      <c r="S2" s="168"/>
      <c r="T2" s="168"/>
      <c r="U2" s="168"/>
      <c r="V2" s="168"/>
      <c r="W2" s="168"/>
      <c r="X2" s="168"/>
      <c r="Y2" s="168"/>
      <c r="Z2" s="168"/>
    </row>
    <row r="3" ht="19.5" customHeight="1" spans="1:26">
      <c r="A3" s="7" t="s">
        <v>1</v>
      </c>
      <c r="W3" s="182"/>
      <c r="X3" s="182"/>
      <c r="Y3" s="182"/>
      <c r="Z3" s="182" t="s">
        <v>229</v>
      </c>
    </row>
    <row r="4" ht="19.5" customHeight="1" spans="1:26">
      <c r="A4" s="37" t="s">
        <v>4</v>
      </c>
      <c r="B4" s="38"/>
      <c r="C4" s="38"/>
      <c r="D4" s="38"/>
      <c r="E4" s="38"/>
      <c r="F4" s="38"/>
      <c r="G4" s="38"/>
      <c r="H4" s="38"/>
      <c r="I4" s="38"/>
      <c r="J4" s="38"/>
      <c r="K4" s="38"/>
      <c r="L4" s="38"/>
      <c r="M4" s="63"/>
      <c r="N4" s="37" t="s">
        <v>4</v>
      </c>
      <c r="O4" s="38"/>
      <c r="P4" s="38"/>
      <c r="Q4" s="38"/>
      <c r="R4" s="38"/>
      <c r="S4" s="38"/>
      <c r="T4" s="38"/>
      <c r="U4" s="38"/>
      <c r="V4" s="38"/>
      <c r="W4" s="38"/>
      <c r="X4" s="38"/>
      <c r="Y4" s="38"/>
      <c r="Z4" s="63"/>
    </row>
    <row r="5" ht="21.75" customHeight="1" spans="1:26">
      <c r="A5" s="169" t="s">
        <v>230</v>
      </c>
      <c r="B5" s="170"/>
      <c r="C5" s="171"/>
      <c r="D5" s="170"/>
      <c r="E5" s="37" t="s">
        <v>60</v>
      </c>
      <c r="F5" s="38"/>
      <c r="G5" s="63"/>
      <c r="H5" s="37" t="s">
        <v>61</v>
      </c>
      <c r="I5" s="38"/>
      <c r="J5" s="63"/>
      <c r="K5" s="37" t="s">
        <v>62</v>
      </c>
      <c r="L5" s="38"/>
      <c r="M5" s="63"/>
      <c r="N5" s="169" t="s">
        <v>231</v>
      </c>
      <c r="O5" s="170"/>
      <c r="P5" s="171"/>
      <c r="Q5" s="170"/>
      <c r="R5" s="183" t="s">
        <v>60</v>
      </c>
      <c r="S5" s="184"/>
      <c r="T5" s="185"/>
      <c r="U5" s="183" t="s">
        <v>61</v>
      </c>
      <c r="V5" s="184"/>
      <c r="W5" s="63"/>
      <c r="X5" s="37" t="s">
        <v>62</v>
      </c>
      <c r="Y5" s="38"/>
      <c r="Z5" s="185"/>
    </row>
    <row r="6" ht="17.25" customHeight="1" spans="1:26">
      <c r="A6" s="118" t="s">
        <v>232</v>
      </c>
      <c r="B6" s="118" t="s">
        <v>233</v>
      </c>
      <c r="C6" s="118" t="s">
        <v>219</v>
      </c>
      <c r="D6" s="172" t="s">
        <v>57</v>
      </c>
      <c r="E6" s="19" t="s">
        <v>59</v>
      </c>
      <c r="F6" s="19" t="s">
        <v>83</v>
      </c>
      <c r="G6" s="19" t="s">
        <v>84</v>
      </c>
      <c r="H6" s="19" t="s">
        <v>59</v>
      </c>
      <c r="I6" s="19" t="s">
        <v>83</v>
      </c>
      <c r="J6" s="19" t="s">
        <v>84</v>
      </c>
      <c r="K6" s="19" t="s">
        <v>59</v>
      </c>
      <c r="L6" s="19" t="s">
        <v>83</v>
      </c>
      <c r="M6" s="19" t="s">
        <v>84</v>
      </c>
      <c r="N6" s="118" t="s">
        <v>232</v>
      </c>
      <c r="O6" s="118" t="s">
        <v>233</v>
      </c>
      <c r="P6" s="118" t="s">
        <v>219</v>
      </c>
      <c r="Q6" s="172" t="s">
        <v>57</v>
      </c>
      <c r="R6" s="19" t="s">
        <v>59</v>
      </c>
      <c r="S6" s="19" t="s">
        <v>83</v>
      </c>
      <c r="T6" s="19" t="s">
        <v>84</v>
      </c>
      <c r="U6" s="19" t="s">
        <v>59</v>
      </c>
      <c r="V6" s="19" t="s">
        <v>83</v>
      </c>
      <c r="W6" s="19" t="s">
        <v>84</v>
      </c>
      <c r="X6" s="19" t="s">
        <v>59</v>
      </c>
      <c r="Y6" s="19" t="s">
        <v>83</v>
      </c>
      <c r="Z6" s="27" t="s">
        <v>84</v>
      </c>
    </row>
    <row r="7" customHeight="1" spans="1:26">
      <c r="A7" s="118" t="s">
        <v>222</v>
      </c>
      <c r="B7" s="118" t="s">
        <v>223</v>
      </c>
      <c r="C7" s="118" t="s">
        <v>224</v>
      </c>
      <c r="D7" s="173"/>
      <c r="E7" s="172" t="s">
        <v>225</v>
      </c>
      <c r="F7" s="172" t="s">
        <v>226</v>
      </c>
      <c r="G7" s="172" t="s">
        <v>227</v>
      </c>
      <c r="H7" s="118" t="s">
        <v>234</v>
      </c>
      <c r="I7" s="118" t="s">
        <v>235</v>
      </c>
      <c r="J7" s="118" t="s">
        <v>236</v>
      </c>
      <c r="K7" s="118" t="s">
        <v>237</v>
      </c>
      <c r="L7" s="118" t="s">
        <v>238</v>
      </c>
      <c r="M7" s="118" t="s">
        <v>239</v>
      </c>
      <c r="N7" s="180" t="s">
        <v>240</v>
      </c>
      <c r="O7" s="180" t="s">
        <v>241</v>
      </c>
      <c r="P7" s="180" t="s">
        <v>242</v>
      </c>
      <c r="Q7" s="173"/>
      <c r="R7" s="186" t="s">
        <v>243</v>
      </c>
      <c r="S7" s="186" t="s">
        <v>244</v>
      </c>
      <c r="T7" s="186" t="s">
        <v>245</v>
      </c>
      <c r="U7" s="180" t="s">
        <v>246</v>
      </c>
      <c r="V7" s="180" t="s">
        <v>247</v>
      </c>
      <c r="W7" s="180" t="s">
        <v>248</v>
      </c>
      <c r="X7" s="180" t="s">
        <v>249</v>
      </c>
      <c r="Y7" s="180" t="s">
        <v>250</v>
      </c>
      <c r="Z7" s="180" t="s">
        <v>251</v>
      </c>
    </row>
    <row r="8" ht="16.5" customHeight="1" spans="1:26">
      <c r="A8" s="174" t="s">
        <v>252</v>
      </c>
      <c r="B8" s="174" t="s">
        <v>253</v>
      </c>
      <c r="C8" s="175" t="s">
        <v>254</v>
      </c>
      <c r="D8" s="176">
        <f>E8+H8+K8</f>
        <v>1584.49</v>
      </c>
      <c r="E8" s="177">
        <v>1584.49</v>
      </c>
      <c r="F8" s="177">
        <v>1584.49</v>
      </c>
      <c r="G8" s="178"/>
      <c r="H8" s="178"/>
      <c r="I8" s="45"/>
      <c r="J8" s="45"/>
      <c r="K8" s="164"/>
      <c r="L8" s="164"/>
      <c r="M8" s="164"/>
      <c r="N8" s="174" t="s">
        <v>255</v>
      </c>
      <c r="O8" s="174" t="s">
        <v>253</v>
      </c>
      <c r="P8" s="175" t="s">
        <v>256</v>
      </c>
      <c r="Q8" s="187">
        <f>R8+U8+X8</f>
        <v>4503.302731</v>
      </c>
      <c r="R8" s="188">
        <v>4503.302731</v>
      </c>
      <c r="S8" s="188">
        <v>4503.302731</v>
      </c>
      <c r="T8" s="189"/>
      <c r="U8" s="189"/>
      <c r="V8" s="45"/>
      <c r="W8" s="45"/>
      <c r="X8" s="45"/>
      <c r="Y8" s="45"/>
      <c r="Z8" s="191"/>
    </row>
    <row r="9" ht="16.5" customHeight="1" spans="1:26">
      <c r="A9" s="174" t="s">
        <v>253</v>
      </c>
      <c r="B9" s="174" t="s">
        <v>257</v>
      </c>
      <c r="C9" s="175" t="s">
        <v>258</v>
      </c>
      <c r="D9" s="179">
        <f t="shared" ref="D9:D41" si="0">E9+H9+K9</f>
        <v>1199.229408</v>
      </c>
      <c r="E9" s="178">
        <v>1199.229408</v>
      </c>
      <c r="F9" s="178">
        <v>1199.229408</v>
      </c>
      <c r="G9" s="178"/>
      <c r="H9" s="178"/>
      <c r="I9" s="45"/>
      <c r="J9" s="45"/>
      <c r="K9" s="181"/>
      <c r="L9" s="181"/>
      <c r="M9" s="181"/>
      <c r="N9" s="174" t="s">
        <v>253</v>
      </c>
      <c r="O9" s="174" t="s">
        <v>257</v>
      </c>
      <c r="P9" s="175" t="s">
        <v>259</v>
      </c>
      <c r="Q9" s="190">
        <f t="shared" ref="Q9:Q40" si="1">R9+U9+X9</f>
        <v>1273.6764</v>
      </c>
      <c r="R9" s="189">
        <v>1273.6764</v>
      </c>
      <c r="S9" s="189">
        <v>1273.6764</v>
      </c>
      <c r="T9" s="189"/>
      <c r="U9" s="189"/>
      <c r="V9" s="45"/>
      <c r="W9" s="45"/>
      <c r="X9" s="45"/>
      <c r="Y9" s="45"/>
      <c r="Z9" s="192"/>
    </row>
    <row r="10" ht="16.5" customHeight="1" spans="1:26">
      <c r="A10" s="174" t="s">
        <v>253</v>
      </c>
      <c r="B10" s="174" t="s">
        <v>260</v>
      </c>
      <c r="C10" s="175" t="s">
        <v>261</v>
      </c>
      <c r="D10" s="179">
        <f t="shared" si="0"/>
        <v>275.694504</v>
      </c>
      <c r="E10" s="178">
        <v>275.694504</v>
      </c>
      <c r="F10" s="178">
        <v>275.694504</v>
      </c>
      <c r="G10" s="178"/>
      <c r="H10" s="178"/>
      <c r="I10" s="45"/>
      <c r="J10" s="45"/>
      <c r="K10" s="181"/>
      <c r="L10" s="181"/>
      <c r="M10" s="181"/>
      <c r="N10" s="174" t="s">
        <v>253</v>
      </c>
      <c r="O10" s="174" t="s">
        <v>260</v>
      </c>
      <c r="P10" s="175" t="s">
        <v>262</v>
      </c>
      <c r="Q10" s="190">
        <f t="shared" si="1"/>
        <v>1135.845348</v>
      </c>
      <c r="R10" s="189">
        <v>1135.845348</v>
      </c>
      <c r="S10" s="189">
        <v>1135.845348</v>
      </c>
      <c r="T10" s="189"/>
      <c r="U10" s="189"/>
      <c r="V10" s="45"/>
      <c r="W10" s="45"/>
      <c r="X10" s="45"/>
      <c r="Y10" s="45"/>
      <c r="Z10" s="192"/>
    </row>
    <row r="11" ht="16.5" customHeight="1" spans="1:26">
      <c r="A11" s="174" t="s">
        <v>253</v>
      </c>
      <c r="B11" s="174" t="s">
        <v>263</v>
      </c>
      <c r="C11" s="175" t="s">
        <v>264</v>
      </c>
      <c r="D11" s="179">
        <f t="shared" si="0"/>
        <v>109.572192</v>
      </c>
      <c r="E11" s="178">
        <v>109.572192</v>
      </c>
      <c r="F11" s="178">
        <v>109.572192</v>
      </c>
      <c r="G11" s="178"/>
      <c r="H11" s="178"/>
      <c r="I11" s="45"/>
      <c r="J11" s="45"/>
      <c r="K11" s="181"/>
      <c r="L11" s="181"/>
      <c r="M11" s="181"/>
      <c r="N11" s="174" t="s">
        <v>253</v>
      </c>
      <c r="O11" s="174" t="s">
        <v>263</v>
      </c>
      <c r="P11" s="175" t="s">
        <v>265</v>
      </c>
      <c r="Q11" s="190">
        <f t="shared" si="1"/>
        <v>104.7794</v>
      </c>
      <c r="R11" s="189">
        <v>104.7794</v>
      </c>
      <c r="S11" s="189">
        <v>104.7794</v>
      </c>
      <c r="T11" s="189"/>
      <c r="U11" s="189"/>
      <c r="V11" s="45"/>
      <c r="W11" s="45"/>
      <c r="X11" s="45"/>
      <c r="Y11" s="45"/>
      <c r="Z11" s="192"/>
    </row>
    <row r="12" ht="16.5" customHeight="1" spans="1:26">
      <c r="A12" s="174" t="s">
        <v>253</v>
      </c>
      <c r="B12" s="174" t="s">
        <v>266</v>
      </c>
      <c r="C12" s="175" t="s">
        <v>267</v>
      </c>
      <c r="D12" s="179"/>
      <c r="E12" s="178" t="s">
        <v>253</v>
      </c>
      <c r="F12" s="178"/>
      <c r="G12" s="178"/>
      <c r="H12" s="178" t="s">
        <v>253</v>
      </c>
      <c r="I12" s="45"/>
      <c r="J12" s="45"/>
      <c r="K12" s="181"/>
      <c r="L12" s="181"/>
      <c r="M12" s="181"/>
      <c r="N12" s="174" t="s">
        <v>253</v>
      </c>
      <c r="O12" s="174" t="s">
        <v>268</v>
      </c>
      <c r="P12" s="175" t="s">
        <v>269</v>
      </c>
      <c r="Q12" s="190"/>
      <c r="R12" s="189" t="s">
        <v>253</v>
      </c>
      <c r="S12" s="189">
        <v>0</v>
      </c>
      <c r="T12" s="189"/>
      <c r="U12" s="189"/>
      <c r="V12" s="45"/>
      <c r="W12" s="45"/>
      <c r="X12" s="45"/>
      <c r="Y12" s="45"/>
      <c r="Z12" s="192"/>
    </row>
    <row r="13" ht="16.5" customHeight="1" spans="1:26">
      <c r="A13" s="174" t="s">
        <v>270</v>
      </c>
      <c r="B13" s="174" t="s">
        <v>253</v>
      </c>
      <c r="C13" s="175" t="s">
        <v>271</v>
      </c>
      <c r="D13" s="176">
        <f t="shared" si="0"/>
        <v>2320.12</v>
      </c>
      <c r="E13" s="177">
        <v>2320.12</v>
      </c>
      <c r="F13" s="177">
        <v>177.485395</v>
      </c>
      <c r="G13" s="177">
        <v>2142.63</v>
      </c>
      <c r="H13" s="178"/>
      <c r="I13" s="45"/>
      <c r="J13" s="45"/>
      <c r="K13" s="164"/>
      <c r="L13" s="164"/>
      <c r="M13" s="164"/>
      <c r="N13" s="174" t="s">
        <v>253</v>
      </c>
      <c r="O13" s="174" t="s">
        <v>272</v>
      </c>
      <c r="P13" s="175" t="s">
        <v>273</v>
      </c>
      <c r="Q13" s="190">
        <f t="shared" si="1"/>
        <v>901.698</v>
      </c>
      <c r="R13" s="189">
        <v>901.698</v>
      </c>
      <c r="S13" s="189">
        <v>901.698</v>
      </c>
      <c r="T13" s="189"/>
      <c r="U13" s="189"/>
      <c r="V13" s="45"/>
      <c r="W13" s="45"/>
      <c r="X13" s="45"/>
      <c r="Y13" s="45"/>
      <c r="Z13" s="192"/>
    </row>
    <row r="14" ht="16.5" customHeight="1" spans="1:26">
      <c r="A14" s="174" t="s">
        <v>253</v>
      </c>
      <c r="B14" s="174" t="s">
        <v>257</v>
      </c>
      <c r="C14" s="175" t="s">
        <v>274</v>
      </c>
      <c r="D14" s="179">
        <f t="shared" si="0"/>
        <v>376.092121</v>
      </c>
      <c r="E14" s="178">
        <v>376.092121</v>
      </c>
      <c r="F14" s="178">
        <v>129.972121</v>
      </c>
      <c r="G14" s="178">
        <v>246.12</v>
      </c>
      <c r="H14" s="178"/>
      <c r="I14" s="45"/>
      <c r="J14" s="45"/>
      <c r="K14" s="181"/>
      <c r="L14" s="181"/>
      <c r="M14" s="181"/>
      <c r="N14" s="174" t="s">
        <v>253</v>
      </c>
      <c r="O14" s="174" t="s">
        <v>275</v>
      </c>
      <c r="P14" s="175" t="s">
        <v>276</v>
      </c>
      <c r="Q14" s="190">
        <f t="shared" si="1"/>
        <v>442.914464</v>
      </c>
      <c r="R14" s="189">
        <v>442.914464</v>
      </c>
      <c r="S14" s="189">
        <v>442.914464</v>
      </c>
      <c r="T14" s="189"/>
      <c r="U14" s="189"/>
      <c r="V14" s="45"/>
      <c r="W14" s="45"/>
      <c r="X14" s="45"/>
      <c r="Y14" s="45"/>
      <c r="Z14" s="192"/>
    </row>
    <row r="15" ht="16.5" customHeight="1" spans="1:26">
      <c r="A15" s="174" t="s">
        <v>253</v>
      </c>
      <c r="B15" s="174" t="s">
        <v>260</v>
      </c>
      <c r="C15" s="175" t="s">
        <v>277</v>
      </c>
      <c r="D15" s="179">
        <f t="shared" si="0"/>
        <v>32.72</v>
      </c>
      <c r="E15" s="178">
        <v>32.72</v>
      </c>
      <c r="F15" s="178">
        <v>1.72</v>
      </c>
      <c r="G15" s="178">
        <v>31</v>
      </c>
      <c r="H15" s="178"/>
      <c r="I15" s="45"/>
      <c r="J15" s="45"/>
      <c r="K15" s="181"/>
      <c r="L15" s="181"/>
      <c r="M15" s="181"/>
      <c r="N15" s="174" t="s">
        <v>253</v>
      </c>
      <c r="O15" s="174" t="s">
        <v>278</v>
      </c>
      <c r="P15" s="175" t="s">
        <v>279</v>
      </c>
      <c r="Q15" s="190"/>
      <c r="R15" s="189"/>
      <c r="S15" s="189"/>
      <c r="T15" s="189"/>
      <c r="U15" s="189"/>
      <c r="V15" s="45"/>
      <c r="W15" s="45"/>
      <c r="X15" s="45"/>
      <c r="Y15" s="45"/>
      <c r="Z15" s="192"/>
    </row>
    <row r="16" ht="16.5" customHeight="1" spans="1:26">
      <c r="A16" s="174" t="s">
        <v>253</v>
      </c>
      <c r="B16" s="174" t="s">
        <v>263</v>
      </c>
      <c r="C16" s="175" t="s">
        <v>280</v>
      </c>
      <c r="D16" s="179">
        <f t="shared" si="0"/>
        <v>93.043274</v>
      </c>
      <c r="E16" s="178">
        <v>93.043274</v>
      </c>
      <c r="F16" s="178">
        <v>7.043274</v>
      </c>
      <c r="G16" s="178">
        <v>86</v>
      </c>
      <c r="H16" s="178"/>
      <c r="I16" s="45"/>
      <c r="J16" s="45"/>
      <c r="K16" s="181"/>
      <c r="L16" s="181"/>
      <c r="M16" s="181"/>
      <c r="N16" s="174" t="s">
        <v>253</v>
      </c>
      <c r="O16" s="174" t="s">
        <v>237</v>
      </c>
      <c r="P16" s="175" t="s">
        <v>281</v>
      </c>
      <c r="Q16" s="190">
        <f t="shared" si="1"/>
        <v>266.3436</v>
      </c>
      <c r="R16" s="189">
        <v>266.3436</v>
      </c>
      <c r="S16" s="189">
        <v>266.3436</v>
      </c>
      <c r="T16" s="189"/>
      <c r="U16" s="189"/>
      <c r="V16" s="45"/>
      <c r="W16" s="45"/>
      <c r="X16" s="45"/>
      <c r="Y16" s="45"/>
      <c r="Z16" s="192"/>
    </row>
    <row r="17" ht="16.5" customHeight="1" spans="1:26">
      <c r="A17" s="174" t="s">
        <v>253</v>
      </c>
      <c r="B17" s="174" t="s">
        <v>282</v>
      </c>
      <c r="C17" s="175" t="s">
        <v>283</v>
      </c>
      <c r="D17" s="179"/>
      <c r="E17" s="178" t="s">
        <v>253</v>
      </c>
      <c r="F17" s="178"/>
      <c r="G17" s="178"/>
      <c r="H17" s="178" t="s">
        <v>253</v>
      </c>
      <c r="I17" s="45"/>
      <c r="J17" s="45"/>
      <c r="K17" s="181"/>
      <c r="L17" s="181"/>
      <c r="M17" s="181"/>
      <c r="N17" s="174" t="s">
        <v>253</v>
      </c>
      <c r="O17" s="174" t="s">
        <v>238</v>
      </c>
      <c r="P17" s="175" t="s">
        <v>284</v>
      </c>
      <c r="Q17" s="190">
        <f t="shared" si="1"/>
        <v>19.132956</v>
      </c>
      <c r="R17" s="189">
        <v>19.132956</v>
      </c>
      <c r="S17" s="189">
        <v>19.132956</v>
      </c>
      <c r="T17" s="189"/>
      <c r="U17" s="189"/>
      <c r="V17" s="45"/>
      <c r="W17" s="45"/>
      <c r="X17" s="45"/>
      <c r="Y17" s="45"/>
      <c r="Z17" s="192"/>
    </row>
    <row r="18" ht="16.5" customHeight="1" spans="1:26">
      <c r="A18" s="174" t="s">
        <v>253</v>
      </c>
      <c r="B18" s="174" t="s">
        <v>285</v>
      </c>
      <c r="C18" s="175" t="s">
        <v>286</v>
      </c>
      <c r="D18" s="179">
        <f t="shared" si="0"/>
        <v>1779.51</v>
      </c>
      <c r="E18" s="178">
        <v>1779.51</v>
      </c>
      <c r="F18" s="178"/>
      <c r="G18" s="178">
        <v>1779.51</v>
      </c>
      <c r="H18" s="178"/>
      <c r="I18" s="45"/>
      <c r="J18" s="45"/>
      <c r="K18" s="181"/>
      <c r="L18" s="181"/>
      <c r="M18" s="181"/>
      <c r="N18" s="174" t="s">
        <v>253</v>
      </c>
      <c r="O18" s="174" t="s">
        <v>239</v>
      </c>
      <c r="P18" s="175" t="s">
        <v>287</v>
      </c>
      <c r="Q18" s="190">
        <f t="shared" si="1"/>
        <v>39.300243</v>
      </c>
      <c r="R18" s="189">
        <v>39.300243</v>
      </c>
      <c r="S18" s="189">
        <v>39.300243</v>
      </c>
      <c r="T18" s="189"/>
      <c r="U18" s="189"/>
      <c r="V18" s="45"/>
      <c r="W18" s="45"/>
      <c r="X18" s="45"/>
      <c r="Y18" s="45"/>
      <c r="Z18" s="192"/>
    </row>
    <row r="19" ht="16.5" customHeight="1" spans="1:26">
      <c r="A19" s="174" t="s">
        <v>253</v>
      </c>
      <c r="B19" s="174" t="s">
        <v>268</v>
      </c>
      <c r="C19" s="175" t="s">
        <v>288</v>
      </c>
      <c r="D19" s="179">
        <f t="shared" si="0"/>
        <v>11</v>
      </c>
      <c r="E19" s="178">
        <v>11</v>
      </c>
      <c r="F19" s="178">
        <v>11</v>
      </c>
      <c r="G19" s="178"/>
      <c r="H19" s="178"/>
      <c r="I19" s="45"/>
      <c r="J19" s="45"/>
      <c r="K19" s="181"/>
      <c r="L19" s="181"/>
      <c r="M19" s="181"/>
      <c r="N19" s="174" t="s">
        <v>253</v>
      </c>
      <c r="O19" s="174" t="s">
        <v>240</v>
      </c>
      <c r="P19" s="175" t="s">
        <v>264</v>
      </c>
      <c r="Q19" s="190">
        <f t="shared" si="1"/>
        <v>319.61232</v>
      </c>
      <c r="R19" s="189">
        <v>319.61232</v>
      </c>
      <c r="S19" s="189">
        <v>319.61232</v>
      </c>
      <c r="T19" s="189"/>
      <c r="U19" s="189"/>
      <c r="V19" s="45"/>
      <c r="W19" s="45"/>
      <c r="X19" s="45"/>
      <c r="Y19" s="45"/>
      <c r="Z19" s="192"/>
    </row>
    <row r="20" ht="16.5" customHeight="1" spans="1:26">
      <c r="A20" s="174" t="s">
        <v>253</v>
      </c>
      <c r="B20" s="174" t="s">
        <v>272</v>
      </c>
      <c r="C20" s="175" t="s">
        <v>289</v>
      </c>
      <c r="D20" s="179"/>
      <c r="E20" s="178" t="s">
        <v>253</v>
      </c>
      <c r="F20" s="178"/>
      <c r="G20" s="178"/>
      <c r="H20" s="178" t="s">
        <v>253</v>
      </c>
      <c r="I20" s="45"/>
      <c r="J20" s="45"/>
      <c r="K20" s="181"/>
      <c r="L20" s="181"/>
      <c r="M20" s="181"/>
      <c r="N20" s="174" t="s">
        <v>253</v>
      </c>
      <c r="O20" s="174" t="s">
        <v>241</v>
      </c>
      <c r="P20" s="175" t="s">
        <v>290</v>
      </c>
      <c r="Q20" s="190"/>
      <c r="R20" s="189" t="s">
        <v>253</v>
      </c>
      <c r="S20" s="189"/>
      <c r="T20" s="189"/>
      <c r="U20" s="189"/>
      <c r="V20" s="45"/>
      <c r="W20" s="45"/>
      <c r="X20" s="45"/>
      <c r="Y20" s="45"/>
      <c r="Z20" s="192"/>
    </row>
    <row r="21" ht="16.5" customHeight="1" spans="1:26">
      <c r="A21" s="174" t="s">
        <v>253</v>
      </c>
      <c r="B21" s="174" t="s">
        <v>275</v>
      </c>
      <c r="C21" s="175" t="s">
        <v>291</v>
      </c>
      <c r="D21" s="179">
        <f t="shared" si="0"/>
        <v>22.05</v>
      </c>
      <c r="E21" s="178">
        <v>22.05</v>
      </c>
      <c r="F21" s="178">
        <v>22.05</v>
      </c>
      <c r="G21" s="178"/>
      <c r="H21" s="178"/>
      <c r="I21" s="45"/>
      <c r="J21" s="45"/>
      <c r="K21" s="181"/>
      <c r="L21" s="181"/>
      <c r="M21" s="181"/>
      <c r="N21" s="174" t="s">
        <v>253</v>
      </c>
      <c r="O21" s="174" t="s">
        <v>266</v>
      </c>
      <c r="P21" s="175" t="s">
        <v>267</v>
      </c>
      <c r="Q21" s="190"/>
      <c r="R21" s="189" t="s">
        <v>253</v>
      </c>
      <c r="S21" s="189"/>
      <c r="T21" s="189"/>
      <c r="U21" s="189"/>
      <c r="V21" s="45"/>
      <c r="W21" s="45"/>
      <c r="X21" s="45"/>
      <c r="Y21" s="45"/>
      <c r="Z21" s="192"/>
    </row>
    <row r="22" ht="16.5" customHeight="1" spans="1:26">
      <c r="A22" s="174" t="s">
        <v>253</v>
      </c>
      <c r="B22" s="174" t="s">
        <v>278</v>
      </c>
      <c r="C22" s="175" t="s">
        <v>292</v>
      </c>
      <c r="D22" s="179">
        <f t="shared" si="0"/>
        <v>2.7</v>
      </c>
      <c r="E22" s="178">
        <v>2.7</v>
      </c>
      <c r="F22" s="178">
        <v>2.7</v>
      </c>
      <c r="G22" s="178"/>
      <c r="H22" s="178"/>
      <c r="I22" s="45"/>
      <c r="J22" s="45"/>
      <c r="K22" s="181"/>
      <c r="L22" s="181"/>
      <c r="M22" s="181"/>
      <c r="N22" s="174" t="s">
        <v>293</v>
      </c>
      <c r="O22" s="174" t="s">
        <v>253</v>
      </c>
      <c r="P22" s="175" t="s">
        <v>294</v>
      </c>
      <c r="Q22" s="187">
        <f t="shared" si="1"/>
        <v>3091.54</v>
      </c>
      <c r="R22" s="188">
        <v>3091.54</v>
      </c>
      <c r="S22" s="188">
        <v>510.39</v>
      </c>
      <c r="T22" s="188">
        <v>2581.15</v>
      </c>
      <c r="U22" s="189"/>
      <c r="V22" s="45"/>
      <c r="W22" s="45"/>
      <c r="X22" s="45"/>
      <c r="Y22" s="45"/>
      <c r="Z22" s="191"/>
    </row>
    <row r="23" ht="16.5" customHeight="1" spans="1:26">
      <c r="A23" s="174" t="s">
        <v>253</v>
      </c>
      <c r="B23" s="174" t="s">
        <v>266</v>
      </c>
      <c r="C23" s="175" t="s">
        <v>295</v>
      </c>
      <c r="D23" s="179">
        <f t="shared" si="0"/>
        <v>3</v>
      </c>
      <c r="E23" s="178">
        <v>3</v>
      </c>
      <c r="F23" s="178">
        <v>3</v>
      </c>
      <c r="G23" s="178"/>
      <c r="H23" s="178"/>
      <c r="I23" s="45"/>
      <c r="J23" s="45"/>
      <c r="K23" s="181"/>
      <c r="L23" s="181"/>
      <c r="M23" s="181"/>
      <c r="N23" s="174" t="s">
        <v>253</v>
      </c>
      <c r="O23" s="174" t="s">
        <v>257</v>
      </c>
      <c r="P23" s="175" t="s">
        <v>296</v>
      </c>
      <c r="Q23" s="190">
        <f t="shared" si="1"/>
        <v>338.3806</v>
      </c>
      <c r="R23" s="189">
        <v>338.3806</v>
      </c>
      <c r="S23" s="189">
        <v>109.2726</v>
      </c>
      <c r="T23" s="189">
        <v>229.108</v>
      </c>
      <c r="U23" s="189"/>
      <c r="V23" s="45"/>
      <c r="W23" s="45"/>
      <c r="X23" s="45"/>
      <c r="Y23" s="45"/>
      <c r="Z23" s="192"/>
    </row>
    <row r="24" ht="16.5" customHeight="1" spans="1:26">
      <c r="A24" s="174" t="s">
        <v>297</v>
      </c>
      <c r="B24" s="174" t="s">
        <v>253</v>
      </c>
      <c r="C24" s="175" t="s">
        <v>298</v>
      </c>
      <c r="D24" s="176">
        <f t="shared" si="0"/>
        <v>23.5</v>
      </c>
      <c r="E24" s="177">
        <v>23.5</v>
      </c>
      <c r="F24" s="177"/>
      <c r="G24" s="177">
        <v>23.5</v>
      </c>
      <c r="H24" s="178"/>
      <c r="I24" s="45"/>
      <c r="J24" s="45"/>
      <c r="K24" s="164"/>
      <c r="L24" s="164"/>
      <c r="M24" s="164"/>
      <c r="N24" s="174" t="s">
        <v>253</v>
      </c>
      <c r="O24" s="174" t="s">
        <v>260</v>
      </c>
      <c r="P24" s="175" t="s">
        <v>299</v>
      </c>
      <c r="Q24" s="190">
        <f t="shared" si="1"/>
        <v>3.2</v>
      </c>
      <c r="R24" s="189">
        <v>3.2</v>
      </c>
      <c r="S24" s="189">
        <v>1.7</v>
      </c>
      <c r="T24" s="189">
        <v>1.5</v>
      </c>
      <c r="U24" s="189"/>
      <c r="V24" s="45"/>
      <c r="W24" s="45"/>
      <c r="X24" s="45"/>
      <c r="Y24" s="45"/>
      <c r="Z24" s="192"/>
    </row>
    <row r="25" ht="16.5" customHeight="1" spans="1:26">
      <c r="A25" s="174" t="s">
        <v>253</v>
      </c>
      <c r="B25" s="174" t="s">
        <v>257</v>
      </c>
      <c r="C25" s="175" t="s">
        <v>300</v>
      </c>
      <c r="D25" s="179"/>
      <c r="E25" s="178" t="s">
        <v>253</v>
      </c>
      <c r="F25" s="178"/>
      <c r="G25" s="178"/>
      <c r="H25" s="178" t="s">
        <v>253</v>
      </c>
      <c r="I25" s="45"/>
      <c r="J25" s="45"/>
      <c r="K25" s="181"/>
      <c r="L25" s="181"/>
      <c r="M25" s="181"/>
      <c r="N25" s="174" t="s">
        <v>253</v>
      </c>
      <c r="O25" s="174" t="s">
        <v>263</v>
      </c>
      <c r="P25" s="175" t="s">
        <v>301</v>
      </c>
      <c r="Q25" s="190">
        <f t="shared" si="1"/>
        <v>6.5</v>
      </c>
      <c r="R25" s="189">
        <v>6.5</v>
      </c>
      <c r="S25" s="189">
        <v>2.5</v>
      </c>
      <c r="T25" s="189">
        <v>4</v>
      </c>
      <c r="U25" s="189"/>
      <c r="V25" s="45"/>
      <c r="W25" s="45"/>
      <c r="X25" s="45"/>
      <c r="Y25" s="45"/>
      <c r="Z25" s="192"/>
    </row>
    <row r="26" ht="16.5" customHeight="1" spans="1:26">
      <c r="A26" s="174" t="s">
        <v>253</v>
      </c>
      <c r="B26" s="174" t="s">
        <v>260</v>
      </c>
      <c r="C26" s="175" t="s">
        <v>302</v>
      </c>
      <c r="D26" s="179"/>
      <c r="E26" s="178" t="s">
        <v>253</v>
      </c>
      <c r="F26" s="178"/>
      <c r="G26" s="178"/>
      <c r="H26" s="178" t="s">
        <v>253</v>
      </c>
      <c r="I26" s="45"/>
      <c r="J26" s="45"/>
      <c r="K26" s="181"/>
      <c r="L26" s="181"/>
      <c r="M26" s="181"/>
      <c r="N26" s="174" t="s">
        <v>253</v>
      </c>
      <c r="O26" s="174" t="s">
        <v>282</v>
      </c>
      <c r="P26" s="175" t="s">
        <v>303</v>
      </c>
      <c r="Q26" s="190"/>
      <c r="R26" s="189" t="s">
        <v>253</v>
      </c>
      <c r="S26" s="189"/>
      <c r="T26" s="189"/>
      <c r="U26" s="189"/>
      <c r="V26" s="45"/>
      <c r="W26" s="45"/>
      <c r="X26" s="45"/>
      <c r="Y26" s="45"/>
      <c r="Z26" s="192"/>
    </row>
    <row r="27" ht="16.5" customHeight="1" spans="1:26">
      <c r="A27" s="174" t="s">
        <v>253</v>
      </c>
      <c r="B27" s="174" t="s">
        <v>263</v>
      </c>
      <c r="C27" s="175" t="s">
        <v>304</v>
      </c>
      <c r="D27" s="179"/>
      <c r="E27" s="178" t="s">
        <v>253</v>
      </c>
      <c r="F27" s="178"/>
      <c r="G27" s="178"/>
      <c r="H27" s="178" t="s">
        <v>253</v>
      </c>
      <c r="I27" s="45"/>
      <c r="J27" s="45"/>
      <c r="K27" s="181"/>
      <c r="L27" s="181"/>
      <c r="M27" s="181"/>
      <c r="N27" s="174" t="s">
        <v>253</v>
      </c>
      <c r="O27" s="174" t="s">
        <v>285</v>
      </c>
      <c r="P27" s="175" t="s">
        <v>305</v>
      </c>
      <c r="Q27" s="190">
        <f t="shared" si="1"/>
        <v>5.9</v>
      </c>
      <c r="R27" s="189">
        <v>5.9</v>
      </c>
      <c r="S27" s="189">
        <v>3.4</v>
      </c>
      <c r="T27" s="189">
        <v>2.5</v>
      </c>
      <c r="U27" s="189"/>
      <c r="V27" s="45"/>
      <c r="W27" s="45"/>
      <c r="X27" s="45"/>
      <c r="Y27" s="45"/>
      <c r="Z27" s="192"/>
    </row>
    <row r="28" ht="16.5" customHeight="1" spans="1:26">
      <c r="A28" s="174" t="s">
        <v>253</v>
      </c>
      <c r="B28" s="174" t="s">
        <v>285</v>
      </c>
      <c r="C28" s="175" t="s">
        <v>306</v>
      </c>
      <c r="D28" s="179"/>
      <c r="E28" s="178" t="s">
        <v>253</v>
      </c>
      <c r="F28" s="178"/>
      <c r="G28" s="178"/>
      <c r="H28" s="178" t="s">
        <v>253</v>
      </c>
      <c r="I28" s="45"/>
      <c r="J28" s="45"/>
      <c r="K28" s="181"/>
      <c r="L28" s="181"/>
      <c r="M28" s="181"/>
      <c r="N28" s="174" t="s">
        <v>253</v>
      </c>
      <c r="O28" s="174" t="s">
        <v>268</v>
      </c>
      <c r="P28" s="175" t="s">
        <v>307</v>
      </c>
      <c r="Q28" s="190">
        <f t="shared" si="1"/>
        <v>38.42</v>
      </c>
      <c r="R28" s="189">
        <v>38.42</v>
      </c>
      <c r="S28" s="189">
        <v>23.42</v>
      </c>
      <c r="T28" s="189">
        <v>15</v>
      </c>
      <c r="U28" s="189"/>
      <c r="V28" s="45"/>
      <c r="W28" s="45"/>
      <c r="X28" s="45"/>
      <c r="Y28" s="45"/>
      <c r="Z28" s="192"/>
    </row>
    <row r="29" ht="16.5" customHeight="1" spans="1:26">
      <c r="A29" s="174" t="s">
        <v>253</v>
      </c>
      <c r="B29" s="174" t="s">
        <v>268</v>
      </c>
      <c r="C29" s="175" t="s">
        <v>308</v>
      </c>
      <c r="D29" s="179">
        <f t="shared" si="0"/>
        <v>23.5</v>
      </c>
      <c r="E29" s="178">
        <v>23.5</v>
      </c>
      <c r="F29" s="178"/>
      <c r="G29" s="178">
        <v>23.5</v>
      </c>
      <c r="H29" s="178"/>
      <c r="I29" s="45"/>
      <c r="J29" s="45"/>
      <c r="K29" s="181"/>
      <c r="L29" s="181"/>
      <c r="M29" s="181"/>
      <c r="N29" s="174" t="s">
        <v>253</v>
      </c>
      <c r="O29" s="174" t="s">
        <v>272</v>
      </c>
      <c r="P29" s="175" t="s">
        <v>309</v>
      </c>
      <c r="Q29" s="190">
        <f t="shared" si="1"/>
        <v>10.7</v>
      </c>
      <c r="R29" s="189">
        <v>10.7</v>
      </c>
      <c r="S29" s="189">
        <v>9.7</v>
      </c>
      <c r="T29" s="189">
        <v>1</v>
      </c>
      <c r="U29" s="189"/>
      <c r="V29" s="45"/>
      <c r="W29" s="45"/>
      <c r="X29" s="45"/>
      <c r="Y29" s="45"/>
      <c r="Z29" s="192"/>
    </row>
    <row r="30" ht="16.5" customHeight="1" spans="1:26">
      <c r="A30" s="174" t="s">
        <v>253</v>
      </c>
      <c r="B30" s="174" t="s">
        <v>272</v>
      </c>
      <c r="C30" s="175" t="s">
        <v>310</v>
      </c>
      <c r="D30" s="179"/>
      <c r="E30" s="178" t="s">
        <v>253</v>
      </c>
      <c r="F30" s="178"/>
      <c r="G30" s="178"/>
      <c r="H30" s="178" t="s">
        <v>253</v>
      </c>
      <c r="I30" s="45"/>
      <c r="J30" s="45"/>
      <c r="K30" s="181"/>
      <c r="L30" s="181"/>
      <c r="M30" s="181"/>
      <c r="N30" s="174" t="s">
        <v>253</v>
      </c>
      <c r="O30" s="174" t="s">
        <v>275</v>
      </c>
      <c r="P30" s="175" t="s">
        <v>311</v>
      </c>
      <c r="Q30" s="190"/>
      <c r="R30" s="189" t="s">
        <v>253</v>
      </c>
      <c r="S30" s="189"/>
      <c r="T30" s="189"/>
      <c r="U30" s="189"/>
      <c r="V30" s="45"/>
      <c r="W30" s="45"/>
      <c r="X30" s="45"/>
      <c r="Y30" s="45"/>
      <c r="Z30" s="192"/>
    </row>
    <row r="31" ht="16.5" customHeight="1" spans="1:26">
      <c r="A31" s="174" t="s">
        <v>253</v>
      </c>
      <c r="B31" s="174" t="s">
        <v>266</v>
      </c>
      <c r="C31" s="175" t="s">
        <v>312</v>
      </c>
      <c r="D31" s="179"/>
      <c r="E31" s="178" t="s">
        <v>253</v>
      </c>
      <c r="F31" s="178"/>
      <c r="G31" s="178"/>
      <c r="H31" s="178" t="s">
        <v>253</v>
      </c>
      <c r="I31" s="45"/>
      <c r="J31" s="45"/>
      <c r="K31" s="181"/>
      <c r="L31" s="181"/>
      <c r="M31" s="181"/>
      <c r="N31" s="174" t="s">
        <v>253</v>
      </c>
      <c r="O31" s="174" t="s">
        <v>278</v>
      </c>
      <c r="P31" s="175" t="s">
        <v>313</v>
      </c>
      <c r="Q31" s="190">
        <f t="shared" si="1"/>
        <v>8</v>
      </c>
      <c r="R31" s="189">
        <v>8</v>
      </c>
      <c r="S31" s="189">
        <v>8</v>
      </c>
      <c r="T31" s="189"/>
      <c r="U31" s="189"/>
      <c r="V31" s="45"/>
      <c r="W31" s="45"/>
      <c r="X31" s="45"/>
      <c r="Y31" s="45"/>
      <c r="Z31" s="192"/>
    </row>
    <row r="32" ht="16.5" customHeight="1" spans="1:26">
      <c r="A32" s="174" t="s">
        <v>314</v>
      </c>
      <c r="B32" s="174" t="s">
        <v>253</v>
      </c>
      <c r="C32" s="175" t="s">
        <v>315</v>
      </c>
      <c r="D32" s="179"/>
      <c r="E32" s="178" t="s">
        <v>253</v>
      </c>
      <c r="F32" s="178"/>
      <c r="G32" s="178"/>
      <c r="H32" s="178" t="s">
        <v>253</v>
      </c>
      <c r="I32" s="45"/>
      <c r="J32" s="45"/>
      <c r="K32" s="181"/>
      <c r="L32" s="181"/>
      <c r="M32" s="181"/>
      <c r="N32" s="174" t="s">
        <v>253</v>
      </c>
      <c r="O32" s="174" t="s">
        <v>238</v>
      </c>
      <c r="P32" s="175" t="s">
        <v>316</v>
      </c>
      <c r="Q32" s="190">
        <f t="shared" si="1"/>
        <v>106.302</v>
      </c>
      <c r="R32" s="189">
        <v>106.302</v>
      </c>
      <c r="S32" s="189">
        <v>31.29</v>
      </c>
      <c r="T32" s="189">
        <v>75.012</v>
      </c>
      <c r="U32" s="189"/>
      <c r="V32" s="45"/>
      <c r="W32" s="45"/>
      <c r="X32" s="45"/>
      <c r="Y32" s="45"/>
      <c r="Z32" s="192"/>
    </row>
    <row r="33" ht="16.5" customHeight="1" spans="1:26">
      <c r="A33" s="174" t="s">
        <v>253</v>
      </c>
      <c r="B33" s="174" t="s">
        <v>257</v>
      </c>
      <c r="C33" s="175" t="s">
        <v>300</v>
      </c>
      <c r="D33" s="179"/>
      <c r="E33" s="178" t="s">
        <v>253</v>
      </c>
      <c r="F33" s="178"/>
      <c r="G33" s="178"/>
      <c r="H33" s="178" t="s">
        <v>253</v>
      </c>
      <c r="I33" s="45"/>
      <c r="J33" s="45"/>
      <c r="K33" s="181"/>
      <c r="L33" s="181"/>
      <c r="M33" s="181"/>
      <c r="N33" s="174" t="s">
        <v>253</v>
      </c>
      <c r="O33" s="174" t="s">
        <v>239</v>
      </c>
      <c r="P33" s="175" t="s">
        <v>289</v>
      </c>
      <c r="Q33" s="190"/>
      <c r="R33" s="189" t="s">
        <v>253</v>
      </c>
      <c r="S33" s="189"/>
      <c r="T33" s="189"/>
      <c r="U33" s="189"/>
      <c r="V33" s="45"/>
      <c r="W33" s="45"/>
      <c r="X33" s="45"/>
      <c r="Y33" s="45"/>
      <c r="Z33" s="192"/>
    </row>
    <row r="34" ht="16.5" customHeight="1" spans="1:26">
      <c r="A34" s="174" t="s">
        <v>253</v>
      </c>
      <c r="B34" s="174" t="s">
        <v>260</v>
      </c>
      <c r="C34" s="175" t="s">
        <v>302</v>
      </c>
      <c r="D34" s="179"/>
      <c r="E34" s="178" t="s">
        <v>253</v>
      </c>
      <c r="F34" s="178"/>
      <c r="G34" s="178"/>
      <c r="H34" s="178" t="s">
        <v>253</v>
      </c>
      <c r="I34" s="45"/>
      <c r="J34" s="45"/>
      <c r="K34" s="181"/>
      <c r="L34" s="181"/>
      <c r="M34" s="181"/>
      <c r="N34" s="174" t="s">
        <v>253</v>
      </c>
      <c r="O34" s="174" t="s">
        <v>240</v>
      </c>
      <c r="P34" s="175" t="s">
        <v>292</v>
      </c>
      <c r="Q34" s="190">
        <f t="shared" si="1"/>
        <v>6.4</v>
      </c>
      <c r="R34" s="189">
        <v>6.4</v>
      </c>
      <c r="S34" s="189">
        <v>5.9</v>
      </c>
      <c r="T34" s="189">
        <v>0.5</v>
      </c>
      <c r="U34" s="189"/>
      <c r="V34" s="45"/>
      <c r="W34" s="45"/>
      <c r="X34" s="45"/>
      <c r="Y34" s="45"/>
      <c r="Z34" s="192"/>
    </row>
    <row r="35" ht="16.5" customHeight="1" spans="1:26">
      <c r="A35" s="174" t="s">
        <v>253</v>
      </c>
      <c r="B35" s="174" t="s">
        <v>263</v>
      </c>
      <c r="C35" s="175" t="s">
        <v>304</v>
      </c>
      <c r="D35" s="179"/>
      <c r="E35" s="178" t="s">
        <v>253</v>
      </c>
      <c r="F35" s="178"/>
      <c r="G35" s="178"/>
      <c r="H35" s="178" t="s">
        <v>253</v>
      </c>
      <c r="I35" s="45"/>
      <c r="J35" s="45"/>
      <c r="K35" s="181"/>
      <c r="L35" s="181"/>
      <c r="M35" s="181"/>
      <c r="N35" s="174" t="s">
        <v>253</v>
      </c>
      <c r="O35" s="174" t="s">
        <v>241</v>
      </c>
      <c r="P35" s="175" t="s">
        <v>317</v>
      </c>
      <c r="Q35" s="190"/>
      <c r="R35" s="189" t="s">
        <v>253</v>
      </c>
      <c r="S35" s="189"/>
      <c r="T35" s="189"/>
      <c r="U35" s="189"/>
      <c r="V35" s="45"/>
      <c r="W35" s="45"/>
      <c r="X35" s="45"/>
      <c r="Y35" s="45"/>
      <c r="Z35" s="192"/>
    </row>
    <row r="36" ht="16.5" customHeight="1" spans="1:26">
      <c r="A36" s="174" t="s">
        <v>253</v>
      </c>
      <c r="B36" s="174" t="s">
        <v>282</v>
      </c>
      <c r="C36" s="175" t="s">
        <v>308</v>
      </c>
      <c r="D36" s="179"/>
      <c r="E36" s="178" t="s">
        <v>253</v>
      </c>
      <c r="F36" s="178"/>
      <c r="G36" s="178"/>
      <c r="H36" s="178" t="s">
        <v>253</v>
      </c>
      <c r="I36" s="45"/>
      <c r="J36" s="45"/>
      <c r="K36" s="181"/>
      <c r="L36" s="181"/>
      <c r="M36" s="181"/>
      <c r="N36" s="174" t="s">
        <v>253</v>
      </c>
      <c r="O36" s="174" t="s">
        <v>242</v>
      </c>
      <c r="P36" s="175" t="s">
        <v>277</v>
      </c>
      <c r="Q36" s="190">
        <f t="shared" si="1"/>
        <v>47.72</v>
      </c>
      <c r="R36" s="189">
        <v>47.72</v>
      </c>
      <c r="S36" s="189">
        <v>5.72</v>
      </c>
      <c r="T36" s="189">
        <v>42</v>
      </c>
      <c r="U36" s="189"/>
      <c r="V36" s="45"/>
      <c r="W36" s="45"/>
      <c r="X36" s="45"/>
      <c r="Y36" s="45"/>
      <c r="Z36" s="192"/>
    </row>
    <row r="37" ht="16.5" customHeight="1" spans="1:26">
      <c r="A37" s="174" t="s">
        <v>253</v>
      </c>
      <c r="B37" s="174" t="s">
        <v>285</v>
      </c>
      <c r="C37" s="175" t="s">
        <v>310</v>
      </c>
      <c r="D37" s="179"/>
      <c r="E37" s="178" t="s">
        <v>253</v>
      </c>
      <c r="F37" s="178"/>
      <c r="G37" s="178"/>
      <c r="H37" s="178" t="s">
        <v>253</v>
      </c>
      <c r="I37" s="45"/>
      <c r="J37" s="45"/>
      <c r="K37" s="181"/>
      <c r="L37" s="181"/>
      <c r="M37" s="181"/>
      <c r="N37" s="174" t="s">
        <v>253</v>
      </c>
      <c r="O37" s="174" t="s">
        <v>243</v>
      </c>
      <c r="P37" s="175" t="s">
        <v>280</v>
      </c>
      <c r="Q37" s="190">
        <f t="shared" si="1"/>
        <v>116.072952</v>
      </c>
      <c r="R37" s="189">
        <v>116.072952</v>
      </c>
      <c r="S37" s="189">
        <v>20.072952</v>
      </c>
      <c r="T37" s="189">
        <v>96</v>
      </c>
      <c r="U37" s="189"/>
      <c r="V37" s="45"/>
      <c r="W37" s="45"/>
      <c r="X37" s="45"/>
      <c r="Y37" s="45"/>
      <c r="Z37" s="192"/>
    </row>
    <row r="38" ht="16.5" customHeight="1" spans="1:26">
      <c r="A38" s="174" t="s">
        <v>253</v>
      </c>
      <c r="B38" s="174" t="s">
        <v>266</v>
      </c>
      <c r="C38" s="175" t="s">
        <v>312</v>
      </c>
      <c r="D38" s="179"/>
      <c r="E38" s="178" t="s">
        <v>253</v>
      </c>
      <c r="F38" s="178"/>
      <c r="G38" s="178"/>
      <c r="H38" s="178" t="s">
        <v>253</v>
      </c>
      <c r="I38" s="45"/>
      <c r="J38" s="45"/>
      <c r="K38" s="181"/>
      <c r="L38" s="181"/>
      <c r="M38" s="181"/>
      <c r="N38" s="174" t="s">
        <v>253</v>
      </c>
      <c r="O38" s="174" t="s">
        <v>244</v>
      </c>
      <c r="P38" s="175" t="s">
        <v>288</v>
      </c>
      <c r="Q38" s="190">
        <f t="shared" si="1"/>
        <v>23.4564</v>
      </c>
      <c r="R38" s="189">
        <v>23.4564</v>
      </c>
      <c r="S38" s="189">
        <v>23.4564</v>
      </c>
      <c r="T38" s="189"/>
      <c r="U38" s="189"/>
      <c r="V38" s="45"/>
      <c r="W38" s="45"/>
      <c r="X38" s="45"/>
      <c r="Y38" s="45"/>
      <c r="Z38" s="192"/>
    </row>
    <row r="39" ht="16.5" customHeight="1" spans="1:26">
      <c r="A39" s="174" t="s">
        <v>318</v>
      </c>
      <c r="B39" s="174" t="s">
        <v>253</v>
      </c>
      <c r="C39" s="175" t="s">
        <v>319</v>
      </c>
      <c r="D39" s="176">
        <f t="shared" si="0"/>
        <v>3690.23</v>
      </c>
      <c r="E39" s="177">
        <v>3690.23</v>
      </c>
      <c r="F39" s="177">
        <v>3251.71</v>
      </c>
      <c r="G39" s="177">
        <v>438.52</v>
      </c>
      <c r="H39" s="178"/>
      <c r="I39" s="45"/>
      <c r="J39" s="45"/>
      <c r="K39" s="164"/>
      <c r="L39" s="164"/>
      <c r="M39" s="164"/>
      <c r="N39" s="174" t="s">
        <v>253</v>
      </c>
      <c r="O39" s="174" t="s">
        <v>245</v>
      </c>
      <c r="P39" s="175" t="s">
        <v>320</v>
      </c>
      <c r="Q39" s="190">
        <f t="shared" si="1"/>
        <v>25</v>
      </c>
      <c r="R39" s="189">
        <v>25</v>
      </c>
      <c r="S39" s="189"/>
      <c r="T39" s="189">
        <v>25</v>
      </c>
      <c r="U39" s="189"/>
      <c r="V39" s="45"/>
      <c r="W39" s="45"/>
      <c r="X39" s="45"/>
      <c r="Y39" s="45"/>
      <c r="Z39" s="192"/>
    </row>
    <row r="40" ht="16.5" customHeight="1" spans="1:26">
      <c r="A40" s="174" t="s">
        <v>253</v>
      </c>
      <c r="B40" s="174" t="s">
        <v>257</v>
      </c>
      <c r="C40" s="175" t="s">
        <v>321</v>
      </c>
      <c r="D40" s="179">
        <f t="shared" si="0"/>
        <v>2918.8</v>
      </c>
      <c r="E40" s="178">
        <v>2918.8</v>
      </c>
      <c r="F40" s="178">
        <v>2918.8</v>
      </c>
      <c r="G40" s="178">
        <v>0</v>
      </c>
      <c r="H40" s="178"/>
      <c r="I40" s="45"/>
      <c r="J40" s="45"/>
      <c r="K40" s="181"/>
      <c r="L40" s="181"/>
      <c r="M40" s="181"/>
      <c r="N40" s="174" t="s">
        <v>253</v>
      </c>
      <c r="O40" s="174" t="s">
        <v>251</v>
      </c>
      <c r="P40" s="175" t="s">
        <v>322</v>
      </c>
      <c r="Q40" s="190"/>
      <c r="R40" s="189" t="s">
        <v>253</v>
      </c>
      <c r="S40" s="189"/>
      <c r="T40" s="189"/>
      <c r="U40" s="189"/>
      <c r="V40" s="45"/>
      <c r="W40" s="45"/>
      <c r="X40" s="45"/>
      <c r="Y40" s="45"/>
      <c r="Z40" s="192"/>
    </row>
    <row r="41" ht="16.5" customHeight="1" spans="1:26">
      <c r="A41" s="174" t="s">
        <v>253</v>
      </c>
      <c r="B41" s="174" t="s">
        <v>260</v>
      </c>
      <c r="C41" s="175" t="s">
        <v>323</v>
      </c>
      <c r="D41" s="179">
        <f t="shared" si="0"/>
        <v>771.431677</v>
      </c>
      <c r="E41" s="178">
        <v>771.431677</v>
      </c>
      <c r="F41" s="178">
        <v>332.911677</v>
      </c>
      <c r="G41" s="178">
        <v>438.52</v>
      </c>
      <c r="H41" s="178"/>
      <c r="I41" s="45"/>
      <c r="J41" s="45"/>
      <c r="K41" s="181"/>
      <c r="L41" s="181"/>
      <c r="M41" s="181"/>
      <c r="N41" s="174" t="s">
        <v>253</v>
      </c>
      <c r="O41" s="174" t="s">
        <v>324</v>
      </c>
      <c r="P41" s="175" t="s">
        <v>325</v>
      </c>
      <c r="Q41" s="190"/>
      <c r="R41" s="189" t="s">
        <v>253</v>
      </c>
      <c r="S41" s="189"/>
      <c r="T41" s="189"/>
      <c r="U41" s="189"/>
      <c r="V41" s="45"/>
      <c r="W41" s="45"/>
      <c r="X41" s="45"/>
      <c r="Y41" s="45"/>
      <c r="Z41" s="192"/>
    </row>
    <row r="42" ht="16.5" customHeight="1" spans="1:26">
      <c r="A42" s="174" t="s">
        <v>253</v>
      </c>
      <c r="B42" s="174" t="s">
        <v>266</v>
      </c>
      <c r="C42" s="175" t="s">
        <v>326</v>
      </c>
      <c r="D42" s="179"/>
      <c r="E42" s="178" t="s">
        <v>253</v>
      </c>
      <c r="F42" s="178"/>
      <c r="G42" s="178"/>
      <c r="H42" s="178" t="s">
        <v>253</v>
      </c>
      <c r="I42" s="45"/>
      <c r="J42" s="45"/>
      <c r="K42" s="181"/>
      <c r="L42" s="181"/>
      <c r="M42" s="181"/>
      <c r="N42" s="174" t="s">
        <v>253</v>
      </c>
      <c r="O42" s="174" t="s">
        <v>327</v>
      </c>
      <c r="P42" s="175" t="s">
        <v>328</v>
      </c>
      <c r="Q42" s="190">
        <f t="shared" ref="Q42:Q47" si="2">R42+U42+X42</f>
        <v>107.97</v>
      </c>
      <c r="R42" s="189">
        <v>107.97</v>
      </c>
      <c r="S42" s="189">
        <v>5.4</v>
      </c>
      <c r="T42" s="189">
        <v>102.57</v>
      </c>
      <c r="U42" s="189"/>
      <c r="V42" s="45"/>
      <c r="W42" s="45"/>
      <c r="X42" s="45"/>
      <c r="Y42" s="45"/>
      <c r="Z42" s="192"/>
    </row>
    <row r="43" ht="16.5" customHeight="1" spans="1:26">
      <c r="A43" s="174" t="s">
        <v>329</v>
      </c>
      <c r="B43" s="174" t="s">
        <v>253</v>
      </c>
      <c r="C43" s="175" t="s">
        <v>330</v>
      </c>
      <c r="D43" s="176">
        <f>E43+H43+K43</f>
        <v>2</v>
      </c>
      <c r="E43" s="177">
        <v>2</v>
      </c>
      <c r="F43" s="177"/>
      <c r="G43" s="177">
        <v>2</v>
      </c>
      <c r="H43" s="178"/>
      <c r="I43" s="45"/>
      <c r="J43" s="45"/>
      <c r="K43" s="164"/>
      <c r="L43" s="164"/>
      <c r="M43" s="164"/>
      <c r="N43" s="174" t="s">
        <v>253</v>
      </c>
      <c r="O43" s="174" t="s">
        <v>331</v>
      </c>
      <c r="P43" s="175" t="s">
        <v>286</v>
      </c>
      <c r="Q43" s="190">
        <f t="shared" si="2"/>
        <v>1949.51</v>
      </c>
      <c r="R43" s="189">
        <v>1949.51</v>
      </c>
      <c r="S43" s="189"/>
      <c r="T43" s="189">
        <v>1949.51</v>
      </c>
      <c r="U43" s="189"/>
      <c r="V43" s="45"/>
      <c r="W43" s="45"/>
      <c r="X43" s="45"/>
      <c r="Y43" s="45"/>
      <c r="Z43" s="192"/>
    </row>
    <row r="44" ht="16.5" customHeight="1" spans="1:26">
      <c r="A44" s="174" t="s">
        <v>253</v>
      </c>
      <c r="B44" s="174" t="s">
        <v>257</v>
      </c>
      <c r="C44" s="175" t="s">
        <v>332</v>
      </c>
      <c r="D44" s="179">
        <f>E44+H44+K44</f>
        <v>2</v>
      </c>
      <c r="E44" s="178">
        <v>2</v>
      </c>
      <c r="F44" s="178"/>
      <c r="G44" s="178">
        <v>2</v>
      </c>
      <c r="H44" s="178"/>
      <c r="I44" s="45"/>
      <c r="J44" s="45"/>
      <c r="K44" s="181"/>
      <c r="L44" s="181"/>
      <c r="M44" s="181"/>
      <c r="N44" s="174" t="s">
        <v>253</v>
      </c>
      <c r="O44" s="174" t="s">
        <v>333</v>
      </c>
      <c r="P44" s="175" t="s">
        <v>334</v>
      </c>
      <c r="Q44" s="190">
        <f t="shared" si="2"/>
        <v>67.517298</v>
      </c>
      <c r="R44" s="189">
        <v>67.517298</v>
      </c>
      <c r="S44" s="189">
        <v>67.517298</v>
      </c>
      <c r="T44" s="189"/>
      <c r="U44" s="189"/>
      <c r="V44" s="45"/>
      <c r="W44" s="45"/>
      <c r="X44" s="45"/>
      <c r="Y44" s="45"/>
      <c r="Z44" s="192"/>
    </row>
    <row r="45" ht="16.5" customHeight="1" spans="1:26">
      <c r="A45" s="174" t="s">
        <v>253</v>
      </c>
      <c r="B45" s="174" t="s">
        <v>260</v>
      </c>
      <c r="C45" s="175" t="s">
        <v>335</v>
      </c>
      <c r="D45" s="179"/>
      <c r="E45" s="178" t="s">
        <v>253</v>
      </c>
      <c r="F45" s="178"/>
      <c r="G45" s="178"/>
      <c r="H45" s="178" t="s">
        <v>253</v>
      </c>
      <c r="I45" s="45"/>
      <c r="J45" s="45"/>
      <c r="K45" s="181"/>
      <c r="L45" s="181"/>
      <c r="M45" s="181"/>
      <c r="N45" s="174" t="s">
        <v>253</v>
      </c>
      <c r="O45" s="174" t="s">
        <v>336</v>
      </c>
      <c r="P45" s="175" t="s">
        <v>337</v>
      </c>
      <c r="Q45" s="190">
        <f t="shared" si="2"/>
        <v>73.543822</v>
      </c>
      <c r="R45" s="189">
        <v>73.543822</v>
      </c>
      <c r="S45" s="189">
        <v>73.543822</v>
      </c>
      <c r="T45" s="189"/>
      <c r="U45" s="189"/>
      <c r="V45" s="45"/>
      <c r="W45" s="45"/>
      <c r="X45" s="45"/>
      <c r="Y45" s="45"/>
      <c r="Z45" s="192"/>
    </row>
    <row r="46" ht="16.5" customHeight="1" spans="1:26">
      <c r="A46" s="174" t="s">
        <v>338</v>
      </c>
      <c r="B46" s="174" t="s">
        <v>253</v>
      </c>
      <c r="C46" s="175" t="s">
        <v>339</v>
      </c>
      <c r="D46" s="179"/>
      <c r="E46" s="178" t="s">
        <v>253</v>
      </c>
      <c r="F46" s="178"/>
      <c r="G46" s="178"/>
      <c r="H46" s="178" t="s">
        <v>253</v>
      </c>
      <c r="I46" s="45"/>
      <c r="J46" s="45"/>
      <c r="K46" s="181"/>
      <c r="L46" s="181"/>
      <c r="M46" s="181"/>
      <c r="N46" s="174" t="s">
        <v>253</v>
      </c>
      <c r="O46" s="174" t="s">
        <v>340</v>
      </c>
      <c r="P46" s="175" t="s">
        <v>291</v>
      </c>
      <c r="Q46" s="190">
        <f t="shared" si="2"/>
        <v>42.05</v>
      </c>
      <c r="R46" s="189">
        <v>42.05</v>
      </c>
      <c r="S46" s="189">
        <v>42.05</v>
      </c>
      <c r="T46" s="189"/>
      <c r="U46" s="189"/>
      <c r="V46" s="45"/>
      <c r="W46" s="45"/>
      <c r="X46" s="45"/>
      <c r="Y46" s="45"/>
      <c r="Z46" s="192"/>
    </row>
    <row r="47" ht="16.5" customHeight="1" spans="1:26">
      <c r="A47" s="174" t="s">
        <v>253</v>
      </c>
      <c r="B47" s="174" t="s">
        <v>257</v>
      </c>
      <c r="C47" s="175" t="s">
        <v>341</v>
      </c>
      <c r="D47" s="179"/>
      <c r="E47" s="178" t="s">
        <v>253</v>
      </c>
      <c r="F47" s="178"/>
      <c r="G47" s="178"/>
      <c r="H47" s="178" t="s">
        <v>253</v>
      </c>
      <c r="I47" s="45"/>
      <c r="J47" s="45"/>
      <c r="K47" s="181"/>
      <c r="L47" s="181"/>
      <c r="M47" s="181"/>
      <c r="N47" s="174" t="s">
        <v>253</v>
      </c>
      <c r="O47" s="174" t="s">
        <v>342</v>
      </c>
      <c r="P47" s="175" t="s">
        <v>343</v>
      </c>
      <c r="Q47" s="190">
        <f t="shared" si="2"/>
        <v>47.454</v>
      </c>
      <c r="R47" s="189">
        <v>47.454</v>
      </c>
      <c r="S47" s="189">
        <v>47.454</v>
      </c>
      <c r="T47" s="189"/>
      <c r="U47" s="189"/>
      <c r="V47" s="45"/>
      <c r="W47" s="45"/>
      <c r="X47" s="45"/>
      <c r="Y47" s="45"/>
      <c r="Z47" s="192"/>
    </row>
    <row r="48" ht="16.5" customHeight="1" spans="1:26">
      <c r="A48" s="174" t="s">
        <v>253</v>
      </c>
      <c r="B48" s="174" t="s">
        <v>260</v>
      </c>
      <c r="C48" s="175" t="s">
        <v>344</v>
      </c>
      <c r="D48" s="179"/>
      <c r="E48" s="178" t="s">
        <v>253</v>
      </c>
      <c r="F48" s="178"/>
      <c r="G48" s="178"/>
      <c r="H48" s="178" t="s">
        <v>253</v>
      </c>
      <c r="I48" s="45"/>
      <c r="J48" s="45"/>
      <c r="K48" s="181"/>
      <c r="L48" s="181"/>
      <c r="M48" s="181"/>
      <c r="N48" s="174" t="s">
        <v>253</v>
      </c>
      <c r="O48" s="174" t="s">
        <v>345</v>
      </c>
      <c r="P48" s="175" t="s">
        <v>346</v>
      </c>
      <c r="Q48" s="190"/>
      <c r="R48" s="189" t="s">
        <v>253</v>
      </c>
      <c r="S48" s="189"/>
      <c r="T48" s="189"/>
      <c r="U48" s="189"/>
      <c r="V48" s="45"/>
      <c r="W48" s="45"/>
      <c r="X48" s="45"/>
      <c r="Y48" s="45"/>
      <c r="Z48" s="192"/>
    </row>
    <row r="49" ht="16.5" customHeight="1" spans="1:26">
      <c r="A49" s="174" t="s">
        <v>253</v>
      </c>
      <c r="B49" s="174" t="s">
        <v>266</v>
      </c>
      <c r="C49" s="175" t="s">
        <v>347</v>
      </c>
      <c r="D49" s="179"/>
      <c r="E49" s="178" t="s">
        <v>253</v>
      </c>
      <c r="F49" s="178"/>
      <c r="G49" s="178"/>
      <c r="H49" s="178" t="s">
        <v>253</v>
      </c>
      <c r="I49" s="45"/>
      <c r="J49" s="45"/>
      <c r="K49" s="181"/>
      <c r="L49" s="181"/>
      <c r="M49" s="181"/>
      <c r="N49" s="174" t="s">
        <v>253</v>
      </c>
      <c r="O49" s="174" t="s">
        <v>266</v>
      </c>
      <c r="P49" s="175" t="s">
        <v>295</v>
      </c>
      <c r="Q49" s="190">
        <f t="shared" ref="Q49:Q52" si="3">R49+U49+X49</f>
        <v>67.45</v>
      </c>
      <c r="R49" s="189">
        <v>67.45</v>
      </c>
      <c r="S49" s="189">
        <v>30</v>
      </c>
      <c r="T49" s="189">
        <v>37.45</v>
      </c>
      <c r="U49" s="189"/>
      <c r="V49" s="45"/>
      <c r="W49" s="45"/>
      <c r="X49" s="45"/>
      <c r="Y49" s="45"/>
      <c r="Z49" s="192"/>
    </row>
    <row r="50" ht="16.5" customHeight="1" spans="1:26">
      <c r="A50" s="174" t="s">
        <v>348</v>
      </c>
      <c r="B50" s="174" t="s">
        <v>253</v>
      </c>
      <c r="C50" s="175" t="s">
        <v>349</v>
      </c>
      <c r="D50" s="179"/>
      <c r="E50" s="178" t="s">
        <v>253</v>
      </c>
      <c r="F50" s="178"/>
      <c r="G50" s="178"/>
      <c r="H50" s="178" t="s">
        <v>253</v>
      </c>
      <c r="I50" s="45"/>
      <c r="J50" s="45"/>
      <c r="K50" s="181"/>
      <c r="L50" s="181"/>
      <c r="M50" s="181"/>
      <c r="N50" s="174" t="s">
        <v>350</v>
      </c>
      <c r="O50" s="174" t="s">
        <v>253</v>
      </c>
      <c r="P50" s="175" t="s">
        <v>351</v>
      </c>
      <c r="Q50" s="187">
        <f t="shared" si="3"/>
        <v>647.11</v>
      </c>
      <c r="R50" s="188">
        <v>647.11</v>
      </c>
      <c r="S50" s="188">
        <v>647.11</v>
      </c>
      <c r="T50" s="188"/>
      <c r="U50" s="189"/>
      <c r="V50" s="45"/>
      <c r="W50" s="45"/>
      <c r="X50" s="45"/>
      <c r="Y50" s="45"/>
      <c r="Z50" s="191"/>
    </row>
    <row r="51" ht="16.5" customHeight="1" spans="1:26">
      <c r="A51" s="174" t="s">
        <v>253</v>
      </c>
      <c r="B51" s="174" t="s">
        <v>257</v>
      </c>
      <c r="C51" s="175" t="s">
        <v>352</v>
      </c>
      <c r="D51" s="179"/>
      <c r="E51" s="178" t="s">
        <v>253</v>
      </c>
      <c r="F51" s="178"/>
      <c r="G51" s="178"/>
      <c r="H51" s="178" t="s">
        <v>253</v>
      </c>
      <c r="I51" s="45"/>
      <c r="J51" s="45"/>
      <c r="K51" s="181"/>
      <c r="L51" s="181"/>
      <c r="M51" s="181"/>
      <c r="N51" s="174" t="s">
        <v>253</v>
      </c>
      <c r="O51" s="174" t="s">
        <v>257</v>
      </c>
      <c r="P51" s="175" t="s">
        <v>353</v>
      </c>
      <c r="Q51" s="190">
        <f t="shared" si="3"/>
        <v>28.33</v>
      </c>
      <c r="R51" s="189">
        <v>28.33</v>
      </c>
      <c r="S51" s="189">
        <v>28.33</v>
      </c>
      <c r="T51" s="189"/>
      <c r="U51" s="189"/>
      <c r="V51" s="45"/>
      <c r="W51" s="45"/>
      <c r="X51" s="45"/>
      <c r="Y51" s="45"/>
      <c r="Z51" s="192"/>
    </row>
    <row r="52" ht="16.5" customHeight="1" spans="1:26">
      <c r="A52" s="174" t="s">
        <v>253</v>
      </c>
      <c r="B52" s="174" t="s">
        <v>260</v>
      </c>
      <c r="C52" s="175" t="s">
        <v>354</v>
      </c>
      <c r="D52" s="179"/>
      <c r="E52" s="178" t="s">
        <v>253</v>
      </c>
      <c r="F52" s="178"/>
      <c r="G52" s="178"/>
      <c r="H52" s="178" t="s">
        <v>253</v>
      </c>
      <c r="I52" s="45"/>
      <c r="J52" s="45"/>
      <c r="K52" s="181"/>
      <c r="L52" s="181"/>
      <c r="M52" s="181"/>
      <c r="N52" s="174" t="s">
        <v>253</v>
      </c>
      <c r="O52" s="174" t="s">
        <v>260</v>
      </c>
      <c r="P52" s="175" t="s">
        <v>355</v>
      </c>
      <c r="Q52" s="190">
        <f t="shared" si="3"/>
        <v>577.75</v>
      </c>
      <c r="R52" s="189">
        <v>577.75</v>
      </c>
      <c r="S52" s="189">
        <v>577.75</v>
      </c>
      <c r="T52" s="189"/>
      <c r="U52" s="189"/>
      <c r="V52" s="45"/>
      <c r="W52" s="45"/>
      <c r="X52" s="45"/>
      <c r="Y52" s="45"/>
      <c r="Z52" s="192"/>
    </row>
    <row r="53" ht="16.5" customHeight="1" spans="1:26">
      <c r="A53" s="174" t="s">
        <v>356</v>
      </c>
      <c r="B53" s="174" t="s">
        <v>253</v>
      </c>
      <c r="C53" s="175" t="s">
        <v>351</v>
      </c>
      <c r="D53" s="176">
        <f t="shared" ref="D53:D57" si="4">E53+H53+K53</f>
        <v>647.11</v>
      </c>
      <c r="E53" s="177">
        <v>647.11</v>
      </c>
      <c r="F53" s="177">
        <v>647.11</v>
      </c>
      <c r="G53" s="178"/>
      <c r="H53" s="178"/>
      <c r="I53" s="45"/>
      <c r="J53" s="45"/>
      <c r="K53" s="164"/>
      <c r="L53" s="164"/>
      <c r="M53" s="164"/>
      <c r="N53" s="174" t="s">
        <v>253</v>
      </c>
      <c r="O53" s="174" t="s">
        <v>263</v>
      </c>
      <c r="P53" s="175" t="s">
        <v>357</v>
      </c>
      <c r="Q53" s="190"/>
      <c r="R53" s="189" t="s">
        <v>253</v>
      </c>
      <c r="S53" s="189"/>
      <c r="T53" s="189"/>
      <c r="U53" s="189"/>
      <c r="V53" s="45"/>
      <c r="W53" s="45"/>
      <c r="X53" s="45"/>
      <c r="Y53" s="45"/>
      <c r="Z53" s="192"/>
    </row>
    <row r="54" ht="16.5" customHeight="1" spans="1:26">
      <c r="A54" s="174" t="s">
        <v>253</v>
      </c>
      <c r="B54" s="174" t="s">
        <v>257</v>
      </c>
      <c r="C54" s="175" t="s">
        <v>358</v>
      </c>
      <c r="D54" s="179">
        <f t="shared" si="4"/>
        <v>41.02402</v>
      </c>
      <c r="E54" s="178">
        <v>41.02402</v>
      </c>
      <c r="F54" s="178">
        <v>41.02402</v>
      </c>
      <c r="G54" s="178"/>
      <c r="H54" s="178"/>
      <c r="I54" s="45"/>
      <c r="J54" s="45"/>
      <c r="K54" s="181"/>
      <c r="L54" s="181"/>
      <c r="M54" s="181"/>
      <c r="N54" s="174" t="s">
        <v>253</v>
      </c>
      <c r="O54" s="174" t="s">
        <v>282</v>
      </c>
      <c r="P54" s="175" t="s">
        <v>359</v>
      </c>
      <c r="Q54" s="190"/>
      <c r="R54" s="189" t="s">
        <v>253</v>
      </c>
      <c r="S54" s="189"/>
      <c r="T54" s="189"/>
      <c r="U54" s="189"/>
      <c r="V54" s="45"/>
      <c r="W54" s="45"/>
      <c r="X54" s="45"/>
      <c r="Y54" s="45"/>
      <c r="Z54" s="192"/>
    </row>
    <row r="55" ht="16.5" customHeight="1" spans="1:26">
      <c r="A55" s="174" t="s">
        <v>253</v>
      </c>
      <c r="B55" s="174" t="s">
        <v>260</v>
      </c>
      <c r="C55" s="175" t="s">
        <v>360</v>
      </c>
      <c r="D55" s="179"/>
      <c r="E55" s="178" t="s">
        <v>253</v>
      </c>
      <c r="F55" s="178"/>
      <c r="G55" s="178"/>
      <c r="H55" s="178" t="s">
        <v>253</v>
      </c>
      <c r="I55" s="45"/>
      <c r="J55" s="45"/>
      <c r="K55" s="181"/>
      <c r="L55" s="181"/>
      <c r="M55" s="181"/>
      <c r="N55" s="174" t="s">
        <v>253</v>
      </c>
      <c r="O55" s="174" t="s">
        <v>285</v>
      </c>
      <c r="P55" s="175" t="s">
        <v>361</v>
      </c>
      <c r="Q55" s="190">
        <f>R55+U55+X55</f>
        <v>18.126381</v>
      </c>
      <c r="R55" s="189">
        <v>18.126381</v>
      </c>
      <c r="S55" s="189">
        <v>18.126381</v>
      </c>
      <c r="T55" s="189"/>
      <c r="U55" s="189"/>
      <c r="V55" s="45"/>
      <c r="W55" s="45"/>
      <c r="X55" s="45"/>
      <c r="Y55" s="45"/>
      <c r="Z55" s="192"/>
    </row>
    <row r="56" ht="16.5" customHeight="1" spans="1:26">
      <c r="A56" s="174" t="s">
        <v>253</v>
      </c>
      <c r="B56" s="174" t="s">
        <v>263</v>
      </c>
      <c r="C56" s="175" t="s">
        <v>362</v>
      </c>
      <c r="D56" s="179"/>
      <c r="E56" s="178" t="s">
        <v>253</v>
      </c>
      <c r="F56" s="178"/>
      <c r="G56" s="178"/>
      <c r="H56" s="178" t="s">
        <v>253</v>
      </c>
      <c r="I56" s="45"/>
      <c r="J56" s="45"/>
      <c r="K56" s="181"/>
      <c r="L56" s="181"/>
      <c r="M56" s="181"/>
      <c r="N56" s="174" t="s">
        <v>253</v>
      </c>
      <c r="O56" s="174" t="s">
        <v>268</v>
      </c>
      <c r="P56" s="175" t="s">
        <v>363</v>
      </c>
      <c r="Q56" s="190"/>
      <c r="R56" s="189" t="s">
        <v>253</v>
      </c>
      <c r="S56" s="189"/>
      <c r="T56" s="189"/>
      <c r="U56" s="189"/>
      <c r="V56" s="45"/>
      <c r="W56" s="45"/>
      <c r="X56" s="45"/>
      <c r="Y56" s="45"/>
      <c r="Z56" s="192"/>
    </row>
    <row r="57" ht="16.5" customHeight="1" spans="1:26">
      <c r="A57" s="174" t="s">
        <v>253</v>
      </c>
      <c r="B57" s="174" t="s">
        <v>285</v>
      </c>
      <c r="C57" s="175" t="s">
        <v>364</v>
      </c>
      <c r="D57" s="179">
        <f t="shared" si="4"/>
        <v>606.091892</v>
      </c>
      <c r="E57" s="178">
        <v>606.091892</v>
      </c>
      <c r="F57" s="178">
        <v>606.091892</v>
      </c>
      <c r="G57" s="178"/>
      <c r="H57" s="178"/>
      <c r="I57" s="45"/>
      <c r="J57" s="45"/>
      <c r="K57" s="181"/>
      <c r="L57" s="181"/>
      <c r="M57" s="181"/>
      <c r="N57" s="174" t="s">
        <v>253</v>
      </c>
      <c r="O57" s="174" t="s">
        <v>272</v>
      </c>
      <c r="P57" s="175" t="s">
        <v>365</v>
      </c>
      <c r="Q57" s="190">
        <f>R57+U57+X57</f>
        <v>22.897639</v>
      </c>
      <c r="R57" s="189">
        <v>22.897639</v>
      </c>
      <c r="S57" s="189">
        <v>22.897639</v>
      </c>
      <c r="T57" s="189"/>
      <c r="U57" s="189"/>
      <c r="V57" s="45"/>
      <c r="W57" s="45"/>
      <c r="X57" s="45"/>
      <c r="Y57" s="45"/>
      <c r="Z57" s="192"/>
    </row>
    <row r="58" ht="16.5" customHeight="1" spans="1:26">
      <c r="A58" s="174" t="s">
        <v>253</v>
      </c>
      <c r="B58" s="174" t="s">
        <v>266</v>
      </c>
      <c r="C58" s="175" t="s">
        <v>366</v>
      </c>
      <c r="D58" s="179"/>
      <c r="E58" s="178" t="s">
        <v>253</v>
      </c>
      <c r="F58" s="178"/>
      <c r="G58" s="178"/>
      <c r="H58" s="178" t="s">
        <v>253</v>
      </c>
      <c r="I58" s="45"/>
      <c r="J58" s="45"/>
      <c r="K58" s="181"/>
      <c r="L58" s="181"/>
      <c r="M58" s="181"/>
      <c r="N58" s="174" t="s">
        <v>253</v>
      </c>
      <c r="O58" s="174" t="s">
        <v>275</v>
      </c>
      <c r="P58" s="175" t="s">
        <v>360</v>
      </c>
      <c r="Q58" s="190"/>
      <c r="R58" s="189" t="s">
        <v>253</v>
      </c>
      <c r="S58" s="189"/>
      <c r="T58" s="189"/>
      <c r="U58" s="189"/>
      <c r="V58" s="45"/>
      <c r="W58" s="45"/>
      <c r="X58" s="45"/>
      <c r="Y58" s="45"/>
      <c r="Z58" s="192"/>
    </row>
    <row r="59" ht="16.5" customHeight="1" spans="1:26">
      <c r="A59" s="174" t="s">
        <v>367</v>
      </c>
      <c r="B59" s="174" t="s">
        <v>253</v>
      </c>
      <c r="C59" s="175" t="s">
        <v>368</v>
      </c>
      <c r="D59" s="179"/>
      <c r="E59" s="178" t="s">
        <v>253</v>
      </c>
      <c r="F59" s="178"/>
      <c r="G59" s="178"/>
      <c r="H59" s="178" t="s">
        <v>253</v>
      </c>
      <c r="I59" s="45"/>
      <c r="J59" s="45"/>
      <c r="K59" s="181"/>
      <c r="L59" s="181"/>
      <c r="M59" s="181"/>
      <c r="N59" s="174" t="s">
        <v>253</v>
      </c>
      <c r="O59" s="174" t="s">
        <v>278</v>
      </c>
      <c r="P59" s="175" t="s">
        <v>369</v>
      </c>
      <c r="Q59" s="190"/>
      <c r="R59" s="189" t="s">
        <v>253</v>
      </c>
      <c r="S59" s="189"/>
      <c r="T59" s="189"/>
      <c r="U59" s="189"/>
      <c r="V59" s="45"/>
      <c r="W59" s="45"/>
      <c r="X59" s="45"/>
      <c r="Y59" s="45"/>
      <c r="Z59" s="192"/>
    </row>
    <row r="60" ht="16.5" customHeight="1" spans="1:26">
      <c r="A60" s="174" t="s">
        <v>253</v>
      </c>
      <c r="B60" s="174" t="s">
        <v>260</v>
      </c>
      <c r="C60" s="175" t="s">
        <v>370</v>
      </c>
      <c r="D60" s="179"/>
      <c r="E60" s="178" t="s">
        <v>253</v>
      </c>
      <c r="F60" s="178"/>
      <c r="G60" s="178"/>
      <c r="H60" s="178" t="s">
        <v>253</v>
      </c>
      <c r="I60" s="45"/>
      <c r="J60" s="45"/>
      <c r="K60" s="181"/>
      <c r="L60" s="181"/>
      <c r="M60" s="181"/>
      <c r="N60" s="174" t="s">
        <v>253</v>
      </c>
      <c r="O60" s="174" t="s">
        <v>237</v>
      </c>
      <c r="P60" s="175" t="s">
        <v>362</v>
      </c>
      <c r="Q60" s="190"/>
      <c r="R60" s="189" t="s">
        <v>253</v>
      </c>
      <c r="S60" s="189"/>
      <c r="T60" s="189"/>
      <c r="U60" s="189"/>
      <c r="V60" s="45"/>
      <c r="W60" s="45"/>
      <c r="X60" s="45"/>
      <c r="Y60" s="45"/>
      <c r="Z60" s="192"/>
    </row>
    <row r="61" ht="16.5" customHeight="1" spans="1:26">
      <c r="A61" s="174" t="s">
        <v>253</v>
      </c>
      <c r="B61" s="174" t="s">
        <v>263</v>
      </c>
      <c r="C61" s="175" t="s">
        <v>371</v>
      </c>
      <c r="D61" s="179"/>
      <c r="E61" s="178" t="s">
        <v>253</v>
      </c>
      <c r="F61" s="178"/>
      <c r="G61" s="178"/>
      <c r="H61" s="178" t="s">
        <v>253</v>
      </c>
      <c r="I61" s="45"/>
      <c r="J61" s="45"/>
      <c r="K61" s="181"/>
      <c r="L61" s="181"/>
      <c r="M61" s="181"/>
      <c r="N61" s="174" t="s">
        <v>253</v>
      </c>
      <c r="O61" s="174" t="s">
        <v>238</v>
      </c>
      <c r="P61" s="175" t="s">
        <v>372</v>
      </c>
      <c r="Q61" s="190"/>
      <c r="R61" s="189" t="s">
        <v>253</v>
      </c>
      <c r="S61" s="189"/>
      <c r="T61" s="189"/>
      <c r="U61" s="189"/>
      <c r="V61" s="45"/>
      <c r="W61" s="45"/>
      <c r="X61" s="45"/>
      <c r="Y61" s="45"/>
      <c r="Z61" s="192"/>
    </row>
    <row r="62" ht="16.5" customHeight="1" spans="1:26">
      <c r="A62" s="174" t="s">
        <v>253</v>
      </c>
      <c r="B62" s="174" t="s">
        <v>282</v>
      </c>
      <c r="C62" s="175" t="s">
        <v>373</v>
      </c>
      <c r="D62" s="179"/>
      <c r="E62" s="178" t="s">
        <v>253</v>
      </c>
      <c r="F62" s="178"/>
      <c r="G62" s="178"/>
      <c r="H62" s="178" t="s">
        <v>253</v>
      </c>
      <c r="I62" s="45"/>
      <c r="J62" s="45"/>
      <c r="K62" s="181"/>
      <c r="L62" s="181"/>
      <c r="M62" s="181"/>
      <c r="N62" s="174" t="s">
        <v>253</v>
      </c>
      <c r="O62" s="174" t="s">
        <v>266</v>
      </c>
      <c r="P62" s="175" t="s">
        <v>374</v>
      </c>
      <c r="Q62" s="190"/>
      <c r="R62" s="189" t="s">
        <v>253</v>
      </c>
      <c r="S62" s="189"/>
      <c r="T62" s="189"/>
      <c r="U62" s="189"/>
      <c r="V62" s="45"/>
      <c r="W62" s="45"/>
      <c r="X62" s="45"/>
      <c r="Y62" s="45"/>
      <c r="Z62" s="192"/>
    </row>
    <row r="63" ht="16.5" customHeight="1" spans="1:26">
      <c r="A63" s="174" t="s">
        <v>375</v>
      </c>
      <c r="B63" s="174" t="s">
        <v>253</v>
      </c>
      <c r="C63" s="175" t="s">
        <v>376</v>
      </c>
      <c r="D63" s="179"/>
      <c r="E63" s="178" t="s">
        <v>253</v>
      </c>
      <c r="F63" s="178"/>
      <c r="G63" s="178"/>
      <c r="H63" s="178" t="s">
        <v>253</v>
      </c>
      <c r="I63" s="45"/>
      <c r="J63" s="45"/>
      <c r="K63" s="181"/>
      <c r="L63" s="181"/>
      <c r="M63" s="181"/>
      <c r="N63" s="174" t="s">
        <v>377</v>
      </c>
      <c r="O63" s="174" t="s">
        <v>253</v>
      </c>
      <c r="P63" s="175" t="s">
        <v>376</v>
      </c>
      <c r="Q63" s="190"/>
      <c r="R63" s="189" t="s">
        <v>253</v>
      </c>
      <c r="S63" s="189"/>
      <c r="T63" s="189"/>
      <c r="U63" s="189"/>
      <c r="V63" s="45"/>
      <c r="W63" s="45"/>
      <c r="X63" s="45"/>
      <c r="Y63" s="45"/>
      <c r="Z63" s="192"/>
    </row>
    <row r="64" ht="16.5" customHeight="1" spans="1:26">
      <c r="A64" s="174" t="s">
        <v>253</v>
      </c>
      <c r="B64" s="174" t="s">
        <v>257</v>
      </c>
      <c r="C64" s="175" t="s">
        <v>378</v>
      </c>
      <c r="D64" s="179"/>
      <c r="E64" s="178" t="s">
        <v>253</v>
      </c>
      <c r="F64" s="178"/>
      <c r="G64" s="178"/>
      <c r="H64" s="178" t="s">
        <v>253</v>
      </c>
      <c r="I64" s="45"/>
      <c r="J64" s="45"/>
      <c r="K64" s="181"/>
      <c r="L64" s="181"/>
      <c r="M64" s="181"/>
      <c r="N64" s="174" t="s">
        <v>253</v>
      </c>
      <c r="O64" s="174" t="s">
        <v>257</v>
      </c>
      <c r="P64" s="175" t="s">
        <v>378</v>
      </c>
      <c r="Q64" s="190"/>
      <c r="R64" s="189" t="s">
        <v>253</v>
      </c>
      <c r="S64" s="189"/>
      <c r="T64" s="189"/>
      <c r="U64" s="189"/>
      <c r="V64" s="45"/>
      <c r="W64" s="45"/>
      <c r="X64" s="45"/>
      <c r="Y64" s="45"/>
      <c r="Z64" s="192"/>
    </row>
    <row r="65" ht="16.5" customHeight="1" spans="1:26">
      <c r="A65" s="174" t="s">
        <v>253</v>
      </c>
      <c r="B65" s="174" t="s">
        <v>260</v>
      </c>
      <c r="C65" s="175" t="s">
        <v>379</v>
      </c>
      <c r="D65" s="179"/>
      <c r="E65" s="178" t="s">
        <v>253</v>
      </c>
      <c r="F65" s="178"/>
      <c r="G65" s="178"/>
      <c r="H65" s="178" t="s">
        <v>253</v>
      </c>
      <c r="I65" s="45"/>
      <c r="J65" s="45"/>
      <c r="K65" s="181"/>
      <c r="L65" s="181"/>
      <c r="M65" s="181"/>
      <c r="N65" s="174" t="s">
        <v>253</v>
      </c>
      <c r="O65" s="174" t="s">
        <v>260</v>
      </c>
      <c r="P65" s="175" t="s">
        <v>379</v>
      </c>
      <c r="Q65" s="190"/>
      <c r="R65" s="189" t="s">
        <v>253</v>
      </c>
      <c r="S65" s="189"/>
      <c r="T65" s="189"/>
      <c r="U65" s="189"/>
      <c r="V65" s="45"/>
      <c r="W65" s="45"/>
      <c r="X65" s="45"/>
      <c r="Y65" s="45"/>
      <c r="Z65" s="192"/>
    </row>
    <row r="66" ht="16.5" customHeight="1" spans="1:26">
      <c r="A66" s="174" t="s">
        <v>253</v>
      </c>
      <c r="B66" s="174" t="s">
        <v>263</v>
      </c>
      <c r="C66" s="175" t="s">
        <v>380</v>
      </c>
      <c r="D66" s="179"/>
      <c r="E66" s="178" t="s">
        <v>253</v>
      </c>
      <c r="F66" s="178"/>
      <c r="G66" s="178"/>
      <c r="H66" s="178" t="s">
        <v>253</v>
      </c>
      <c r="I66" s="45"/>
      <c r="J66" s="45"/>
      <c r="K66" s="181"/>
      <c r="L66" s="181"/>
      <c r="M66" s="181"/>
      <c r="N66" s="174" t="s">
        <v>253</v>
      </c>
      <c r="O66" s="174" t="s">
        <v>263</v>
      </c>
      <c r="P66" s="175" t="s">
        <v>380</v>
      </c>
      <c r="Q66" s="190"/>
      <c r="R66" s="189" t="s">
        <v>253</v>
      </c>
      <c r="S66" s="189"/>
      <c r="T66" s="189"/>
      <c r="U66" s="189"/>
      <c r="V66" s="45"/>
      <c r="W66" s="45"/>
      <c r="X66" s="45"/>
      <c r="Y66" s="45"/>
      <c r="Z66" s="192"/>
    </row>
    <row r="67" ht="16.5" customHeight="1" spans="1:26">
      <c r="A67" s="174" t="s">
        <v>253</v>
      </c>
      <c r="B67" s="174" t="s">
        <v>282</v>
      </c>
      <c r="C67" s="175" t="s">
        <v>381</v>
      </c>
      <c r="D67" s="179"/>
      <c r="E67" s="178" t="s">
        <v>253</v>
      </c>
      <c r="F67" s="178"/>
      <c r="G67" s="178"/>
      <c r="H67" s="178" t="s">
        <v>253</v>
      </c>
      <c r="I67" s="45"/>
      <c r="J67" s="45"/>
      <c r="K67" s="181"/>
      <c r="L67" s="181"/>
      <c r="M67" s="181"/>
      <c r="N67" s="174" t="s">
        <v>253</v>
      </c>
      <c r="O67" s="174" t="s">
        <v>282</v>
      </c>
      <c r="P67" s="175" t="s">
        <v>381</v>
      </c>
      <c r="Q67" s="190"/>
      <c r="R67" s="189" t="s">
        <v>253</v>
      </c>
      <c r="S67" s="189"/>
      <c r="T67" s="189"/>
      <c r="U67" s="189"/>
      <c r="V67" s="45"/>
      <c r="W67" s="45"/>
      <c r="X67" s="45"/>
      <c r="Y67" s="45"/>
      <c r="Z67" s="192"/>
    </row>
    <row r="68" ht="16.5" customHeight="1" spans="1:26">
      <c r="A68" s="174" t="s">
        <v>382</v>
      </c>
      <c r="B68" s="174" t="s">
        <v>253</v>
      </c>
      <c r="C68" s="175" t="s">
        <v>383</v>
      </c>
      <c r="D68" s="179"/>
      <c r="E68" s="178" t="s">
        <v>253</v>
      </c>
      <c r="F68" s="178"/>
      <c r="G68" s="178"/>
      <c r="H68" s="178" t="s">
        <v>253</v>
      </c>
      <c r="I68" s="45"/>
      <c r="J68" s="45"/>
      <c r="K68" s="181"/>
      <c r="L68" s="181"/>
      <c r="M68" s="181"/>
      <c r="N68" s="174" t="s">
        <v>384</v>
      </c>
      <c r="O68" s="174" t="s">
        <v>253</v>
      </c>
      <c r="P68" s="175" t="s">
        <v>385</v>
      </c>
      <c r="Q68" s="190"/>
      <c r="R68" s="189" t="s">
        <v>253</v>
      </c>
      <c r="S68" s="189"/>
      <c r="T68" s="189"/>
      <c r="U68" s="189"/>
      <c r="V68" s="45"/>
      <c r="W68" s="45"/>
      <c r="X68" s="45"/>
      <c r="Y68" s="45"/>
      <c r="Z68" s="192"/>
    </row>
    <row r="69" ht="16.5" customHeight="1" spans="1:26">
      <c r="A69" s="174" t="s">
        <v>253</v>
      </c>
      <c r="B69" s="174" t="s">
        <v>257</v>
      </c>
      <c r="C69" s="175" t="s">
        <v>386</v>
      </c>
      <c r="D69" s="179"/>
      <c r="E69" s="178" t="s">
        <v>253</v>
      </c>
      <c r="F69" s="178"/>
      <c r="G69" s="178"/>
      <c r="H69" s="178" t="s">
        <v>253</v>
      </c>
      <c r="I69" s="45"/>
      <c r="J69" s="45"/>
      <c r="K69" s="181"/>
      <c r="L69" s="181"/>
      <c r="M69" s="181"/>
      <c r="N69" s="174" t="s">
        <v>253</v>
      </c>
      <c r="O69" s="174" t="s">
        <v>257</v>
      </c>
      <c r="P69" s="175" t="s">
        <v>300</v>
      </c>
      <c r="Q69" s="190"/>
      <c r="R69" s="189" t="s">
        <v>253</v>
      </c>
      <c r="S69" s="189"/>
      <c r="T69" s="189"/>
      <c r="U69" s="189"/>
      <c r="V69" s="45"/>
      <c r="W69" s="45"/>
      <c r="X69" s="45"/>
      <c r="Y69" s="45"/>
      <c r="Z69" s="192"/>
    </row>
    <row r="70" ht="16.5" customHeight="1" spans="1:26">
      <c r="A70" s="174" t="s">
        <v>253</v>
      </c>
      <c r="B70" s="174" t="s">
        <v>260</v>
      </c>
      <c r="C70" s="175" t="s">
        <v>387</v>
      </c>
      <c r="D70" s="179"/>
      <c r="E70" s="178" t="s">
        <v>253</v>
      </c>
      <c r="F70" s="178"/>
      <c r="G70" s="178"/>
      <c r="H70" s="178" t="s">
        <v>253</v>
      </c>
      <c r="I70" s="45"/>
      <c r="J70" s="45"/>
      <c r="K70" s="181"/>
      <c r="L70" s="181"/>
      <c r="M70" s="181"/>
      <c r="N70" s="174" t="s">
        <v>253</v>
      </c>
      <c r="O70" s="174" t="s">
        <v>260</v>
      </c>
      <c r="P70" s="175" t="s">
        <v>388</v>
      </c>
      <c r="Q70" s="190"/>
      <c r="R70" s="189" t="s">
        <v>253</v>
      </c>
      <c r="S70" s="189"/>
      <c r="T70" s="189"/>
      <c r="U70" s="189"/>
      <c r="V70" s="45"/>
      <c r="W70" s="45"/>
      <c r="X70" s="45"/>
      <c r="Y70" s="45"/>
      <c r="Z70" s="192"/>
    </row>
    <row r="71" ht="16.5" customHeight="1" spans="1:26">
      <c r="A71" s="174" t="s">
        <v>389</v>
      </c>
      <c r="B71" s="174" t="s">
        <v>253</v>
      </c>
      <c r="C71" s="175" t="s">
        <v>390</v>
      </c>
      <c r="D71" s="176">
        <f>E71+H71+K71</f>
        <v>378</v>
      </c>
      <c r="E71" s="177">
        <v>378</v>
      </c>
      <c r="F71" s="177"/>
      <c r="G71" s="177">
        <v>378</v>
      </c>
      <c r="H71" s="178"/>
      <c r="I71" s="45"/>
      <c r="J71" s="45"/>
      <c r="K71" s="164"/>
      <c r="L71" s="164"/>
      <c r="M71" s="164"/>
      <c r="N71" s="174" t="s">
        <v>253</v>
      </c>
      <c r="O71" s="174" t="s">
        <v>263</v>
      </c>
      <c r="P71" s="175" t="s">
        <v>391</v>
      </c>
      <c r="Q71" s="190"/>
      <c r="R71" s="189" t="s">
        <v>253</v>
      </c>
      <c r="S71" s="189"/>
      <c r="T71" s="189"/>
      <c r="U71" s="189"/>
      <c r="V71" s="45"/>
      <c r="W71" s="45"/>
      <c r="X71" s="45"/>
      <c r="Y71" s="45"/>
      <c r="Z71" s="192"/>
    </row>
    <row r="72" ht="16.5" customHeight="1" spans="1:26">
      <c r="A72" s="174" t="s">
        <v>253</v>
      </c>
      <c r="B72" s="174" t="s">
        <v>257</v>
      </c>
      <c r="C72" s="175" t="s">
        <v>392</v>
      </c>
      <c r="D72" s="179">
        <f>E72+H72+K72</f>
        <v>378</v>
      </c>
      <c r="E72" s="178">
        <v>378</v>
      </c>
      <c r="F72" s="178"/>
      <c r="G72" s="178">
        <v>378</v>
      </c>
      <c r="H72" s="178"/>
      <c r="I72" s="45"/>
      <c r="J72" s="45"/>
      <c r="K72" s="181"/>
      <c r="L72" s="181"/>
      <c r="M72" s="181"/>
      <c r="N72" s="174" t="s">
        <v>253</v>
      </c>
      <c r="O72" s="174" t="s">
        <v>285</v>
      </c>
      <c r="P72" s="175" t="s">
        <v>302</v>
      </c>
      <c r="Q72" s="190"/>
      <c r="R72" s="201" t="s">
        <v>253</v>
      </c>
      <c r="S72" s="201"/>
      <c r="T72" s="201"/>
      <c r="U72" s="202"/>
      <c r="V72" s="192"/>
      <c r="W72" s="181"/>
      <c r="X72" s="181"/>
      <c r="Y72" s="181"/>
      <c r="Z72" s="192"/>
    </row>
    <row r="73" ht="16.5" customHeight="1" spans="1:26">
      <c r="A73" s="174" t="s">
        <v>253</v>
      </c>
      <c r="B73" s="174" t="s">
        <v>260</v>
      </c>
      <c r="C73" s="175" t="s">
        <v>393</v>
      </c>
      <c r="D73" s="179"/>
      <c r="E73" s="178" t="s">
        <v>253</v>
      </c>
      <c r="F73" s="178"/>
      <c r="G73" s="178"/>
      <c r="H73" s="178" t="s">
        <v>253</v>
      </c>
      <c r="I73" s="45"/>
      <c r="J73" s="45"/>
      <c r="K73" s="181"/>
      <c r="L73" s="181"/>
      <c r="M73" s="181"/>
      <c r="N73" s="174" t="s">
        <v>253</v>
      </c>
      <c r="O73" s="174" t="s">
        <v>268</v>
      </c>
      <c r="P73" s="175" t="s">
        <v>310</v>
      </c>
      <c r="Q73" s="190"/>
      <c r="R73" s="201" t="s">
        <v>253</v>
      </c>
      <c r="S73" s="201"/>
      <c r="T73" s="201"/>
      <c r="U73" s="202"/>
      <c r="V73" s="192"/>
      <c r="W73" s="181"/>
      <c r="X73" s="181"/>
      <c r="Y73" s="181"/>
      <c r="Z73" s="192"/>
    </row>
    <row r="74" ht="16.5" customHeight="1" spans="1:26">
      <c r="A74" s="174" t="s">
        <v>253</v>
      </c>
      <c r="B74" s="174" t="s">
        <v>263</v>
      </c>
      <c r="C74" s="175" t="s">
        <v>394</v>
      </c>
      <c r="D74" s="179"/>
      <c r="E74" s="178" t="s">
        <v>253</v>
      </c>
      <c r="F74" s="178"/>
      <c r="G74" s="178"/>
      <c r="H74" s="178" t="s">
        <v>253</v>
      </c>
      <c r="I74" s="45"/>
      <c r="J74" s="45"/>
      <c r="K74" s="181"/>
      <c r="L74" s="181"/>
      <c r="M74" s="181"/>
      <c r="N74" s="174" t="s">
        <v>253</v>
      </c>
      <c r="O74" s="174" t="s">
        <v>272</v>
      </c>
      <c r="P74" s="175" t="s">
        <v>395</v>
      </c>
      <c r="Q74" s="190"/>
      <c r="R74" s="201" t="s">
        <v>253</v>
      </c>
      <c r="S74" s="201"/>
      <c r="T74" s="201"/>
      <c r="U74" s="202"/>
      <c r="V74" s="192"/>
      <c r="W74" s="181"/>
      <c r="X74" s="181"/>
      <c r="Y74" s="181"/>
      <c r="Z74" s="192"/>
    </row>
    <row r="75" ht="16.5" customHeight="1" spans="1:26">
      <c r="A75" s="174" t="s">
        <v>253</v>
      </c>
      <c r="B75" s="174" t="s">
        <v>282</v>
      </c>
      <c r="C75" s="175" t="s">
        <v>396</v>
      </c>
      <c r="D75" s="179"/>
      <c r="E75" s="178" t="s">
        <v>253</v>
      </c>
      <c r="F75" s="178"/>
      <c r="G75" s="178"/>
      <c r="H75" s="178" t="s">
        <v>253</v>
      </c>
      <c r="I75" s="45"/>
      <c r="J75" s="45"/>
      <c r="K75" s="181"/>
      <c r="L75" s="181"/>
      <c r="M75" s="181"/>
      <c r="N75" s="174" t="s">
        <v>253</v>
      </c>
      <c r="O75" s="174" t="s">
        <v>275</v>
      </c>
      <c r="P75" s="175" t="s">
        <v>397</v>
      </c>
      <c r="Q75" s="190"/>
      <c r="R75" s="201" t="s">
        <v>253</v>
      </c>
      <c r="S75" s="201"/>
      <c r="T75" s="201"/>
      <c r="U75" s="202"/>
      <c r="V75" s="192"/>
      <c r="W75" s="181"/>
      <c r="X75" s="181"/>
      <c r="Y75" s="181"/>
      <c r="Z75" s="192"/>
    </row>
    <row r="76" ht="16.5" customHeight="1" spans="1:26">
      <c r="A76" s="174" t="s">
        <v>253</v>
      </c>
      <c r="B76" s="174" t="s">
        <v>285</v>
      </c>
      <c r="C76" s="175" t="s">
        <v>398</v>
      </c>
      <c r="D76" s="179"/>
      <c r="E76" s="178" t="s">
        <v>253</v>
      </c>
      <c r="F76" s="178"/>
      <c r="G76" s="178"/>
      <c r="H76" s="178" t="s">
        <v>253</v>
      </c>
      <c r="I76" s="45"/>
      <c r="J76" s="45"/>
      <c r="K76" s="181"/>
      <c r="L76" s="181"/>
      <c r="M76" s="181"/>
      <c r="N76" s="174" t="s">
        <v>253</v>
      </c>
      <c r="O76" s="174" t="s">
        <v>240</v>
      </c>
      <c r="P76" s="175" t="s">
        <v>304</v>
      </c>
      <c r="Q76" s="190"/>
      <c r="R76" s="201" t="s">
        <v>253</v>
      </c>
      <c r="S76" s="201"/>
      <c r="T76" s="201"/>
      <c r="U76" s="202"/>
      <c r="V76" s="192"/>
      <c r="W76" s="181"/>
      <c r="X76" s="181"/>
      <c r="Y76" s="181"/>
      <c r="Z76" s="192"/>
    </row>
    <row r="77" ht="16.5" customHeight="1" spans="1:26">
      <c r="A77" s="174" t="s">
        <v>253</v>
      </c>
      <c r="B77" s="174" t="s">
        <v>268</v>
      </c>
      <c r="C77" s="175" t="s">
        <v>399</v>
      </c>
      <c r="D77" s="179"/>
      <c r="E77" s="178" t="s">
        <v>253</v>
      </c>
      <c r="F77" s="178"/>
      <c r="G77" s="178"/>
      <c r="H77" s="178" t="s">
        <v>253</v>
      </c>
      <c r="I77" s="45"/>
      <c r="J77" s="45"/>
      <c r="K77" s="181"/>
      <c r="L77" s="181"/>
      <c r="M77" s="181"/>
      <c r="N77" s="174" t="s">
        <v>253</v>
      </c>
      <c r="O77" s="174" t="s">
        <v>246</v>
      </c>
      <c r="P77" s="175" t="s">
        <v>400</v>
      </c>
      <c r="Q77" s="190"/>
      <c r="R77" s="201" t="s">
        <v>253</v>
      </c>
      <c r="S77" s="201"/>
      <c r="T77" s="201"/>
      <c r="U77" s="202"/>
      <c r="V77" s="192"/>
      <c r="W77" s="181"/>
      <c r="X77" s="181"/>
      <c r="Y77" s="181"/>
      <c r="Z77" s="192"/>
    </row>
    <row r="78" ht="16.5" customHeight="1" spans="1:26">
      <c r="A78" s="174" t="s">
        <v>401</v>
      </c>
      <c r="B78" s="174" t="s">
        <v>253</v>
      </c>
      <c r="C78" s="175" t="s">
        <v>402</v>
      </c>
      <c r="D78" s="179"/>
      <c r="E78" s="178" t="s">
        <v>253</v>
      </c>
      <c r="F78" s="178"/>
      <c r="G78" s="178"/>
      <c r="H78" s="178" t="s">
        <v>253</v>
      </c>
      <c r="I78" s="45"/>
      <c r="J78" s="45"/>
      <c r="K78" s="181"/>
      <c r="L78" s="181"/>
      <c r="M78" s="181"/>
      <c r="N78" s="174" t="s">
        <v>253</v>
      </c>
      <c r="O78" s="174" t="s">
        <v>248</v>
      </c>
      <c r="P78" s="175" t="s">
        <v>403</v>
      </c>
      <c r="Q78" s="190"/>
      <c r="R78" s="201" t="s">
        <v>253</v>
      </c>
      <c r="S78" s="201"/>
      <c r="T78" s="201"/>
      <c r="U78" s="202"/>
      <c r="V78" s="192"/>
      <c r="W78" s="181"/>
      <c r="X78" s="181"/>
      <c r="Y78" s="181"/>
      <c r="Z78" s="192"/>
    </row>
    <row r="79" ht="16.5" customHeight="1" spans="1:26">
      <c r="A79" s="174" t="s">
        <v>253</v>
      </c>
      <c r="B79" s="174" t="s">
        <v>257</v>
      </c>
      <c r="C79" s="175" t="s">
        <v>404</v>
      </c>
      <c r="D79" s="179"/>
      <c r="E79" s="178" t="s">
        <v>253</v>
      </c>
      <c r="F79" s="178"/>
      <c r="G79" s="178"/>
      <c r="H79" s="178" t="s">
        <v>253</v>
      </c>
      <c r="I79" s="45"/>
      <c r="J79" s="45"/>
      <c r="K79" s="181"/>
      <c r="L79" s="181"/>
      <c r="M79" s="181"/>
      <c r="N79" s="174" t="s">
        <v>253</v>
      </c>
      <c r="O79" s="174" t="s">
        <v>249</v>
      </c>
      <c r="P79" s="175" t="s">
        <v>405</v>
      </c>
      <c r="Q79" s="190"/>
      <c r="R79" s="201" t="s">
        <v>253</v>
      </c>
      <c r="S79" s="201"/>
      <c r="T79" s="201"/>
      <c r="U79" s="202"/>
      <c r="V79" s="192"/>
      <c r="W79" s="181"/>
      <c r="X79" s="181"/>
      <c r="Y79" s="181"/>
      <c r="Z79" s="192"/>
    </row>
    <row r="80" ht="16.5" customHeight="1" spans="1:26">
      <c r="A80" s="174" t="s">
        <v>253</v>
      </c>
      <c r="B80" s="174" t="s">
        <v>260</v>
      </c>
      <c r="C80" s="175" t="s">
        <v>406</v>
      </c>
      <c r="D80" s="179"/>
      <c r="E80" s="178" t="s">
        <v>253</v>
      </c>
      <c r="F80" s="178"/>
      <c r="G80" s="178"/>
      <c r="H80" s="178" t="s">
        <v>253</v>
      </c>
      <c r="I80" s="45"/>
      <c r="J80" s="45"/>
      <c r="K80" s="181"/>
      <c r="L80" s="181"/>
      <c r="M80" s="181"/>
      <c r="N80" s="174" t="s">
        <v>253</v>
      </c>
      <c r="O80" s="174" t="s">
        <v>266</v>
      </c>
      <c r="P80" s="175" t="s">
        <v>407</v>
      </c>
      <c r="Q80" s="190"/>
      <c r="R80" s="201" t="s">
        <v>253</v>
      </c>
      <c r="S80" s="201"/>
      <c r="T80" s="201"/>
      <c r="U80" s="202"/>
      <c r="V80" s="192"/>
      <c r="W80" s="181"/>
      <c r="X80" s="181"/>
      <c r="Y80" s="181"/>
      <c r="Z80" s="192"/>
    </row>
    <row r="81" ht="16.5" customHeight="1" spans="1:26">
      <c r="A81" s="174" t="s">
        <v>408</v>
      </c>
      <c r="B81" s="174" t="s">
        <v>253</v>
      </c>
      <c r="C81" s="175" t="s">
        <v>92</v>
      </c>
      <c r="D81" s="179"/>
      <c r="E81" s="178" t="s">
        <v>253</v>
      </c>
      <c r="F81" s="178"/>
      <c r="G81" s="178"/>
      <c r="H81" s="178" t="s">
        <v>253</v>
      </c>
      <c r="I81" s="45"/>
      <c r="J81" s="45"/>
      <c r="K81" s="181"/>
      <c r="L81" s="181"/>
      <c r="M81" s="181"/>
      <c r="N81" s="174" t="s">
        <v>409</v>
      </c>
      <c r="O81" s="174" t="s">
        <v>253</v>
      </c>
      <c r="P81" s="175" t="s">
        <v>410</v>
      </c>
      <c r="Q81" s="187">
        <f>R81+U81+X81</f>
        <v>25.5</v>
      </c>
      <c r="R81" s="188">
        <v>25.5</v>
      </c>
      <c r="S81" s="188"/>
      <c r="T81" s="188">
        <v>25.5</v>
      </c>
      <c r="U81" s="189"/>
      <c r="V81" s="45"/>
      <c r="W81" s="45"/>
      <c r="X81" s="164"/>
      <c r="Y81" s="164"/>
      <c r="Z81" s="191"/>
    </row>
    <row r="82" ht="16.5" customHeight="1" spans="1:26">
      <c r="A82" s="174" t="s">
        <v>253</v>
      </c>
      <c r="B82" s="174" t="s">
        <v>268</v>
      </c>
      <c r="C82" s="175" t="s">
        <v>411</v>
      </c>
      <c r="D82" s="179"/>
      <c r="E82" s="178" t="s">
        <v>253</v>
      </c>
      <c r="F82" s="178"/>
      <c r="G82" s="178"/>
      <c r="H82" s="178" t="s">
        <v>253</v>
      </c>
      <c r="I82" s="45"/>
      <c r="J82" s="45"/>
      <c r="K82" s="181"/>
      <c r="L82" s="181"/>
      <c r="M82" s="181"/>
      <c r="N82" s="174" t="s">
        <v>253</v>
      </c>
      <c r="O82" s="174" t="s">
        <v>257</v>
      </c>
      <c r="P82" s="175" t="s">
        <v>300</v>
      </c>
      <c r="Q82" s="190"/>
      <c r="R82" s="189" t="s">
        <v>253</v>
      </c>
      <c r="S82" s="189"/>
      <c r="T82" s="189"/>
      <c r="U82" s="189"/>
      <c r="V82" s="45"/>
      <c r="W82" s="45"/>
      <c r="X82" s="181"/>
      <c r="Y82" s="181"/>
      <c r="Z82" s="192"/>
    </row>
    <row r="83" ht="16.5" customHeight="1" spans="1:26">
      <c r="A83" s="174" t="s">
        <v>253</v>
      </c>
      <c r="B83" s="174" t="s">
        <v>272</v>
      </c>
      <c r="C83" s="175" t="s">
        <v>412</v>
      </c>
      <c r="D83" s="179"/>
      <c r="E83" s="178" t="s">
        <v>253</v>
      </c>
      <c r="F83" s="178"/>
      <c r="G83" s="178"/>
      <c r="H83" s="178" t="s">
        <v>253</v>
      </c>
      <c r="I83" s="45"/>
      <c r="J83" s="45"/>
      <c r="K83" s="181"/>
      <c r="L83" s="181"/>
      <c r="M83" s="181"/>
      <c r="N83" s="174" t="s">
        <v>253</v>
      </c>
      <c r="O83" s="174" t="s">
        <v>260</v>
      </c>
      <c r="P83" s="175" t="s">
        <v>388</v>
      </c>
      <c r="Q83" s="190">
        <f>R83+U83+X83</f>
        <v>25.5</v>
      </c>
      <c r="R83" s="189">
        <v>25.5</v>
      </c>
      <c r="S83" s="189"/>
      <c r="T83" s="189">
        <v>25.5</v>
      </c>
      <c r="U83" s="189"/>
      <c r="V83" s="45"/>
      <c r="W83" s="45"/>
      <c r="X83" s="181"/>
      <c r="Y83" s="181"/>
      <c r="Z83" s="192"/>
    </row>
    <row r="84" ht="16.5" customHeight="1" spans="1:26">
      <c r="A84" s="174" t="s">
        <v>253</v>
      </c>
      <c r="B84" s="174" t="s">
        <v>275</v>
      </c>
      <c r="C84" s="175" t="s">
        <v>413</v>
      </c>
      <c r="D84" s="179"/>
      <c r="E84" s="178" t="s">
        <v>253</v>
      </c>
      <c r="F84" s="178"/>
      <c r="G84" s="178"/>
      <c r="H84" s="178" t="s">
        <v>253</v>
      </c>
      <c r="I84" s="45"/>
      <c r="J84" s="45"/>
      <c r="K84" s="181"/>
      <c r="L84" s="181"/>
      <c r="M84" s="181"/>
      <c r="N84" s="174" t="s">
        <v>253</v>
      </c>
      <c r="O84" s="174" t="s">
        <v>263</v>
      </c>
      <c r="P84" s="175" t="s">
        <v>391</v>
      </c>
      <c r="Q84" s="190"/>
      <c r="R84" s="189" t="s">
        <v>253</v>
      </c>
      <c r="S84" s="189"/>
      <c r="T84" s="189"/>
      <c r="U84" s="189"/>
      <c r="V84" s="45"/>
      <c r="W84" s="45"/>
      <c r="X84" s="181"/>
      <c r="Y84" s="181"/>
      <c r="Z84" s="192"/>
    </row>
    <row r="85" ht="16.5" customHeight="1" spans="1:26">
      <c r="A85" s="174" t="s">
        <v>253</v>
      </c>
      <c r="B85" s="174" t="s">
        <v>266</v>
      </c>
      <c r="C85" s="175" t="s">
        <v>414</v>
      </c>
      <c r="D85" s="179"/>
      <c r="E85" s="178" t="s">
        <v>253</v>
      </c>
      <c r="F85" s="178"/>
      <c r="G85" s="178"/>
      <c r="H85" s="178" t="s">
        <v>253</v>
      </c>
      <c r="I85" s="45"/>
      <c r="J85" s="45"/>
      <c r="K85" s="181"/>
      <c r="L85" s="181"/>
      <c r="M85" s="181"/>
      <c r="N85" s="174" t="s">
        <v>253</v>
      </c>
      <c r="O85" s="174" t="s">
        <v>285</v>
      </c>
      <c r="P85" s="175" t="s">
        <v>302</v>
      </c>
      <c r="Q85" s="190"/>
      <c r="R85" s="189" t="s">
        <v>253</v>
      </c>
      <c r="S85" s="189"/>
      <c r="T85" s="189"/>
      <c r="U85" s="189"/>
      <c r="V85" s="45"/>
      <c r="W85" s="45"/>
      <c r="X85" s="181"/>
      <c r="Y85" s="181"/>
      <c r="Z85" s="192"/>
    </row>
    <row r="86" ht="16.5" customHeight="1" spans="1:26">
      <c r="A86" s="193"/>
      <c r="B86" s="194"/>
      <c r="C86" s="195"/>
      <c r="D86" s="179"/>
      <c r="E86" s="178"/>
      <c r="F86" s="178"/>
      <c r="G86" s="178"/>
      <c r="H86" s="178"/>
      <c r="I86" s="45"/>
      <c r="J86" s="45"/>
      <c r="K86" s="181"/>
      <c r="L86" s="181"/>
      <c r="M86" s="181"/>
      <c r="N86" s="174" t="s">
        <v>253</v>
      </c>
      <c r="O86" s="174" t="s">
        <v>268</v>
      </c>
      <c r="P86" s="175" t="s">
        <v>310</v>
      </c>
      <c r="Q86" s="190"/>
      <c r="R86" s="189" t="s">
        <v>253</v>
      </c>
      <c r="S86" s="189"/>
      <c r="T86" s="189"/>
      <c r="U86" s="189"/>
      <c r="V86" s="45"/>
      <c r="W86" s="45"/>
      <c r="X86" s="181"/>
      <c r="Y86" s="181"/>
      <c r="Z86" s="192"/>
    </row>
    <row r="87" ht="16.5" customHeight="1" spans="1:26">
      <c r="A87" s="193"/>
      <c r="B87" s="194"/>
      <c r="C87" s="195"/>
      <c r="D87" s="179"/>
      <c r="E87" s="178"/>
      <c r="F87" s="178"/>
      <c r="G87" s="178"/>
      <c r="H87" s="178"/>
      <c r="I87" s="45"/>
      <c r="J87" s="45"/>
      <c r="K87" s="181"/>
      <c r="L87" s="181"/>
      <c r="M87" s="181"/>
      <c r="N87" s="174" t="s">
        <v>253</v>
      </c>
      <c r="O87" s="174" t="s">
        <v>272</v>
      </c>
      <c r="P87" s="175" t="s">
        <v>395</v>
      </c>
      <c r="Q87" s="190"/>
      <c r="R87" s="189" t="s">
        <v>253</v>
      </c>
      <c r="S87" s="189"/>
      <c r="T87" s="189"/>
      <c r="U87" s="189"/>
      <c r="V87" s="45"/>
      <c r="W87" s="45"/>
      <c r="X87" s="181"/>
      <c r="Y87" s="181"/>
      <c r="Z87" s="192"/>
    </row>
    <row r="88" ht="16.5" customHeight="1" spans="1:26">
      <c r="A88" s="193"/>
      <c r="B88" s="194"/>
      <c r="C88" s="195"/>
      <c r="D88" s="179"/>
      <c r="E88" s="178"/>
      <c r="F88" s="178"/>
      <c r="G88" s="178"/>
      <c r="H88" s="178"/>
      <c r="I88" s="45"/>
      <c r="J88" s="45"/>
      <c r="K88" s="181"/>
      <c r="L88" s="181"/>
      <c r="M88" s="181"/>
      <c r="N88" s="174" t="s">
        <v>253</v>
      </c>
      <c r="O88" s="174" t="s">
        <v>275</v>
      </c>
      <c r="P88" s="175" t="s">
        <v>397</v>
      </c>
      <c r="Q88" s="190"/>
      <c r="R88" s="189" t="s">
        <v>253</v>
      </c>
      <c r="S88" s="189"/>
      <c r="T88" s="189"/>
      <c r="U88" s="189"/>
      <c r="V88" s="45"/>
      <c r="W88" s="45"/>
      <c r="X88" s="181"/>
      <c r="Y88" s="181"/>
      <c r="Z88" s="192"/>
    </row>
    <row r="89" ht="16.5" customHeight="1" spans="1:26">
      <c r="A89" s="193"/>
      <c r="B89" s="194"/>
      <c r="C89" s="195"/>
      <c r="D89" s="179"/>
      <c r="E89" s="178"/>
      <c r="F89" s="178"/>
      <c r="G89" s="178"/>
      <c r="H89" s="178"/>
      <c r="I89" s="45"/>
      <c r="J89" s="45"/>
      <c r="K89" s="181"/>
      <c r="L89" s="181"/>
      <c r="M89" s="181"/>
      <c r="N89" s="174" t="s">
        <v>253</v>
      </c>
      <c r="O89" s="174" t="s">
        <v>278</v>
      </c>
      <c r="P89" s="175" t="s">
        <v>415</v>
      </c>
      <c r="Q89" s="190"/>
      <c r="R89" s="189" t="s">
        <v>253</v>
      </c>
      <c r="S89" s="189"/>
      <c r="T89" s="189"/>
      <c r="U89" s="189"/>
      <c r="V89" s="45"/>
      <c r="W89" s="45"/>
      <c r="X89" s="181"/>
      <c r="Y89" s="181"/>
      <c r="Z89" s="192"/>
    </row>
    <row r="90" ht="16.5" customHeight="1" spans="1:26">
      <c r="A90" s="193"/>
      <c r="B90" s="194"/>
      <c r="C90" s="195"/>
      <c r="D90" s="179"/>
      <c r="E90" s="178"/>
      <c r="F90" s="178"/>
      <c r="G90" s="178"/>
      <c r="H90" s="178"/>
      <c r="I90" s="45"/>
      <c r="J90" s="45"/>
      <c r="K90" s="181"/>
      <c r="L90" s="181"/>
      <c r="M90" s="181"/>
      <c r="N90" s="174" t="s">
        <v>253</v>
      </c>
      <c r="O90" s="174" t="s">
        <v>237</v>
      </c>
      <c r="P90" s="175" t="s">
        <v>416</v>
      </c>
      <c r="Q90" s="190"/>
      <c r="R90" s="189" t="s">
        <v>253</v>
      </c>
      <c r="S90" s="189"/>
      <c r="T90" s="189"/>
      <c r="U90" s="189"/>
      <c r="V90" s="45"/>
      <c r="W90" s="45"/>
      <c r="X90" s="181"/>
      <c r="Y90" s="181"/>
      <c r="Z90" s="192"/>
    </row>
    <row r="91" ht="16.5" customHeight="1" spans="1:26">
      <c r="A91" s="193"/>
      <c r="B91" s="194"/>
      <c r="C91" s="195"/>
      <c r="D91" s="179"/>
      <c r="E91" s="178"/>
      <c r="F91" s="178"/>
      <c r="G91" s="178"/>
      <c r="H91" s="178"/>
      <c r="I91" s="45"/>
      <c r="J91" s="45"/>
      <c r="K91" s="181"/>
      <c r="L91" s="181"/>
      <c r="M91" s="181"/>
      <c r="N91" s="174" t="s">
        <v>253</v>
      </c>
      <c r="O91" s="174" t="s">
        <v>238</v>
      </c>
      <c r="P91" s="175" t="s">
        <v>417</v>
      </c>
      <c r="Q91" s="190"/>
      <c r="R91" s="189" t="s">
        <v>253</v>
      </c>
      <c r="S91" s="189"/>
      <c r="T91" s="189"/>
      <c r="U91" s="189"/>
      <c r="V91" s="45"/>
      <c r="W91" s="45"/>
      <c r="X91" s="181"/>
      <c r="Y91" s="181"/>
      <c r="Z91" s="192"/>
    </row>
    <row r="92" ht="16.5" customHeight="1" spans="1:26">
      <c r="A92" s="193"/>
      <c r="B92" s="194"/>
      <c r="C92" s="195"/>
      <c r="D92" s="179"/>
      <c r="E92" s="178"/>
      <c r="F92" s="178"/>
      <c r="G92" s="178"/>
      <c r="H92" s="178"/>
      <c r="I92" s="45"/>
      <c r="J92" s="45"/>
      <c r="K92" s="181"/>
      <c r="L92" s="181"/>
      <c r="M92" s="181"/>
      <c r="N92" s="174" t="s">
        <v>253</v>
      </c>
      <c r="O92" s="174" t="s">
        <v>239</v>
      </c>
      <c r="P92" s="175" t="s">
        <v>418</v>
      </c>
      <c r="Q92" s="190"/>
      <c r="R92" s="189" t="s">
        <v>253</v>
      </c>
      <c r="S92" s="189"/>
      <c r="T92" s="189"/>
      <c r="U92" s="189"/>
      <c r="V92" s="45"/>
      <c r="W92" s="45"/>
      <c r="X92" s="181"/>
      <c r="Y92" s="181"/>
      <c r="Z92" s="192"/>
    </row>
    <row r="93" ht="16.5" customHeight="1" spans="1:26">
      <c r="A93" s="193"/>
      <c r="B93" s="194"/>
      <c r="C93" s="195"/>
      <c r="D93" s="179"/>
      <c r="E93" s="178"/>
      <c r="F93" s="178"/>
      <c r="G93" s="178"/>
      <c r="H93" s="178"/>
      <c r="I93" s="45"/>
      <c r="J93" s="45"/>
      <c r="K93" s="181"/>
      <c r="L93" s="181"/>
      <c r="M93" s="181"/>
      <c r="N93" s="174" t="s">
        <v>253</v>
      </c>
      <c r="O93" s="174" t="s">
        <v>240</v>
      </c>
      <c r="P93" s="175" t="s">
        <v>304</v>
      </c>
      <c r="Q93" s="190"/>
      <c r="R93" s="189" t="s">
        <v>253</v>
      </c>
      <c r="S93" s="189"/>
      <c r="T93" s="189"/>
      <c r="U93" s="189"/>
      <c r="V93" s="45"/>
      <c r="W93" s="45"/>
      <c r="X93" s="181"/>
      <c r="Y93" s="181"/>
      <c r="Z93" s="192"/>
    </row>
    <row r="94" ht="16.5" customHeight="1" spans="1:26">
      <c r="A94" s="193"/>
      <c r="B94" s="194"/>
      <c r="C94" s="195"/>
      <c r="D94" s="179"/>
      <c r="E94" s="178"/>
      <c r="F94" s="178"/>
      <c r="G94" s="178"/>
      <c r="H94" s="178"/>
      <c r="I94" s="45"/>
      <c r="J94" s="45"/>
      <c r="K94" s="181"/>
      <c r="L94" s="181"/>
      <c r="M94" s="181"/>
      <c r="N94" s="174" t="s">
        <v>253</v>
      </c>
      <c r="O94" s="174" t="s">
        <v>246</v>
      </c>
      <c r="P94" s="175" t="s">
        <v>400</v>
      </c>
      <c r="Q94" s="190"/>
      <c r="R94" s="189" t="s">
        <v>253</v>
      </c>
      <c r="S94" s="189"/>
      <c r="T94" s="189"/>
      <c r="U94" s="189"/>
      <c r="V94" s="45"/>
      <c r="W94" s="45"/>
      <c r="X94" s="181"/>
      <c r="Y94" s="181"/>
      <c r="Z94" s="192"/>
    </row>
    <row r="95" ht="16.5" customHeight="1" spans="1:26">
      <c r="A95" s="193"/>
      <c r="B95" s="194"/>
      <c r="C95" s="195"/>
      <c r="D95" s="179"/>
      <c r="E95" s="178"/>
      <c r="F95" s="178"/>
      <c r="G95" s="178"/>
      <c r="H95" s="178"/>
      <c r="I95" s="45"/>
      <c r="J95" s="45"/>
      <c r="K95" s="181"/>
      <c r="L95" s="181"/>
      <c r="M95" s="181"/>
      <c r="N95" s="174" t="s">
        <v>253</v>
      </c>
      <c r="O95" s="174" t="s">
        <v>248</v>
      </c>
      <c r="P95" s="175" t="s">
        <v>403</v>
      </c>
      <c r="Q95" s="190"/>
      <c r="R95" s="189" t="s">
        <v>253</v>
      </c>
      <c r="S95" s="189"/>
      <c r="T95" s="189"/>
      <c r="U95" s="189"/>
      <c r="V95" s="45"/>
      <c r="W95" s="45"/>
      <c r="X95" s="181"/>
      <c r="Y95" s="181"/>
      <c r="Z95" s="192"/>
    </row>
    <row r="96" ht="16.5" customHeight="1" spans="1:26">
      <c r="A96" s="193"/>
      <c r="B96" s="194"/>
      <c r="C96" s="195"/>
      <c r="D96" s="179"/>
      <c r="E96" s="178"/>
      <c r="F96" s="178"/>
      <c r="G96" s="178"/>
      <c r="H96" s="178"/>
      <c r="I96" s="45"/>
      <c r="J96" s="45"/>
      <c r="K96" s="181"/>
      <c r="L96" s="181"/>
      <c r="M96" s="181"/>
      <c r="N96" s="174" t="s">
        <v>253</v>
      </c>
      <c r="O96" s="174" t="s">
        <v>249</v>
      </c>
      <c r="P96" s="175" t="s">
        <v>405</v>
      </c>
      <c r="Q96" s="190"/>
      <c r="R96" s="189" t="s">
        <v>253</v>
      </c>
      <c r="S96" s="189"/>
      <c r="T96" s="189"/>
      <c r="U96" s="189"/>
      <c r="V96" s="45"/>
      <c r="W96" s="45"/>
      <c r="X96" s="181"/>
      <c r="Y96" s="181"/>
      <c r="Z96" s="192"/>
    </row>
    <row r="97" ht="16.5" customHeight="1" spans="1:26">
      <c r="A97" s="193"/>
      <c r="B97" s="194"/>
      <c r="C97" s="195"/>
      <c r="D97" s="179"/>
      <c r="E97" s="178"/>
      <c r="F97" s="178"/>
      <c r="G97" s="178"/>
      <c r="H97" s="178"/>
      <c r="I97" s="45"/>
      <c r="J97" s="45"/>
      <c r="K97" s="181"/>
      <c r="L97" s="181"/>
      <c r="M97" s="181"/>
      <c r="N97" s="174" t="s">
        <v>253</v>
      </c>
      <c r="O97" s="174" t="s">
        <v>266</v>
      </c>
      <c r="P97" s="175" t="s">
        <v>312</v>
      </c>
      <c r="Q97" s="190"/>
      <c r="R97" s="189" t="s">
        <v>253</v>
      </c>
      <c r="S97" s="189"/>
      <c r="T97" s="189"/>
      <c r="U97" s="189"/>
      <c r="V97" s="45"/>
      <c r="W97" s="45"/>
      <c r="X97" s="181"/>
      <c r="Y97" s="181"/>
      <c r="Z97" s="192"/>
    </row>
    <row r="98" ht="16.5" customHeight="1" spans="1:26">
      <c r="A98" s="193"/>
      <c r="B98" s="194"/>
      <c r="C98" s="195"/>
      <c r="D98" s="179"/>
      <c r="E98" s="178"/>
      <c r="F98" s="178"/>
      <c r="G98" s="178"/>
      <c r="H98" s="178"/>
      <c r="I98" s="45"/>
      <c r="J98" s="45"/>
      <c r="K98" s="181"/>
      <c r="L98" s="181"/>
      <c r="M98" s="181"/>
      <c r="N98" s="174" t="s">
        <v>419</v>
      </c>
      <c r="O98" s="174" t="s">
        <v>253</v>
      </c>
      <c r="P98" s="175" t="s">
        <v>420</v>
      </c>
      <c r="Q98" s="190"/>
      <c r="R98" s="189" t="s">
        <v>253</v>
      </c>
      <c r="S98" s="189"/>
      <c r="T98" s="189"/>
      <c r="U98" s="189"/>
      <c r="V98" s="45"/>
      <c r="W98" s="45"/>
      <c r="X98" s="181"/>
      <c r="Y98" s="181"/>
      <c r="Z98" s="192"/>
    </row>
    <row r="99" ht="16.5" customHeight="1" spans="1:26">
      <c r="A99" s="193"/>
      <c r="B99" s="194"/>
      <c r="C99" s="195"/>
      <c r="D99" s="179"/>
      <c r="E99" s="178"/>
      <c r="F99" s="178"/>
      <c r="G99" s="178"/>
      <c r="H99" s="178"/>
      <c r="I99" s="45"/>
      <c r="J99" s="45"/>
      <c r="K99" s="181"/>
      <c r="L99" s="181"/>
      <c r="M99" s="181"/>
      <c r="N99" s="174" t="s">
        <v>253</v>
      </c>
      <c r="O99" s="174" t="s">
        <v>257</v>
      </c>
      <c r="P99" s="175" t="s">
        <v>421</v>
      </c>
      <c r="Q99" s="190"/>
      <c r="R99" s="189" t="s">
        <v>253</v>
      </c>
      <c r="S99" s="189"/>
      <c r="T99" s="189"/>
      <c r="U99" s="189"/>
      <c r="V99" s="45"/>
      <c r="W99" s="45"/>
      <c r="X99" s="181"/>
      <c r="Y99" s="181"/>
      <c r="Z99" s="192"/>
    </row>
    <row r="100" ht="16.5" customHeight="1" spans="1:26">
      <c r="A100" s="193"/>
      <c r="B100" s="194"/>
      <c r="C100" s="195"/>
      <c r="D100" s="179"/>
      <c r="E100" s="178"/>
      <c r="F100" s="178"/>
      <c r="G100" s="178"/>
      <c r="H100" s="178"/>
      <c r="I100" s="45"/>
      <c r="J100" s="45"/>
      <c r="K100" s="181"/>
      <c r="L100" s="181"/>
      <c r="M100" s="181"/>
      <c r="N100" s="174" t="s">
        <v>253</v>
      </c>
      <c r="O100" s="174" t="s">
        <v>266</v>
      </c>
      <c r="P100" s="175" t="s">
        <v>347</v>
      </c>
      <c r="Q100" s="190"/>
      <c r="R100" s="189" t="s">
        <v>253</v>
      </c>
      <c r="S100" s="189"/>
      <c r="T100" s="189"/>
      <c r="U100" s="189"/>
      <c r="V100" s="45"/>
      <c r="W100" s="45"/>
      <c r="X100" s="181"/>
      <c r="Y100" s="181"/>
      <c r="Z100" s="192"/>
    </row>
    <row r="101" ht="16.5" customHeight="1" spans="1:26">
      <c r="A101" s="193"/>
      <c r="B101" s="194"/>
      <c r="C101" s="195"/>
      <c r="D101" s="179"/>
      <c r="E101" s="178"/>
      <c r="F101" s="178"/>
      <c r="G101" s="178"/>
      <c r="H101" s="178"/>
      <c r="I101" s="45"/>
      <c r="J101" s="45"/>
      <c r="K101" s="181"/>
      <c r="L101" s="181"/>
      <c r="M101" s="181"/>
      <c r="N101" s="174" t="s">
        <v>422</v>
      </c>
      <c r="O101" s="174" t="s">
        <v>253</v>
      </c>
      <c r="P101" s="175" t="s">
        <v>339</v>
      </c>
      <c r="Q101" s="190"/>
      <c r="R101" s="189" t="s">
        <v>253</v>
      </c>
      <c r="S101" s="189"/>
      <c r="T101" s="189"/>
      <c r="U101" s="189"/>
      <c r="V101" s="45"/>
      <c r="W101" s="45"/>
      <c r="X101" s="181"/>
      <c r="Y101" s="181"/>
      <c r="Z101" s="192"/>
    </row>
    <row r="102" ht="16.5" customHeight="1" spans="1:26">
      <c r="A102" s="193"/>
      <c r="B102" s="194"/>
      <c r="C102" s="195"/>
      <c r="D102" s="179"/>
      <c r="E102" s="178"/>
      <c r="F102" s="178"/>
      <c r="G102" s="178"/>
      <c r="H102" s="178"/>
      <c r="I102" s="45"/>
      <c r="J102" s="45"/>
      <c r="K102" s="181"/>
      <c r="L102" s="181"/>
      <c r="M102" s="181"/>
      <c r="N102" s="174" t="s">
        <v>253</v>
      </c>
      <c r="O102" s="174" t="s">
        <v>257</v>
      </c>
      <c r="P102" s="175" t="s">
        <v>421</v>
      </c>
      <c r="Q102" s="190"/>
      <c r="R102" s="189" t="s">
        <v>253</v>
      </c>
      <c r="S102" s="189"/>
      <c r="T102" s="189"/>
      <c r="U102" s="189"/>
      <c r="V102" s="45"/>
      <c r="W102" s="45"/>
      <c r="X102" s="181"/>
      <c r="Y102" s="181"/>
      <c r="Z102" s="192"/>
    </row>
    <row r="103" ht="16.5" customHeight="1" spans="1:26">
      <c r="A103" s="193"/>
      <c r="B103" s="194"/>
      <c r="C103" s="195"/>
      <c r="D103" s="179"/>
      <c r="E103" s="178"/>
      <c r="F103" s="178"/>
      <c r="G103" s="178"/>
      <c r="H103" s="178"/>
      <c r="I103" s="45"/>
      <c r="J103" s="45"/>
      <c r="K103" s="181"/>
      <c r="L103" s="181"/>
      <c r="M103" s="181"/>
      <c r="N103" s="174" t="s">
        <v>253</v>
      </c>
      <c r="O103" s="174" t="s">
        <v>263</v>
      </c>
      <c r="P103" s="175" t="s">
        <v>423</v>
      </c>
      <c r="Q103" s="190"/>
      <c r="R103" s="189" t="s">
        <v>253</v>
      </c>
      <c r="S103" s="189"/>
      <c r="T103" s="189"/>
      <c r="U103" s="189"/>
      <c r="V103" s="45"/>
      <c r="W103" s="45"/>
      <c r="X103" s="181"/>
      <c r="Y103" s="181"/>
      <c r="Z103" s="192"/>
    </row>
    <row r="104" ht="16.5" customHeight="1" spans="1:26">
      <c r="A104" s="193"/>
      <c r="B104" s="194"/>
      <c r="C104" s="195"/>
      <c r="D104" s="179"/>
      <c r="E104" s="178"/>
      <c r="F104" s="178"/>
      <c r="G104" s="178"/>
      <c r="H104" s="178"/>
      <c r="I104" s="45"/>
      <c r="J104" s="45"/>
      <c r="K104" s="181"/>
      <c r="L104" s="181"/>
      <c r="M104" s="181"/>
      <c r="N104" s="174" t="s">
        <v>253</v>
      </c>
      <c r="O104" s="174" t="s">
        <v>282</v>
      </c>
      <c r="P104" s="175" t="s">
        <v>341</v>
      </c>
      <c r="Q104" s="190"/>
      <c r="R104" s="189" t="s">
        <v>253</v>
      </c>
      <c r="S104" s="189"/>
      <c r="T104" s="189"/>
      <c r="U104" s="189"/>
      <c r="V104" s="45"/>
      <c r="W104" s="45"/>
      <c r="X104" s="181"/>
      <c r="Y104" s="181"/>
      <c r="Z104" s="192"/>
    </row>
    <row r="105" ht="16.5" customHeight="1" spans="1:26">
      <c r="A105" s="193"/>
      <c r="B105" s="194"/>
      <c r="C105" s="195"/>
      <c r="D105" s="179"/>
      <c r="E105" s="178"/>
      <c r="F105" s="178"/>
      <c r="G105" s="178"/>
      <c r="H105" s="178"/>
      <c r="I105" s="45"/>
      <c r="J105" s="45"/>
      <c r="K105" s="181"/>
      <c r="L105" s="181"/>
      <c r="M105" s="181"/>
      <c r="N105" s="174" t="s">
        <v>253</v>
      </c>
      <c r="O105" s="174" t="s">
        <v>285</v>
      </c>
      <c r="P105" s="175" t="s">
        <v>344</v>
      </c>
      <c r="Q105" s="190"/>
      <c r="R105" s="189" t="s">
        <v>253</v>
      </c>
      <c r="S105" s="189"/>
      <c r="T105" s="189"/>
      <c r="U105" s="189"/>
      <c r="V105" s="45"/>
      <c r="W105" s="45"/>
      <c r="X105" s="181"/>
      <c r="Y105" s="181"/>
      <c r="Z105" s="192"/>
    </row>
    <row r="106" ht="16.5" customHeight="1" spans="1:26">
      <c r="A106" s="193"/>
      <c r="B106" s="194"/>
      <c r="C106" s="195"/>
      <c r="D106" s="179"/>
      <c r="E106" s="178"/>
      <c r="F106" s="178"/>
      <c r="G106" s="178"/>
      <c r="H106" s="178"/>
      <c r="I106" s="45"/>
      <c r="J106" s="45"/>
      <c r="K106" s="181"/>
      <c r="L106" s="181"/>
      <c r="M106" s="181"/>
      <c r="N106" s="174" t="s">
        <v>253</v>
      </c>
      <c r="O106" s="174" t="s">
        <v>266</v>
      </c>
      <c r="P106" s="175" t="s">
        <v>347</v>
      </c>
      <c r="Q106" s="190"/>
      <c r="R106" s="189" t="s">
        <v>253</v>
      </c>
      <c r="S106" s="189"/>
      <c r="T106" s="189"/>
      <c r="U106" s="189"/>
      <c r="V106" s="45"/>
      <c r="W106" s="45"/>
      <c r="X106" s="181"/>
      <c r="Y106" s="181"/>
      <c r="Z106" s="192"/>
    </row>
    <row r="107" ht="16.5" customHeight="1" spans="1:26">
      <c r="A107" s="193"/>
      <c r="B107" s="194"/>
      <c r="C107" s="195"/>
      <c r="D107" s="179"/>
      <c r="E107" s="178"/>
      <c r="F107" s="178"/>
      <c r="G107" s="178"/>
      <c r="H107" s="178"/>
      <c r="I107" s="45"/>
      <c r="J107" s="45"/>
      <c r="K107" s="181"/>
      <c r="L107" s="181"/>
      <c r="M107" s="181"/>
      <c r="N107" s="174" t="s">
        <v>424</v>
      </c>
      <c r="O107" s="174" t="s">
        <v>253</v>
      </c>
      <c r="P107" s="175" t="s">
        <v>368</v>
      </c>
      <c r="Q107" s="190"/>
      <c r="R107" s="189" t="s">
        <v>253</v>
      </c>
      <c r="S107" s="189"/>
      <c r="T107" s="189"/>
      <c r="U107" s="189"/>
      <c r="V107" s="45"/>
      <c r="W107" s="45"/>
      <c r="X107" s="181"/>
      <c r="Y107" s="181"/>
      <c r="Z107" s="192"/>
    </row>
    <row r="108" ht="16.5" customHeight="1" spans="1:26">
      <c r="A108" s="193"/>
      <c r="B108" s="194"/>
      <c r="C108" s="195"/>
      <c r="D108" s="179"/>
      <c r="E108" s="178"/>
      <c r="F108" s="178"/>
      <c r="G108" s="178"/>
      <c r="H108" s="178"/>
      <c r="I108" s="45"/>
      <c r="J108" s="45"/>
      <c r="K108" s="181"/>
      <c r="L108" s="181"/>
      <c r="M108" s="181"/>
      <c r="N108" s="174" t="s">
        <v>253</v>
      </c>
      <c r="O108" s="174" t="s">
        <v>260</v>
      </c>
      <c r="P108" s="175" t="s">
        <v>370</v>
      </c>
      <c r="Q108" s="190"/>
      <c r="R108" s="189" t="s">
        <v>253</v>
      </c>
      <c r="S108" s="189"/>
      <c r="T108" s="189"/>
      <c r="U108" s="189"/>
      <c r="V108" s="45"/>
      <c r="W108" s="45"/>
      <c r="X108" s="181"/>
      <c r="Y108" s="181"/>
      <c r="Z108" s="192"/>
    </row>
    <row r="109" ht="16.5" customHeight="1" spans="1:26">
      <c r="A109" s="193"/>
      <c r="B109" s="194"/>
      <c r="C109" s="195"/>
      <c r="D109" s="179"/>
      <c r="E109" s="178"/>
      <c r="F109" s="178"/>
      <c r="G109" s="178"/>
      <c r="H109" s="178"/>
      <c r="I109" s="45"/>
      <c r="J109" s="45"/>
      <c r="K109" s="181"/>
      <c r="L109" s="181"/>
      <c r="M109" s="181"/>
      <c r="N109" s="174" t="s">
        <v>253</v>
      </c>
      <c r="O109" s="174" t="s">
        <v>263</v>
      </c>
      <c r="P109" s="175" t="s">
        <v>371</v>
      </c>
      <c r="Q109" s="190"/>
      <c r="R109" s="189" t="s">
        <v>253</v>
      </c>
      <c r="S109" s="189"/>
      <c r="T109" s="189"/>
      <c r="U109" s="189"/>
      <c r="V109" s="45"/>
      <c r="W109" s="45"/>
      <c r="X109" s="181"/>
      <c r="Y109" s="181"/>
      <c r="Z109" s="192"/>
    </row>
    <row r="110" ht="16.5" customHeight="1" spans="1:26">
      <c r="A110" s="193"/>
      <c r="B110" s="194"/>
      <c r="C110" s="195"/>
      <c r="D110" s="179"/>
      <c r="E110" s="178"/>
      <c r="F110" s="178"/>
      <c r="G110" s="178"/>
      <c r="H110" s="178"/>
      <c r="I110" s="45"/>
      <c r="J110" s="45"/>
      <c r="K110" s="181"/>
      <c r="L110" s="181"/>
      <c r="M110" s="181"/>
      <c r="N110" s="174" t="s">
        <v>253</v>
      </c>
      <c r="O110" s="174" t="s">
        <v>282</v>
      </c>
      <c r="P110" s="175" t="s">
        <v>373</v>
      </c>
      <c r="Q110" s="190"/>
      <c r="R110" s="189" t="s">
        <v>253</v>
      </c>
      <c r="S110" s="189"/>
      <c r="T110" s="189"/>
      <c r="U110" s="189"/>
      <c r="V110" s="45"/>
      <c r="W110" s="45"/>
      <c r="X110" s="181"/>
      <c r="Y110" s="181"/>
      <c r="Z110" s="192"/>
    </row>
    <row r="111" ht="16.5" customHeight="1" spans="1:26">
      <c r="A111" s="193"/>
      <c r="B111" s="194"/>
      <c r="C111" s="195"/>
      <c r="D111" s="179"/>
      <c r="E111" s="178"/>
      <c r="F111" s="178"/>
      <c r="G111" s="178"/>
      <c r="H111" s="178"/>
      <c r="I111" s="45"/>
      <c r="J111" s="45"/>
      <c r="K111" s="181"/>
      <c r="L111" s="181"/>
      <c r="M111" s="181"/>
      <c r="N111" s="174" t="s">
        <v>425</v>
      </c>
      <c r="O111" s="174" t="s">
        <v>253</v>
      </c>
      <c r="P111" s="175" t="s">
        <v>92</v>
      </c>
      <c r="Q111" s="187">
        <f>R111+U111+X111</f>
        <v>378</v>
      </c>
      <c r="R111" s="188">
        <v>378</v>
      </c>
      <c r="S111" s="188"/>
      <c r="T111" s="188">
        <v>378</v>
      </c>
      <c r="U111" s="189"/>
      <c r="V111" s="45"/>
      <c r="W111" s="45"/>
      <c r="X111" s="164"/>
      <c r="Y111" s="164"/>
      <c r="Z111" s="191"/>
    </row>
    <row r="112" ht="16.5" customHeight="1" spans="1:26">
      <c r="A112" s="193"/>
      <c r="B112" s="194"/>
      <c r="C112" s="195"/>
      <c r="D112" s="179"/>
      <c r="E112" s="178"/>
      <c r="F112" s="178"/>
      <c r="G112" s="178"/>
      <c r="H112" s="178"/>
      <c r="I112" s="45"/>
      <c r="J112" s="45"/>
      <c r="K112" s="181"/>
      <c r="L112" s="181"/>
      <c r="M112" s="181"/>
      <c r="N112" s="174" t="s">
        <v>253</v>
      </c>
      <c r="O112" s="174" t="s">
        <v>268</v>
      </c>
      <c r="P112" s="175" t="s">
        <v>411</v>
      </c>
      <c r="Q112" s="190"/>
      <c r="R112" s="189" t="s">
        <v>253</v>
      </c>
      <c r="S112" s="189"/>
      <c r="T112" s="189"/>
      <c r="U112" s="189"/>
      <c r="V112" s="45"/>
      <c r="W112" s="45"/>
      <c r="X112" s="181"/>
      <c r="Y112" s="181"/>
      <c r="Z112" s="192"/>
    </row>
    <row r="113" ht="16.5" customHeight="1" spans="1:26">
      <c r="A113" s="193"/>
      <c r="B113" s="194"/>
      <c r="C113" s="195"/>
      <c r="D113" s="179"/>
      <c r="E113" s="178"/>
      <c r="F113" s="178"/>
      <c r="G113" s="178"/>
      <c r="H113" s="178"/>
      <c r="I113" s="45"/>
      <c r="J113" s="45"/>
      <c r="K113" s="181"/>
      <c r="L113" s="181"/>
      <c r="M113" s="181"/>
      <c r="N113" s="174" t="s">
        <v>253</v>
      </c>
      <c r="O113" s="174" t="s">
        <v>272</v>
      </c>
      <c r="P113" s="175" t="s">
        <v>412</v>
      </c>
      <c r="Q113" s="190"/>
      <c r="R113" s="189" t="s">
        <v>253</v>
      </c>
      <c r="S113" s="189"/>
      <c r="T113" s="189"/>
      <c r="U113" s="189"/>
      <c r="V113" s="45"/>
      <c r="W113" s="45"/>
      <c r="X113" s="181"/>
      <c r="Y113" s="181"/>
      <c r="Z113" s="192"/>
    </row>
    <row r="114" ht="16.5" customHeight="1" spans="1:26">
      <c r="A114" s="193"/>
      <c r="B114" s="194"/>
      <c r="C114" s="195"/>
      <c r="D114" s="179"/>
      <c r="E114" s="178"/>
      <c r="F114" s="178"/>
      <c r="G114" s="178"/>
      <c r="H114" s="178"/>
      <c r="I114" s="45"/>
      <c r="J114" s="45"/>
      <c r="K114" s="181"/>
      <c r="L114" s="181"/>
      <c r="M114" s="181"/>
      <c r="N114" s="174" t="s">
        <v>253</v>
      </c>
      <c r="O114" s="174" t="s">
        <v>275</v>
      </c>
      <c r="P114" s="175" t="s">
        <v>413</v>
      </c>
      <c r="Q114" s="190"/>
      <c r="R114" s="189" t="s">
        <v>253</v>
      </c>
      <c r="S114" s="189"/>
      <c r="T114" s="189"/>
      <c r="U114" s="189"/>
      <c r="V114" s="45"/>
      <c r="W114" s="45"/>
      <c r="X114" s="181"/>
      <c r="Y114" s="181"/>
      <c r="Z114" s="192"/>
    </row>
    <row r="115" ht="16.5" customHeight="1" spans="1:26">
      <c r="A115" s="193"/>
      <c r="B115" s="194"/>
      <c r="C115" s="195"/>
      <c r="D115" s="196"/>
      <c r="E115" s="178"/>
      <c r="F115" s="178"/>
      <c r="G115" s="178"/>
      <c r="H115" s="178"/>
      <c r="I115" s="45"/>
      <c r="J115" s="45"/>
      <c r="K115" s="181"/>
      <c r="L115" s="181"/>
      <c r="M115" s="181"/>
      <c r="N115" s="174" t="s">
        <v>253</v>
      </c>
      <c r="O115" s="174" t="s">
        <v>266</v>
      </c>
      <c r="P115" s="175" t="s">
        <v>414</v>
      </c>
      <c r="Q115" s="203">
        <f>R115+U115+X115</f>
        <v>378</v>
      </c>
      <c r="R115" s="189">
        <v>378</v>
      </c>
      <c r="S115" s="189"/>
      <c r="T115" s="189">
        <v>378</v>
      </c>
      <c r="U115" s="189"/>
      <c r="V115" s="45"/>
      <c r="W115" s="45"/>
      <c r="X115" s="181"/>
      <c r="Y115" s="181"/>
      <c r="Z115" s="192"/>
    </row>
    <row r="116" customHeight="1" spans="1:26">
      <c r="A116" s="197" t="s">
        <v>215</v>
      </c>
      <c r="B116" s="198"/>
      <c r="C116" s="198"/>
      <c r="D116" s="199">
        <f t="shared" ref="D116:G116" si="5">D8+D13+D24+D39+D43+D53+D71</f>
        <v>8645.45</v>
      </c>
      <c r="E116" s="199">
        <f t="shared" si="5"/>
        <v>8645.45</v>
      </c>
      <c r="F116" s="199">
        <f t="shared" si="5"/>
        <v>5660.795395</v>
      </c>
      <c r="G116" s="199">
        <f t="shared" si="5"/>
        <v>2984.65</v>
      </c>
      <c r="H116" s="177"/>
      <c r="I116" s="153"/>
      <c r="J116" s="153"/>
      <c r="K116" s="164"/>
      <c r="L116" s="164"/>
      <c r="M116" s="164"/>
      <c r="N116" s="197" t="s">
        <v>215</v>
      </c>
      <c r="O116" s="198"/>
      <c r="P116" s="198"/>
      <c r="Q116" s="199">
        <f t="shared" ref="Q116:T116" si="6">Q8+Q22+Q50+Q81+Q111</f>
        <v>8645.452731</v>
      </c>
      <c r="R116" s="199">
        <f t="shared" si="6"/>
        <v>8645.452731</v>
      </c>
      <c r="S116" s="199">
        <f t="shared" si="6"/>
        <v>5660.802731</v>
      </c>
      <c r="T116" s="199">
        <f t="shared" si="6"/>
        <v>2984.65</v>
      </c>
      <c r="U116" s="188"/>
      <c r="V116" s="153"/>
      <c r="W116" s="153"/>
      <c r="X116" s="164"/>
      <c r="Y116" s="164"/>
      <c r="Z116" s="191"/>
    </row>
    <row r="117" customHeight="1" spans="4:8">
      <c r="D117" s="200"/>
      <c r="E117" s="200"/>
      <c r="F117" s="200"/>
      <c r="G117" s="200"/>
      <c r="H117" s="200"/>
    </row>
  </sheetData>
  <mergeCells count="16">
    <mergeCell ref="A2:Z2"/>
    <mergeCell ref="A3:C3"/>
    <mergeCell ref="A4:M4"/>
    <mergeCell ref="N4:Z4"/>
    <mergeCell ref="A5:C5"/>
    <mergeCell ref="E5:G5"/>
    <mergeCell ref="H5:J5"/>
    <mergeCell ref="K5:M5"/>
    <mergeCell ref="N5:P5"/>
    <mergeCell ref="R5:T5"/>
    <mergeCell ref="U5:W5"/>
    <mergeCell ref="X5:Z5"/>
    <mergeCell ref="A116:C116"/>
    <mergeCell ref="N116:P116"/>
    <mergeCell ref="D6:D7"/>
    <mergeCell ref="Q6:Q7"/>
  </mergeCells>
  <printOptions horizontalCentered="1"/>
  <pageMargins left="0.385416666666667" right="0.385416666666667" top="0.582638888888889" bottom="0.582638888888889"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4" sqref="F4:F5"/>
    </sheetView>
  </sheetViews>
  <sheetFormatPr defaultColWidth="10.6666666666667" defaultRowHeight="14.25" customHeight="1" outlineLevelRow="6" outlineLevelCol="5"/>
  <cols>
    <col min="1" max="2" width="32" style="155" customWidth="1"/>
    <col min="3" max="3" width="20.1666666666667" style="156" customWidth="1"/>
    <col min="4" max="5" width="30.6666666666667" style="157" customWidth="1"/>
    <col min="6" max="6" width="21.8333333333333" style="157" customWidth="1"/>
    <col min="7" max="16384" width="10.6666666666667" style="22" customWidth="1"/>
  </cols>
  <sheetData>
    <row r="1" ht="12" customHeight="1" spans="1:6">
      <c r="A1" s="158"/>
      <c r="B1" s="158"/>
      <c r="C1" s="50"/>
      <c r="D1" s="29"/>
      <c r="E1" s="29"/>
      <c r="F1" s="159"/>
    </row>
    <row r="2" ht="36" customHeight="1" spans="1:6">
      <c r="A2" s="113" t="s">
        <v>426</v>
      </c>
      <c r="B2" s="113"/>
      <c r="C2" s="113"/>
      <c r="D2" s="113"/>
      <c r="E2" s="113"/>
      <c r="F2" s="113"/>
    </row>
    <row r="3" s="47" customFormat="1" ht="24" customHeight="1" spans="1:6">
      <c r="A3" s="25" t="s">
        <v>1</v>
      </c>
      <c r="B3" s="160"/>
      <c r="C3" s="34"/>
      <c r="F3" s="149" t="s">
        <v>427</v>
      </c>
    </row>
    <row r="4" s="154" customFormat="1" ht="19.5" customHeight="1" spans="1:6">
      <c r="A4" s="53" t="s">
        <v>428</v>
      </c>
      <c r="B4" s="36" t="s">
        <v>429</v>
      </c>
      <c r="C4" s="37" t="s">
        <v>430</v>
      </c>
      <c r="D4" s="38"/>
      <c r="E4" s="63"/>
      <c r="F4" s="36" t="s">
        <v>431</v>
      </c>
    </row>
    <row r="5" s="154" customFormat="1" ht="19.5" customHeight="1" spans="1:6">
      <c r="A5" s="58"/>
      <c r="B5" s="39"/>
      <c r="C5" s="19" t="s">
        <v>59</v>
      </c>
      <c r="D5" s="19" t="s">
        <v>432</v>
      </c>
      <c r="E5" s="19" t="s">
        <v>433</v>
      </c>
      <c r="F5" s="39"/>
    </row>
    <row r="6" s="154" customFormat="1" ht="18.75" customHeight="1" spans="1:6">
      <c r="A6" s="161">
        <v>1</v>
      </c>
      <c r="B6" s="161">
        <v>2</v>
      </c>
      <c r="C6" s="162">
        <v>3</v>
      </c>
      <c r="D6" s="161">
        <v>4</v>
      </c>
      <c r="E6" s="161">
        <v>5</v>
      </c>
      <c r="F6" s="161">
        <v>6</v>
      </c>
    </row>
    <row r="7" ht="18.75" customHeight="1" spans="1:6">
      <c r="A7" s="163">
        <v>65.51</v>
      </c>
      <c r="B7" s="164"/>
      <c r="C7" s="44">
        <v>42.05</v>
      </c>
      <c r="D7" s="164"/>
      <c r="E7" s="164">
        <v>42.05</v>
      </c>
      <c r="F7" s="164">
        <v>23.46</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124"/>
  <sheetViews>
    <sheetView topLeftCell="G1" workbookViewId="0">
      <pane ySplit="7" topLeftCell="A118" activePane="bottomLeft" state="frozen"/>
      <selection/>
      <selection pane="bottomLeft" activeCell="P126" sqref="P126"/>
    </sheetView>
  </sheetViews>
  <sheetFormatPr defaultColWidth="10.6666666666667" defaultRowHeight="14.25" customHeight="1"/>
  <cols>
    <col min="1" max="3" width="17.3333333333333" style="109" customWidth="1"/>
    <col min="4" max="5" width="17.6666666666667" style="109" customWidth="1"/>
    <col min="6" max="7" width="16.6666666666667" style="109" customWidth="1"/>
    <col min="8" max="9" width="14.1666666666667" style="50" customWidth="1"/>
    <col min="10" max="10" width="17" style="50" customWidth="1"/>
    <col min="11" max="21" width="14.1666666666667" style="50" customWidth="1"/>
    <col min="22" max="16384" width="10.6666666666667" style="22" customWidth="1"/>
  </cols>
  <sheetData>
    <row r="1" ht="12" customHeight="1" spans="21:21">
      <c r="U1" s="148"/>
    </row>
    <row r="2" ht="39" customHeight="1" spans="1:21">
      <c r="A2" s="142" t="s">
        <v>434</v>
      </c>
      <c r="B2" s="142"/>
      <c r="C2" s="142"/>
      <c r="D2" s="142"/>
      <c r="E2" s="142"/>
      <c r="F2" s="142"/>
      <c r="G2" s="142"/>
      <c r="H2" s="142"/>
      <c r="I2" s="142"/>
      <c r="J2" s="142"/>
      <c r="K2" s="142"/>
      <c r="L2" s="142"/>
      <c r="M2" s="142"/>
      <c r="N2" s="142"/>
      <c r="O2" s="142"/>
      <c r="P2" s="142"/>
      <c r="Q2" s="142"/>
      <c r="R2" s="142"/>
      <c r="S2" s="142"/>
      <c r="T2" s="142"/>
      <c r="U2" s="142"/>
    </row>
    <row r="3" s="47" customFormat="1" ht="24" customHeight="1" spans="1:21">
      <c r="A3" s="25" t="s">
        <v>1</v>
      </c>
      <c r="B3" s="143"/>
      <c r="C3" s="143"/>
      <c r="D3" s="143"/>
      <c r="E3" s="143"/>
      <c r="F3" s="143"/>
      <c r="G3" s="143"/>
      <c r="O3" s="52"/>
      <c r="P3" s="52"/>
      <c r="Q3" s="52"/>
      <c r="R3" s="52"/>
      <c r="S3" s="52"/>
      <c r="T3" s="52"/>
      <c r="U3" s="149" t="s">
        <v>2</v>
      </c>
    </row>
    <row r="4" ht="13.5" customHeight="1" spans="1:21">
      <c r="A4" s="116" t="s">
        <v>435</v>
      </c>
      <c r="B4" s="116" t="s">
        <v>436</v>
      </c>
      <c r="C4" s="116" t="s">
        <v>437</v>
      </c>
      <c r="D4" s="116" t="s">
        <v>81</v>
      </c>
      <c r="E4" s="116" t="s">
        <v>82</v>
      </c>
      <c r="F4" s="116" t="s">
        <v>438</v>
      </c>
      <c r="G4" s="116" t="s">
        <v>439</v>
      </c>
      <c r="H4" s="12" t="s">
        <v>440</v>
      </c>
      <c r="I4" s="55"/>
      <c r="J4" s="55"/>
      <c r="K4" s="55"/>
      <c r="L4" s="55"/>
      <c r="M4" s="55"/>
      <c r="N4" s="55"/>
      <c r="O4" s="55"/>
      <c r="P4" s="55"/>
      <c r="Q4" s="55"/>
      <c r="R4" s="55"/>
      <c r="S4" s="55"/>
      <c r="T4" s="55"/>
      <c r="U4" s="20"/>
    </row>
    <row r="5" ht="13.5" customHeight="1" spans="1:21">
      <c r="A5" s="117"/>
      <c r="B5" s="117"/>
      <c r="C5" s="117"/>
      <c r="D5" s="117"/>
      <c r="E5" s="117"/>
      <c r="F5" s="117"/>
      <c r="G5" s="117"/>
      <c r="H5" s="53" t="s">
        <v>441</v>
      </c>
      <c r="I5" s="12" t="s">
        <v>442</v>
      </c>
      <c r="J5" s="55"/>
      <c r="K5" s="55"/>
      <c r="L5" s="55"/>
      <c r="M5" s="55"/>
      <c r="N5" s="20"/>
      <c r="O5" s="53" t="s">
        <v>63</v>
      </c>
      <c r="P5" s="12" t="s">
        <v>69</v>
      </c>
      <c r="Q5" s="55"/>
      <c r="R5" s="55"/>
      <c r="S5" s="55"/>
      <c r="T5" s="55"/>
      <c r="U5" s="20"/>
    </row>
    <row r="6" ht="13.5" customHeight="1" spans="1:21">
      <c r="A6" s="117"/>
      <c r="B6" s="117"/>
      <c r="C6" s="117"/>
      <c r="D6" s="117"/>
      <c r="E6" s="117"/>
      <c r="F6" s="117"/>
      <c r="G6" s="117"/>
      <c r="H6" s="56"/>
      <c r="I6" s="12" t="s">
        <v>443</v>
      </c>
      <c r="J6" s="20"/>
      <c r="K6" s="53" t="s">
        <v>444</v>
      </c>
      <c r="L6" s="53" t="s">
        <v>445</v>
      </c>
      <c r="M6" s="53" t="s">
        <v>446</v>
      </c>
      <c r="N6" s="53" t="s">
        <v>447</v>
      </c>
      <c r="O6" s="56"/>
      <c r="P6" s="53" t="s">
        <v>59</v>
      </c>
      <c r="Q6" s="53" t="s">
        <v>64</v>
      </c>
      <c r="R6" s="53" t="s">
        <v>65</v>
      </c>
      <c r="S6" s="53" t="s">
        <v>66</v>
      </c>
      <c r="T6" s="53" t="s">
        <v>67</v>
      </c>
      <c r="U6" s="53" t="s">
        <v>68</v>
      </c>
    </row>
    <row r="7" ht="27" customHeight="1" spans="1:21">
      <c r="A7" s="144"/>
      <c r="B7" s="144"/>
      <c r="C7" s="144"/>
      <c r="D7" s="144"/>
      <c r="E7" s="144"/>
      <c r="F7" s="144"/>
      <c r="G7" s="144"/>
      <c r="H7" s="58"/>
      <c r="I7" s="9" t="s">
        <v>59</v>
      </c>
      <c r="J7" s="9" t="s">
        <v>448</v>
      </c>
      <c r="K7" s="58"/>
      <c r="L7" s="58"/>
      <c r="M7" s="58"/>
      <c r="N7" s="58"/>
      <c r="O7" s="58"/>
      <c r="P7" s="58"/>
      <c r="Q7" s="58"/>
      <c r="R7" s="58"/>
      <c r="S7" s="58"/>
      <c r="T7" s="58"/>
      <c r="U7" s="58"/>
    </row>
    <row r="8" ht="13.5" customHeight="1" spans="1:21">
      <c r="A8" s="118" t="s">
        <v>222</v>
      </c>
      <c r="B8" s="118" t="s">
        <v>223</v>
      </c>
      <c r="C8" s="118" t="s">
        <v>224</v>
      </c>
      <c r="D8" s="118" t="s">
        <v>225</v>
      </c>
      <c r="E8" s="118" t="s">
        <v>226</v>
      </c>
      <c r="F8" s="118" t="s">
        <v>227</v>
      </c>
      <c r="G8" s="118" t="s">
        <v>234</v>
      </c>
      <c r="H8" s="118" t="s">
        <v>235</v>
      </c>
      <c r="I8" s="118" t="s">
        <v>236</v>
      </c>
      <c r="J8" s="118" t="s">
        <v>237</v>
      </c>
      <c r="K8" s="118" t="s">
        <v>238</v>
      </c>
      <c r="L8" s="118" t="s">
        <v>239</v>
      </c>
      <c r="M8" s="118" t="s">
        <v>240</v>
      </c>
      <c r="N8" s="118" t="s">
        <v>241</v>
      </c>
      <c r="O8" s="118" t="s">
        <v>242</v>
      </c>
      <c r="P8" s="118" t="s">
        <v>243</v>
      </c>
      <c r="Q8" s="118" t="s">
        <v>244</v>
      </c>
      <c r="R8" s="118" t="s">
        <v>245</v>
      </c>
      <c r="S8" s="118" t="s">
        <v>246</v>
      </c>
      <c r="T8" s="118" t="s">
        <v>247</v>
      </c>
      <c r="U8" s="118" t="s">
        <v>248</v>
      </c>
    </row>
    <row r="9" ht="18" customHeight="1" spans="1:21">
      <c r="A9" s="11" t="s">
        <v>71</v>
      </c>
      <c r="B9" s="11" t="s">
        <v>449</v>
      </c>
      <c r="C9" s="11" t="s">
        <v>450</v>
      </c>
      <c r="D9" s="11" t="s">
        <v>135</v>
      </c>
      <c r="E9" s="11" t="s">
        <v>451</v>
      </c>
      <c r="F9" s="11" t="s">
        <v>452</v>
      </c>
      <c r="G9" s="11" t="s">
        <v>453</v>
      </c>
      <c r="H9" s="43">
        <v>198.63</v>
      </c>
      <c r="I9" s="45">
        <v>198.63</v>
      </c>
      <c r="J9" s="146"/>
      <c r="K9" s="146"/>
      <c r="L9" s="146"/>
      <c r="M9" s="45">
        <v>198.63</v>
      </c>
      <c r="N9" s="146"/>
      <c r="O9" s="43"/>
      <c r="P9" s="45"/>
      <c r="Q9" s="43"/>
      <c r="R9" s="43"/>
      <c r="S9" s="146"/>
      <c r="T9" s="43"/>
      <c r="U9" s="43"/>
    </row>
    <row r="10" ht="18" customHeight="1" spans="1:21">
      <c r="A10" s="145"/>
      <c r="B10" s="145"/>
      <c r="C10" s="145"/>
      <c r="D10" s="145"/>
      <c r="E10" s="145"/>
      <c r="F10" s="11" t="s">
        <v>454</v>
      </c>
      <c r="G10" s="11" t="s">
        <v>455</v>
      </c>
      <c r="H10" s="43">
        <v>384.48</v>
      </c>
      <c r="I10" s="45">
        <v>384.48</v>
      </c>
      <c r="J10" s="147"/>
      <c r="K10" s="147"/>
      <c r="L10" s="147"/>
      <c r="M10" s="45">
        <v>384.48</v>
      </c>
      <c r="N10" s="147"/>
      <c r="O10" s="43"/>
      <c r="P10" s="45"/>
      <c r="Q10" s="43"/>
      <c r="R10" s="43"/>
      <c r="S10" s="147"/>
      <c r="T10" s="43"/>
      <c r="U10" s="43"/>
    </row>
    <row r="11" ht="18" customHeight="1" spans="1:21">
      <c r="A11" s="145"/>
      <c r="B11" s="145"/>
      <c r="C11" s="145"/>
      <c r="D11" s="145"/>
      <c r="E11" s="145"/>
      <c r="F11" s="11" t="s">
        <v>456</v>
      </c>
      <c r="G11" s="11" t="s">
        <v>457</v>
      </c>
      <c r="H11" s="43">
        <v>16.55</v>
      </c>
      <c r="I11" s="45">
        <v>16.55</v>
      </c>
      <c r="J11" s="147"/>
      <c r="K11" s="147"/>
      <c r="L11" s="147"/>
      <c r="M11" s="45">
        <v>16.55</v>
      </c>
      <c r="N11" s="147"/>
      <c r="O11" s="43"/>
      <c r="P11" s="45"/>
      <c r="Q11" s="43"/>
      <c r="R11" s="43"/>
      <c r="S11" s="147"/>
      <c r="T11" s="43"/>
      <c r="U11" s="43"/>
    </row>
    <row r="12" ht="18" customHeight="1" spans="1:21">
      <c r="A12" s="145"/>
      <c r="B12" s="11" t="s">
        <v>458</v>
      </c>
      <c r="C12" s="11" t="s">
        <v>459</v>
      </c>
      <c r="D12" s="11" t="s">
        <v>115</v>
      </c>
      <c r="E12" s="11" t="s">
        <v>460</v>
      </c>
      <c r="F12" s="11" t="s">
        <v>461</v>
      </c>
      <c r="G12" s="11" t="s">
        <v>462</v>
      </c>
      <c r="H12" s="43">
        <v>19.13</v>
      </c>
      <c r="I12" s="45">
        <v>19.13</v>
      </c>
      <c r="J12" s="147"/>
      <c r="K12" s="147"/>
      <c r="L12" s="147"/>
      <c r="M12" s="45">
        <v>19.13</v>
      </c>
      <c r="N12" s="147"/>
      <c r="O12" s="43"/>
      <c r="P12" s="45"/>
      <c r="Q12" s="43"/>
      <c r="R12" s="43"/>
      <c r="S12" s="147"/>
      <c r="T12" s="43"/>
      <c r="U12" s="43"/>
    </row>
    <row r="13" ht="18" customHeight="1" spans="1:21">
      <c r="A13" s="145"/>
      <c r="B13" s="11" t="s">
        <v>463</v>
      </c>
      <c r="C13" s="11" t="s">
        <v>464</v>
      </c>
      <c r="D13" s="11" t="s">
        <v>111</v>
      </c>
      <c r="E13" s="11" t="s">
        <v>465</v>
      </c>
      <c r="F13" s="11" t="s">
        <v>466</v>
      </c>
      <c r="G13" s="11" t="s">
        <v>467</v>
      </c>
      <c r="H13" s="43">
        <v>10</v>
      </c>
      <c r="I13" s="45">
        <v>10</v>
      </c>
      <c r="J13" s="147"/>
      <c r="K13" s="147"/>
      <c r="L13" s="147"/>
      <c r="M13" s="45">
        <v>10</v>
      </c>
      <c r="N13" s="147"/>
      <c r="O13" s="43"/>
      <c r="P13" s="45"/>
      <c r="Q13" s="43"/>
      <c r="R13" s="43"/>
      <c r="S13" s="147"/>
      <c r="T13" s="43"/>
      <c r="U13" s="43"/>
    </row>
    <row r="14" ht="18" customHeight="1" spans="1:21">
      <c r="A14" s="145"/>
      <c r="B14" s="11" t="s">
        <v>468</v>
      </c>
      <c r="C14" s="11" t="s">
        <v>469</v>
      </c>
      <c r="D14" s="11" t="s">
        <v>117</v>
      </c>
      <c r="E14" s="11" t="s">
        <v>470</v>
      </c>
      <c r="F14" s="11" t="s">
        <v>471</v>
      </c>
      <c r="G14" s="11" t="s">
        <v>472</v>
      </c>
      <c r="H14" s="43">
        <v>1.81</v>
      </c>
      <c r="I14" s="45">
        <v>1.81</v>
      </c>
      <c r="J14" s="147"/>
      <c r="K14" s="147"/>
      <c r="L14" s="147"/>
      <c r="M14" s="45">
        <v>1.81</v>
      </c>
      <c r="N14" s="147"/>
      <c r="O14" s="43"/>
      <c r="P14" s="45"/>
      <c r="Q14" s="43"/>
      <c r="R14" s="43"/>
      <c r="S14" s="147"/>
      <c r="T14" s="43"/>
      <c r="U14" s="43"/>
    </row>
    <row r="15" ht="18" customHeight="1" spans="1:21">
      <c r="A15" s="145"/>
      <c r="B15" s="11" t="s">
        <v>473</v>
      </c>
      <c r="C15" s="11" t="s">
        <v>474</v>
      </c>
      <c r="D15" s="11" t="s">
        <v>117</v>
      </c>
      <c r="E15" s="11" t="s">
        <v>470</v>
      </c>
      <c r="F15" s="11" t="s">
        <v>471</v>
      </c>
      <c r="G15" s="11" t="s">
        <v>472</v>
      </c>
      <c r="H15" s="43">
        <v>1.7</v>
      </c>
      <c r="I15" s="45">
        <v>1.7</v>
      </c>
      <c r="J15" s="147"/>
      <c r="K15" s="147"/>
      <c r="L15" s="147"/>
      <c r="M15" s="45">
        <v>1.7</v>
      </c>
      <c r="N15" s="147"/>
      <c r="O15" s="43"/>
      <c r="P15" s="45"/>
      <c r="Q15" s="43"/>
      <c r="R15" s="43"/>
      <c r="S15" s="147"/>
      <c r="T15" s="43"/>
      <c r="U15" s="43"/>
    </row>
    <row r="16" ht="18" customHeight="1" spans="1:21">
      <c r="A16" s="145"/>
      <c r="B16" s="11" t="s">
        <v>475</v>
      </c>
      <c r="C16" s="11" t="s">
        <v>476</v>
      </c>
      <c r="D16" s="11" t="s">
        <v>111</v>
      </c>
      <c r="E16" s="11" t="s">
        <v>465</v>
      </c>
      <c r="F16" s="11" t="s">
        <v>477</v>
      </c>
      <c r="G16" s="11" t="s">
        <v>478</v>
      </c>
      <c r="H16" s="43">
        <v>42.52</v>
      </c>
      <c r="I16" s="45">
        <v>42.52</v>
      </c>
      <c r="J16" s="147"/>
      <c r="K16" s="147"/>
      <c r="L16" s="147"/>
      <c r="M16" s="45">
        <v>42.52</v>
      </c>
      <c r="N16" s="147"/>
      <c r="O16" s="43"/>
      <c r="P16" s="45"/>
      <c r="Q16" s="43"/>
      <c r="R16" s="43"/>
      <c r="S16" s="147"/>
      <c r="T16" s="43"/>
      <c r="U16" s="43"/>
    </row>
    <row r="17" ht="18" customHeight="1" spans="1:21">
      <c r="A17" s="145"/>
      <c r="B17" s="11" t="s">
        <v>479</v>
      </c>
      <c r="C17" s="11" t="s">
        <v>480</v>
      </c>
      <c r="D17" s="11" t="s">
        <v>117</v>
      </c>
      <c r="E17" s="11" t="s">
        <v>470</v>
      </c>
      <c r="F17" s="11" t="s">
        <v>471</v>
      </c>
      <c r="G17" s="11" t="s">
        <v>472</v>
      </c>
      <c r="H17" s="43">
        <v>2.13</v>
      </c>
      <c r="I17" s="45">
        <v>2.13</v>
      </c>
      <c r="J17" s="147"/>
      <c r="K17" s="147"/>
      <c r="L17" s="147"/>
      <c r="M17" s="45">
        <v>2.13</v>
      </c>
      <c r="N17" s="147"/>
      <c r="O17" s="43"/>
      <c r="P17" s="45"/>
      <c r="Q17" s="43"/>
      <c r="R17" s="43"/>
      <c r="S17" s="147"/>
      <c r="T17" s="43"/>
      <c r="U17" s="43"/>
    </row>
    <row r="18" ht="18" customHeight="1" spans="1:21">
      <c r="A18" s="145"/>
      <c r="B18" s="11" t="s">
        <v>481</v>
      </c>
      <c r="C18" s="11" t="s">
        <v>482</v>
      </c>
      <c r="D18" s="11" t="s">
        <v>101</v>
      </c>
      <c r="E18" s="11" t="s">
        <v>483</v>
      </c>
      <c r="F18" s="11" t="s">
        <v>484</v>
      </c>
      <c r="G18" s="11" t="s">
        <v>485</v>
      </c>
      <c r="H18" s="43">
        <v>70.68</v>
      </c>
      <c r="I18" s="45">
        <v>70.68</v>
      </c>
      <c r="J18" s="147"/>
      <c r="K18" s="147"/>
      <c r="L18" s="147"/>
      <c r="M18" s="45">
        <v>70.68</v>
      </c>
      <c r="N18" s="147"/>
      <c r="O18" s="43"/>
      <c r="P18" s="45"/>
      <c r="Q18" s="43"/>
      <c r="R18" s="43"/>
      <c r="S18" s="147"/>
      <c r="T18" s="43"/>
      <c r="U18" s="43"/>
    </row>
    <row r="19" ht="18" customHeight="1" spans="1:21">
      <c r="A19" s="145"/>
      <c r="B19" s="11" t="s">
        <v>486</v>
      </c>
      <c r="C19" s="11" t="s">
        <v>487</v>
      </c>
      <c r="D19" s="11" t="s">
        <v>115</v>
      </c>
      <c r="E19" s="11" t="s">
        <v>460</v>
      </c>
      <c r="F19" s="11" t="s">
        <v>466</v>
      </c>
      <c r="G19" s="11" t="s">
        <v>467</v>
      </c>
      <c r="H19" s="43">
        <v>7.9</v>
      </c>
      <c r="I19" s="45">
        <v>7.9</v>
      </c>
      <c r="J19" s="147"/>
      <c r="K19" s="147"/>
      <c r="L19" s="147"/>
      <c r="M19" s="45">
        <v>7.9</v>
      </c>
      <c r="N19" s="147"/>
      <c r="O19" s="43"/>
      <c r="P19" s="45"/>
      <c r="Q19" s="43"/>
      <c r="R19" s="43"/>
      <c r="S19" s="147"/>
      <c r="T19" s="43"/>
      <c r="U19" s="43"/>
    </row>
    <row r="20" ht="18" customHeight="1" spans="1:21">
      <c r="A20" s="145"/>
      <c r="B20" s="11" t="s">
        <v>488</v>
      </c>
      <c r="C20" s="11" t="s">
        <v>489</v>
      </c>
      <c r="D20" s="11" t="s">
        <v>157</v>
      </c>
      <c r="E20" s="11" t="s">
        <v>490</v>
      </c>
      <c r="F20" s="11" t="s">
        <v>491</v>
      </c>
      <c r="G20" s="11" t="s">
        <v>490</v>
      </c>
      <c r="H20" s="43">
        <v>51.02</v>
      </c>
      <c r="I20" s="45">
        <v>51.02</v>
      </c>
      <c r="J20" s="147"/>
      <c r="K20" s="147"/>
      <c r="L20" s="147"/>
      <c r="M20" s="45">
        <v>51.02</v>
      </c>
      <c r="N20" s="147"/>
      <c r="O20" s="43"/>
      <c r="P20" s="45"/>
      <c r="Q20" s="43"/>
      <c r="R20" s="43"/>
      <c r="S20" s="147"/>
      <c r="T20" s="43"/>
      <c r="U20" s="43"/>
    </row>
    <row r="21" ht="18" customHeight="1" spans="1:21">
      <c r="A21" s="145"/>
      <c r="B21" s="11" t="s">
        <v>492</v>
      </c>
      <c r="C21" s="11" t="s">
        <v>493</v>
      </c>
      <c r="D21" s="11" t="s">
        <v>97</v>
      </c>
      <c r="E21" s="11" t="s">
        <v>494</v>
      </c>
      <c r="F21" s="11" t="s">
        <v>495</v>
      </c>
      <c r="G21" s="11" t="s">
        <v>493</v>
      </c>
      <c r="H21" s="43">
        <v>28.33</v>
      </c>
      <c r="I21" s="45">
        <v>28.33</v>
      </c>
      <c r="J21" s="147"/>
      <c r="K21" s="147"/>
      <c r="L21" s="147"/>
      <c r="M21" s="45">
        <v>28.33</v>
      </c>
      <c r="N21" s="147"/>
      <c r="O21" s="43"/>
      <c r="P21" s="45"/>
      <c r="Q21" s="43"/>
      <c r="R21" s="43"/>
      <c r="S21" s="147"/>
      <c r="T21" s="43"/>
      <c r="U21" s="43"/>
    </row>
    <row r="22" ht="18" customHeight="1" spans="1:21">
      <c r="A22" s="145"/>
      <c r="B22" s="11" t="s">
        <v>496</v>
      </c>
      <c r="C22" s="11" t="s">
        <v>497</v>
      </c>
      <c r="D22" s="11" t="s">
        <v>97</v>
      </c>
      <c r="E22" s="11" t="s">
        <v>494</v>
      </c>
      <c r="F22" s="11" t="s">
        <v>498</v>
      </c>
      <c r="G22" s="11" t="s">
        <v>497</v>
      </c>
      <c r="H22" s="43">
        <v>52.03</v>
      </c>
      <c r="I22" s="45">
        <v>52.03</v>
      </c>
      <c r="J22" s="147"/>
      <c r="K22" s="147"/>
      <c r="L22" s="147"/>
      <c r="M22" s="45">
        <v>52.03</v>
      </c>
      <c r="N22" s="147"/>
      <c r="O22" s="43"/>
      <c r="P22" s="45"/>
      <c r="Q22" s="43"/>
      <c r="R22" s="43"/>
      <c r="S22" s="147"/>
      <c r="T22" s="43"/>
      <c r="U22" s="43"/>
    </row>
    <row r="23" ht="18" customHeight="1" spans="1:21">
      <c r="A23" s="145"/>
      <c r="B23" s="11" t="s">
        <v>499</v>
      </c>
      <c r="C23" s="11" t="s">
        <v>500</v>
      </c>
      <c r="D23" s="11" t="s">
        <v>97</v>
      </c>
      <c r="E23" s="11" t="s">
        <v>494</v>
      </c>
      <c r="F23" s="11" t="s">
        <v>501</v>
      </c>
      <c r="G23" s="11" t="s">
        <v>502</v>
      </c>
      <c r="H23" s="43">
        <v>3.81</v>
      </c>
      <c r="I23" s="45">
        <v>3.81</v>
      </c>
      <c r="J23" s="147"/>
      <c r="K23" s="147"/>
      <c r="L23" s="147"/>
      <c r="M23" s="45">
        <v>3.81</v>
      </c>
      <c r="N23" s="147"/>
      <c r="O23" s="43"/>
      <c r="P23" s="45"/>
      <c r="Q23" s="43"/>
      <c r="R23" s="43"/>
      <c r="S23" s="147"/>
      <c r="T23" s="43"/>
      <c r="U23" s="43"/>
    </row>
    <row r="24" ht="18" customHeight="1" spans="1:21">
      <c r="A24" s="145"/>
      <c r="B24" s="11" t="s">
        <v>503</v>
      </c>
      <c r="C24" s="11" t="s">
        <v>504</v>
      </c>
      <c r="D24" s="11" t="s">
        <v>135</v>
      </c>
      <c r="E24" s="11" t="s">
        <v>451</v>
      </c>
      <c r="F24" s="11" t="s">
        <v>505</v>
      </c>
      <c r="G24" s="11" t="s">
        <v>504</v>
      </c>
      <c r="H24" s="43">
        <v>22.05</v>
      </c>
      <c r="I24" s="45">
        <v>22.05</v>
      </c>
      <c r="J24" s="147"/>
      <c r="K24" s="147"/>
      <c r="L24" s="147"/>
      <c r="M24" s="45">
        <v>22.05</v>
      </c>
      <c r="N24" s="147"/>
      <c r="O24" s="43"/>
      <c r="P24" s="45"/>
      <c r="Q24" s="43"/>
      <c r="R24" s="43"/>
      <c r="S24" s="147"/>
      <c r="T24" s="43"/>
      <c r="U24" s="43"/>
    </row>
    <row r="25" ht="18" customHeight="1" spans="1:21">
      <c r="A25" s="145"/>
      <c r="B25" s="11" t="s">
        <v>506</v>
      </c>
      <c r="C25" s="11" t="s">
        <v>431</v>
      </c>
      <c r="D25" s="11" t="s">
        <v>135</v>
      </c>
      <c r="E25" s="11" t="s">
        <v>451</v>
      </c>
      <c r="F25" s="11" t="s">
        <v>507</v>
      </c>
      <c r="G25" s="11" t="s">
        <v>431</v>
      </c>
      <c r="H25" s="43">
        <v>11</v>
      </c>
      <c r="I25" s="45">
        <v>11</v>
      </c>
      <c r="J25" s="147"/>
      <c r="K25" s="147"/>
      <c r="L25" s="147"/>
      <c r="M25" s="45">
        <v>11</v>
      </c>
      <c r="N25" s="147"/>
      <c r="O25" s="43"/>
      <c r="P25" s="45"/>
      <c r="Q25" s="43"/>
      <c r="R25" s="43"/>
      <c r="S25" s="147"/>
      <c r="T25" s="43"/>
      <c r="U25" s="43"/>
    </row>
    <row r="26" ht="18" customHeight="1" spans="1:21">
      <c r="A26" s="145"/>
      <c r="B26" s="11" t="s">
        <v>508</v>
      </c>
      <c r="C26" s="11" t="s">
        <v>509</v>
      </c>
      <c r="D26" s="11" t="s">
        <v>135</v>
      </c>
      <c r="E26" s="11" t="s">
        <v>451</v>
      </c>
      <c r="F26" s="11" t="s">
        <v>510</v>
      </c>
      <c r="G26" s="11" t="s">
        <v>511</v>
      </c>
      <c r="H26" s="43">
        <v>43.14</v>
      </c>
      <c r="I26" s="45">
        <v>43.14</v>
      </c>
      <c r="J26" s="147"/>
      <c r="K26" s="147"/>
      <c r="L26" s="147"/>
      <c r="M26" s="45">
        <v>43.14</v>
      </c>
      <c r="N26" s="147"/>
      <c r="O26" s="43"/>
      <c r="P26" s="45"/>
      <c r="Q26" s="43"/>
      <c r="R26" s="43"/>
      <c r="S26" s="147"/>
      <c r="T26" s="43"/>
      <c r="U26" s="43"/>
    </row>
    <row r="27" ht="18" customHeight="1" spans="1:21">
      <c r="A27" s="145"/>
      <c r="B27" s="11" t="s">
        <v>512</v>
      </c>
      <c r="C27" s="11" t="s">
        <v>513</v>
      </c>
      <c r="D27" s="11" t="s">
        <v>97</v>
      </c>
      <c r="E27" s="11" t="s">
        <v>494</v>
      </c>
      <c r="F27" s="11" t="s">
        <v>514</v>
      </c>
      <c r="G27" s="11" t="s">
        <v>513</v>
      </c>
      <c r="H27" s="43">
        <v>3.59</v>
      </c>
      <c r="I27" s="45">
        <v>3.59</v>
      </c>
      <c r="J27" s="147"/>
      <c r="K27" s="147"/>
      <c r="L27" s="147"/>
      <c r="M27" s="45">
        <v>3.59</v>
      </c>
      <c r="N27" s="147"/>
      <c r="O27" s="43"/>
      <c r="P27" s="45"/>
      <c r="Q27" s="43"/>
      <c r="R27" s="43"/>
      <c r="S27" s="147"/>
      <c r="T27" s="43"/>
      <c r="U27" s="43"/>
    </row>
    <row r="28" ht="18" customHeight="1" spans="1:21">
      <c r="A28" s="145"/>
      <c r="B28" s="145"/>
      <c r="C28" s="145"/>
      <c r="D28" s="11" t="s">
        <v>135</v>
      </c>
      <c r="E28" s="11" t="s">
        <v>451</v>
      </c>
      <c r="F28" s="11" t="s">
        <v>514</v>
      </c>
      <c r="G28" s="11" t="s">
        <v>513</v>
      </c>
      <c r="H28" s="43">
        <v>9.6</v>
      </c>
      <c r="I28" s="45">
        <v>9.6</v>
      </c>
      <c r="J28" s="147"/>
      <c r="K28" s="147"/>
      <c r="L28" s="147"/>
      <c r="M28" s="45">
        <v>9.6</v>
      </c>
      <c r="N28" s="147"/>
      <c r="O28" s="43"/>
      <c r="P28" s="45"/>
      <c r="Q28" s="43"/>
      <c r="R28" s="43"/>
      <c r="S28" s="147"/>
      <c r="T28" s="43"/>
      <c r="U28" s="43"/>
    </row>
    <row r="29" ht="18" customHeight="1" spans="1:21">
      <c r="A29" s="145"/>
      <c r="B29" s="11" t="s">
        <v>515</v>
      </c>
      <c r="C29" s="11" t="s">
        <v>516</v>
      </c>
      <c r="D29" s="11" t="s">
        <v>97</v>
      </c>
      <c r="E29" s="11" t="s">
        <v>494</v>
      </c>
      <c r="F29" s="11" t="s">
        <v>517</v>
      </c>
      <c r="G29" s="11" t="s">
        <v>516</v>
      </c>
      <c r="H29" s="43">
        <v>3.82</v>
      </c>
      <c r="I29" s="45">
        <v>3.82</v>
      </c>
      <c r="J29" s="147"/>
      <c r="K29" s="147"/>
      <c r="L29" s="147"/>
      <c r="M29" s="45">
        <v>3.82</v>
      </c>
      <c r="N29" s="147"/>
      <c r="O29" s="43"/>
      <c r="P29" s="45"/>
      <c r="Q29" s="43"/>
      <c r="R29" s="43"/>
      <c r="S29" s="147"/>
      <c r="T29" s="43"/>
      <c r="U29" s="43"/>
    </row>
    <row r="30" ht="18" customHeight="1" spans="1:21">
      <c r="A30" s="145"/>
      <c r="B30" s="145"/>
      <c r="C30" s="145"/>
      <c r="D30" s="11" t="s">
        <v>135</v>
      </c>
      <c r="E30" s="11" t="s">
        <v>451</v>
      </c>
      <c r="F30" s="11" t="s">
        <v>517</v>
      </c>
      <c r="G30" s="11" t="s">
        <v>516</v>
      </c>
      <c r="H30" s="43">
        <v>10.85</v>
      </c>
      <c r="I30" s="45">
        <v>10.85</v>
      </c>
      <c r="J30" s="147"/>
      <c r="K30" s="147"/>
      <c r="L30" s="147"/>
      <c r="M30" s="45">
        <v>10.85</v>
      </c>
      <c r="N30" s="147"/>
      <c r="O30" s="43"/>
      <c r="P30" s="45"/>
      <c r="Q30" s="43"/>
      <c r="R30" s="43"/>
      <c r="S30" s="147"/>
      <c r="T30" s="43"/>
      <c r="U30" s="43"/>
    </row>
    <row r="31" ht="18" customHeight="1" spans="1:21">
      <c r="A31" s="145"/>
      <c r="B31" s="11" t="s">
        <v>518</v>
      </c>
      <c r="C31" s="11" t="s">
        <v>519</v>
      </c>
      <c r="D31" s="11" t="s">
        <v>135</v>
      </c>
      <c r="E31" s="11" t="s">
        <v>451</v>
      </c>
      <c r="F31" s="11" t="s">
        <v>510</v>
      </c>
      <c r="G31" s="11" t="s">
        <v>511</v>
      </c>
      <c r="H31" s="43">
        <v>4.31</v>
      </c>
      <c r="I31" s="45">
        <v>4.31</v>
      </c>
      <c r="J31" s="147"/>
      <c r="K31" s="147"/>
      <c r="L31" s="147"/>
      <c r="M31" s="45">
        <v>4.31</v>
      </c>
      <c r="N31" s="147"/>
      <c r="O31" s="43"/>
      <c r="P31" s="45"/>
      <c r="Q31" s="43"/>
      <c r="R31" s="43"/>
      <c r="S31" s="147"/>
      <c r="T31" s="43"/>
      <c r="U31" s="43"/>
    </row>
    <row r="32" ht="18" customHeight="1" spans="1:21">
      <c r="A32" s="145"/>
      <c r="B32" s="11" t="s">
        <v>520</v>
      </c>
      <c r="C32" s="11" t="s">
        <v>521</v>
      </c>
      <c r="D32" s="11" t="s">
        <v>135</v>
      </c>
      <c r="E32" s="11" t="s">
        <v>451</v>
      </c>
      <c r="F32" s="11" t="s">
        <v>522</v>
      </c>
      <c r="G32" s="11" t="s">
        <v>521</v>
      </c>
      <c r="H32" s="43">
        <v>1.72</v>
      </c>
      <c r="I32" s="45">
        <v>1.72</v>
      </c>
      <c r="J32" s="147"/>
      <c r="K32" s="147"/>
      <c r="L32" s="147"/>
      <c r="M32" s="45">
        <v>1.72</v>
      </c>
      <c r="N32" s="147"/>
      <c r="O32" s="43"/>
      <c r="P32" s="45"/>
      <c r="Q32" s="43"/>
      <c r="R32" s="43"/>
      <c r="S32" s="147"/>
      <c r="T32" s="43"/>
      <c r="U32" s="43"/>
    </row>
    <row r="33" ht="18" customHeight="1" spans="1:21">
      <c r="A33" s="145"/>
      <c r="B33" s="11" t="s">
        <v>523</v>
      </c>
      <c r="C33" s="11" t="s">
        <v>524</v>
      </c>
      <c r="D33" s="11" t="s">
        <v>97</v>
      </c>
      <c r="E33" s="11" t="s">
        <v>494</v>
      </c>
      <c r="F33" s="11" t="s">
        <v>525</v>
      </c>
      <c r="G33" s="11" t="s">
        <v>526</v>
      </c>
      <c r="H33" s="43">
        <v>0.52</v>
      </c>
      <c r="I33" s="45">
        <v>0.52</v>
      </c>
      <c r="J33" s="147"/>
      <c r="K33" s="147"/>
      <c r="L33" s="147"/>
      <c r="M33" s="45">
        <v>0.52</v>
      </c>
      <c r="N33" s="147"/>
      <c r="O33" s="43"/>
      <c r="P33" s="45"/>
      <c r="Q33" s="43"/>
      <c r="R33" s="43"/>
      <c r="S33" s="147"/>
      <c r="T33" s="43"/>
      <c r="U33" s="43"/>
    </row>
    <row r="34" ht="18" customHeight="1" spans="1:21">
      <c r="A34" s="145"/>
      <c r="B34" s="11" t="s">
        <v>527</v>
      </c>
      <c r="C34" s="11" t="s">
        <v>528</v>
      </c>
      <c r="D34" s="11" t="s">
        <v>135</v>
      </c>
      <c r="E34" s="11" t="s">
        <v>451</v>
      </c>
      <c r="F34" s="11" t="s">
        <v>529</v>
      </c>
      <c r="G34" s="11" t="s">
        <v>528</v>
      </c>
      <c r="H34" s="43">
        <v>3.17</v>
      </c>
      <c r="I34" s="45">
        <v>3.17</v>
      </c>
      <c r="J34" s="147"/>
      <c r="K34" s="147"/>
      <c r="L34" s="147"/>
      <c r="M34" s="45">
        <v>3.17</v>
      </c>
      <c r="N34" s="147"/>
      <c r="O34" s="43"/>
      <c r="P34" s="45"/>
      <c r="Q34" s="43"/>
      <c r="R34" s="43"/>
      <c r="S34" s="147"/>
      <c r="T34" s="43"/>
      <c r="U34" s="43"/>
    </row>
    <row r="35" ht="18" customHeight="1" spans="1:21">
      <c r="A35" s="145"/>
      <c r="B35" s="11" t="s">
        <v>530</v>
      </c>
      <c r="C35" s="11" t="s">
        <v>531</v>
      </c>
      <c r="D35" s="11" t="s">
        <v>97</v>
      </c>
      <c r="E35" s="11" t="s">
        <v>494</v>
      </c>
      <c r="F35" s="11" t="s">
        <v>525</v>
      </c>
      <c r="G35" s="11" t="s">
        <v>526</v>
      </c>
      <c r="H35" s="43">
        <v>1.35</v>
      </c>
      <c r="I35" s="45">
        <v>1.35</v>
      </c>
      <c r="J35" s="147"/>
      <c r="K35" s="147"/>
      <c r="L35" s="147"/>
      <c r="M35" s="45">
        <v>1.35</v>
      </c>
      <c r="N35" s="147"/>
      <c r="O35" s="43"/>
      <c r="P35" s="45"/>
      <c r="Q35" s="43"/>
      <c r="R35" s="43"/>
      <c r="S35" s="147"/>
      <c r="T35" s="43"/>
      <c r="U35" s="43"/>
    </row>
    <row r="36" ht="18" customHeight="1" spans="1:21">
      <c r="A36" s="145"/>
      <c r="B36" s="11" t="s">
        <v>532</v>
      </c>
      <c r="C36" s="11" t="s">
        <v>533</v>
      </c>
      <c r="D36" s="11" t="s">
        <v>135</v>
      </c>
      <c r="E36" s="11" t="s">
        <v>451</v>
      </c>
      <c r="F36" s="11" t="s">
        <v>525</v>
      </c>
      <c r="G36" s="11" t="s">
        <v>526</v>
      </c>
      <c r="H36" s="43">
        <v>4</v>
      </c>
      <c r="I36" s="45">
        <v>4</v>
      </c>
      <c r="J36" s="147"/>
      <c r="K36" s="147"/>
      <c r="L36" s="147"/>
      <c r="M36" s="45">
        <v>4</v>
      </c>
      <c r="N36" s="147"/>
      <c r="O36" s="43"/>
      <c r="P36" s="45"/>
      <c r="Q36" s="43"/>
      <c r="R36" s="43"/>
      <c r="S36" s="147"/>
      <c r="T36" s="43"/>
      <c r="U36" s="43"/>
    </row>
    <row r="37" ht="18" customHeight="1" spans="1:21">
      <c r="A37" s="145"/>
      <c r="B37" s="145"/>
      <c r="C37" s="145"/>
      <c r="D37" s="145"/>
      <c r="E37" s="145"/>
      <c r="F37" s="11" t="s">
        <v>534</v>
      </c>
      <c r="G37" s="11" t="s">
        <v>535</v>
      </c>
      <c r="H37" s="43">
        <v>5</v>
      </c>
      <c r="I37" s="45">
        <v>5</v>
      </c>
      <c r="J37" s="147"/>
      <c r="K37" s="147"/>
      <c r="L37" s="147"/>
      <c r="M37" s="45">
        <v>5</v>
      </c>
      <c r="N37" s="147"/>
      <c r="O37" s="43"/>
      <c r="P37" s="45"/>
      <c r="Q37" s="43"/>
      <c r="R37" s="43"/>
      <c r="S37" s="147"/>
      <c r="T37" s="43"/>
      <c r="U37" s="43"/>
    </row>
    <row r="38" ht="18" customHeight="1" spans="1:21">
      <c r="A38" s="145"/>
      <c r="B38" s="145"/>
      <c r="C38" s="145"/>
      <c r="D38" s="145"/>
      <c r="E38" s="145"/>
      <c r="F38" s="11" t="s">
        <v>536</v>
      </c>
      <c r="G38" s="11" t="s">
        <v>537</v>
      </c>
      <c r="H38" s="43">
        <v>7</v>
      </c>
      <c r="I38" s="45">
        <v>7</v>
      </c>
      <c r="J38" s="147"/>
      <c r="K38" s="147"/>
      <c r="L38" s="147"/>
      <c r="M38" s="45">
        <v>7</v>
      </c>
      <c r="N38" s="147"/>
      <c r="O38" s="43"/>
      <c r="P38" s="45"/>
      <c r="Q38" s="43"/>
      <c r="R38" s="43"/>
      <c r="S38" s="147"/>
      <c r="T38" s="43"/>
      <c r="U38" s="43"/>
    </row>
    <row r="39" ht="18" customHeight="1" spans="1:21">
      <c r="A39" s="145"/>
      <c r="B39" s="145"/>
      <c r="C39" s="145"/>
      <c r="D39" s="145"/>
      <c r="E39" s="145"/>
      <c r="F39" s="11" t="s">
        <v>538</v>
      </c>
      <c r="G39" s="11" t="s">
        <v>539</v>
      </c>
      <c r="H39" s="43">
        <v>5</v>
      </c>
      <c r="I39" s="45">
        <v>5</v>
      </c>
      <c r="J39" s="147"/>
      <c r="K39" s="147"/>
      <c r="L39" s="147"/>
      <c r="M39" s="45">
        <v>5</v>
      </c>
      <c r="N39" s="147"/>
      <c r="O39" s="43"/>
      <c r="P39" s="45"/>
      <c r="Q39" s="43"/>
      <c r="R39" s="43"/>
      <c r="S39" s="147"/>
      <c r="T39" s="43"/>
      <c r="U39" s="43"/>
    </row>
    <row r="40" ht="18" customHeight="1" spans="1:21">
      <c r="A40" s="145"/>
      <c r="B40" s="145"/>
      <c r="C40" s="145"/>
      <c r="D40" s="145"/>
      <c r="E40" s="145"/>
      <c r="F40" s="11" t="s">
        <v>540</v>
      </c>
      <c r="G40" s="11" t="s">
        <v>541</v>
      </c>
      <c r="H40" s="43">
        <v>1</v>
      </c>
      <c r="I40" s="45">
        <v>1</v>
      </c>
      <c r="J40" s="147"/>
      <c r="K40" s="147"/>
      <c r="L40" s="147"/>
      <c r="M40" s="45">
        <v>1</v>
      </c>
      <c r="N40" s="147"/>
      <c r="O40" s="43"/>
      <c r="P40" s="45"/>
      <c r="Q40" s="43"/>
      <c r="R40" s="43"/>
      <c r="S40" s="147"/>
      <c r="T40" s="43"/>
      <c r="U40" s="43"/>
    </row>
    <row r="41" ht="18" customHeight="1" spans="1:21">
      <c r="A41" s="145"/>
      <c r="B41" s="145"/>
      <c r="C41" s="145"/>
      <c r="D41" s="145"/>
      <c r="E41" s="145"/>
      <c r="F41" s="11" t="s">
        <v>542</v>
      </c>
      <c r="G41" s="11" t="s">
        <v>543</v>
      </c>
      <c r="H41" s="43">
        <v>2.7</v>
      </c>
      <c r="I41" s="45">
        <v>2.7</v>
      </c>
      <c r="J41" s="147"/>
      <c r="K41" s="147"/>
      <c r="L41" s="147"/>
      <c r="M41" s="45">
        <v>2.7</v>
      </c>
      <c r="N41" s="147"/>
      <c r="O41" s="43"/>
      <c r="P41" s="45"/>
      <c r="Q41" s="43"/>
      <c r="R41" s="43"/>
      <c r="S41" s="147"/>
      <c r="T41" s="43"/>
      <c r="U41" s="43"/>
    </row>
    <row r="42" ht="18" customHeight="1" spans="1:21">
      <c r="A42" s="145"/>
      <c r="B42" s="145"/>
      <c r="C42" s="145"/>
      <c r="D42" s="145"/>
      <c r="E42" s="145"/>
      <c r="F42" s="11" t="s">
        <v>544</v>
      </c>
      <c r="G42" s="11" t="s">
        <v>545</v>
      </c>
      <c r="H42" s="43">
        <v>3</v>
      </c>
      <c r="I42" s="45">
        <v>3</v>
      </c>
      <c r="J42" s="147"/>
      <c r="K42" s="147"/>
      <c r="L42" s="147"/>
      <c r="M42" s="45">
        <v>3</v>
      </c>
      <c r="N42" s="147"/>
      <c r="O42" s="43"/>
      <c r="P42" s="45"/>
      <c r="Q42" s="43"/>
      <c r="R42" s="43"/>
      <c r="S42" s="147"/>
      <c r="T42" s="43"/>
      <c r="U42" s="43"/>
    </row>
    <row r="43" ht="18" customHeight="1" spans="1:21">
      <c r="A43" s="11" t="s">
        <v>546</v>
      </c>
      <c r="B43" s="11" t="s">
        <v>547</v>
      </c>
      <c r="C43" s="11" t="s">
        <v>450</v>
      </c>
      <c r="D43" s="11" t="s">
        <v>135</v>
      </c>
      <c r="E43" s="11" t="s">
        <v>451</v>
      </c>
      <c r="F43" s="11" t="s">
        <v>452</v>
      </c>
      <c r="G43" s="11" t="s">
        <v>453</v>
      </c>
      <c r="H43" s="43">
        <v>243.23</v>
      </c>
      <c r="I43" s="45">
        <v>243.23</v>
      </c>
      <c r="J43" s="147"/>
      <c r="K43" s="147"/>
      <c r="L43" s="147"/>
      <c r="M43" s="45">
        <v>243.23</v>
      </c>
      <c r="N43" s="147"/>
      <c r="O43" s="43"/>
      <c r="P43" s="45"/>
      <c r="Q43" s="43"/>
      <c r="R43" s="43"/>
      <c r="S43" s="147"/>
      <c r="T43" s="43"/>
      <c r="U43" s="43"/>
    </row>
    <row r="44" ht="18" customHeight="1" spans="1:21">
      <c r="A44" s="145"/>
      <c r="B44" s="145"/>
      <c r="C44" s="145"/>
      <c r="D44" s="145"/>
      <c r="E44" s="145"/>
      <c r="F44" s="11" t="s">
        <v>454</v>
      </c>
      <c r="G44" s="11" t="s">
        <v>455</v>
      </c>
      <c r="H44" s="43">
        <v>336.05</v>
      </c>
      <c r="I44" s="45">
        <v>336.05</v>
      </c>
      <c r="J44" s="147"/>
      <c r="K44" s="147"/>
      <c r="L44" s="147"/>
      <c r="M44" s="45">
        <v>336.05</v>
      </c>
      <c r="N44" s="147"/>
      <c r="O44" s="43"/>
      <c r="P44" s="45"/>
      <c r="Q44" s="43"/>
      <c r="R44" s="43"/>
      <c r="S44" s="147"/>
      <c r="T44" s="43"/>
      <c r="U44" s="43"/>
    </row>
    <row r="45" ht="18" customHeight="1" spans="1:21">
      <c r="A45" s="145"/>
      <c r="B45" s="145"/>
      <c r="C45" s="145"/>
      <c r="D45" s="145"/>
      <c r="E45" s="145"/>
      <c r="F45" s="11" t="s">
        <v>456</v>
      </c>
      <c r="G45" s="11" t="s">
        <v>457</v>
      </c>
      <c r="H45" s="43">
        <v>20.27</v>
      </c>
      <c r="I45" s="45">
        <v>20.27</v>
      </c>
      <c r="J45" s="147"/>
      <c r="K45" s="147"/>
      <c r="L45" s="147"/>
      <c r="M45" s="45">
        <v>20.27</v>
      </c>
      <c r="N45" s="147"/>
      <c r="O45" s="43"/>
      <c r="P45" s="45"/>
      <c r="Q45" s="43"/>
      <c r="R45" s="43"/>
      <c r="S45" s="147"/>
      <c r="T45" s="43"/>
      <c r="U45" s="43"/>
    </row>
    <row r="46" ht="18" customHeight="1" spans="1:21">
      <c r="A46" s="145"/>
      <c r="B46" s="11" t="s">
        <v>548</v>
      </c>
      <c r="C46" s="11" t="s">
        <v>469</v>
      </c>
      <c r="D46" s="11" t="s">
        <v>117</v>
      </c>
      <c r="E46" s="11" t="s">
        <v>470</v>
      </c>
      <c r="F46" s="11" t="s">
        <v>471</v>
      </c>
      <c r="G46" s="11" t="s">
        <v>472</v>
      </c>
      <c r="H46" s="43">
        <v>2.26</v>
      </c>
      <c r="I46" s="45">
        <v>2.26</v>
      </c>
      <c r="J46" s="147"/>
      <c r="K46" s="147"/>
      <c r="L46" s="147"/>
      <c r="M46" s="45">
        <v>2.26</v>
      </c>
      <c r="N46" s="147"/>
      <c r="O46" s="43"/>
      <c r="P46" s="45"/>
      <c r="Q46" s="43"/>
      <c r="R46" s="43"/>
      <c r="S46" s="147"/>
      <c r="T46" s="43"/>
      <c r="U46" s="43"/>
    </row>
    <row r="47" ht="18" customHeight="1" spans="1:21">
      <c r="A47" s="145"/>
      <c r="B47" s="11" t="s">
        <v>549</v>
      </c>
      <c r="C47" s="11" t="s">
        <v>474</v>
      </c>
      <c r="D47" s="11" t="s">
        <v>117</v>
      </c>
      <c r="E47" s="11" t="s">
        <v>470</v>
      </c>
      <c r="F47" s="11" t="s">
        <v>471</v>
      </c>
      <c r="G47" s="11" t="s">
        <v>472</v>
      </c>
      <c r="H47" s="43">
        <v>1.95</v>
      </c>
      <c r="I47" s="45">
        <v>1.95</v>
      </c>
      <c r="J47" s="147"/>
      <c r="K47" s="147"/>
      <c r="L47" s="147"/>
      <c r="M47" s="45">
        <v>1.95</v>
      </c>
      <c r="N47" s="147"/>
      <c r="O47" s="43"/>
      <c r="P47" s="45"/>
      <c r="Q47" s="43"/>
      <c r="R47" s="43"/>
      <c r="S47" s="147"/>
      <c r="T47" s="43"/>
      <c r="U47" s="43"/>
    </row>
    <row r="48" ht="18" customHeight="1" spans="1:21">
      <c r="A48" s="145"/>
      <c r="B48" s="11" t="s">
        <v>550</v>
      </c>
      <c r="C48" s="11" t="s">
        <v>476</v>
      </c>
      <c r="D48" s="11" t="s">
        <v>111</v>
      </c>
      <c r="E48" s="11" t="s">
        <v>465</v>
      </c>
      <c r="F48" s="11" t="s">
        <v>477</v>
      </c>
      <c r="G48" s="11" t="s">
        <v>478</v>
      </c>
      <c r="H48" s="43">
        <v>48.79</v>
      </c>
      <c r="I48" s="45">
        <v>48.79</v>
      </c>
      <c r="J48" s="147"/>
      <c r="K48" s="147"/>
      <c r="L48" s="147"/>
      <c r="M48" s="45">
        <v>48.79</v>
      </c>
      <c r="N48" s="147"/>
      <c r="O48" s="43"/>
      <c r="P48" s="45"/>
      <c r="Q48" s="43"/>
      <c r="R48" s="43"/>
      <c r="S48" s="147"/>
      <c r="T48" s="43"/>
      <c r="U48" s="43"/>
    </row>
    <row r="49" ht="18" customHeight="1" spans="1:21">
      <c r="A49" s="145"/>
      <c r="B49" s="11" t="s">
        <v>551</v>
      </c>
      <c r="C49" s="11" t="s">
        <v>552</v>
      </c>
      <c r="D49" s="11" t="s">
        <v>105</v>
      </c>
      <c r="E49" s="11" t="s">
        <v>553</v>
      </c>
      <c r="F49" s="11" t="s">
        <v>471</v>
      </c>
      <c r="G49" s="11" t="s">
        <v>472</v>
      </c>
      <c r="H49" s="43">
        <v>3.42</v>
      </c>
      <c r="I49" s="45">
        <v>3.42</v>
      </c>
      <c r="J49" s="147"/>
      <c r="K49" s="147"/>
      <c r="L49" s="147"/>
      <c r="M49" s="45">
        <v>3.42</v>
      </c>
      <c r="N49" s="147"/>
      <c r="O49" s="43"/>
      <c r="P49" s="45"/>
      <c r="Q49" s="43"/>
      <c r="R49" s="43"/>
      <c r="S49" s="147"/>
      <c r="T49" s="43"/>
      <c r="U49" s="43"/>
    </row>
    <row r="50" ht="18" customHeight="1" spans="1:21">
      <c r="A50" s="145"/>
      <c r="B50" s="11" t="s">
        <v>554</v>
      </c>
      <c r="C50" s="11" t="s">
        <v>482</v>
      </c>
      <c r="D50" s="11" t="s">
        <v>101</v>
      </c>
      <c r="E50" s="11" t="s">
        <v>483</v>
      </c>
      <c r="F50" s="11" t="s">
        <v>484</v>
      </c>
      <c r="G50" s="11" t="s">
        <v>485</v>
      </c>
      <c r="H50" s="43">
        <v>81.31</v>
      </c>
      <c r="I50" s="45">
        <v>81.31</v>
      </c>
      <c r="J50" s="147"/>
      <c r="K50" s="147"/>
      <c r="L50" s="147"/>
      <c r="M50" s="45">
        <v>81.31</v>
      </c>
      <c r="N50" s="147"/>
      <c r="O50" s="43"/>
      <c r="P50" s="45"/>
      <c r="Q50" s="43"/>
      <c r="R50" s="43"/>
      <c r="S50" s="147"/>
      <c r="T50" s="43"/>
      <c r="U50" s="43"/>
    </row>
    <row r="51" ht="18" customHeight="1" spans="1:21">
      <c r="A51" s="145"/>
      <c r="B51" s="11" t="s">
        <v>555</v>
      </c>
      <c r="C51" s="11" t="s">
        <v>489</v>
      </c>
      <c r="D51" s="11" t="s">
        <v>157</v>
      </c>
      <c r="E51" s="11" t="s">
        <v>490</v>
      </c>
      <c r="F51" s="11" t="s">
        <v>491</v>
      </c>
      <c r="G51" s="11" t="s">
        <v>490</v>
      </c>
      <c r="H51" s="43">
        <v>58.55</v>
      </c>
      <c r="I51" s="45">
        <v>58.55</v>
      </c>
      <c r="J51" s="147"/>
      <c r="K51" s="147"/>
      <c r="L51" s="147"/>
      <c r="M51" s="45">
        <v>58.55</v>
      </c>
      <c r="N51" s="147"/>
      <c r="O51" s="43"/>
      <c r="P51" s="45"/>
      <c r="Q51" s="43"/>
      <c r="R51" s="43"/>
      <c r="S51" s="147"/>
      <c r="T51" s="43"/>
      <c r="U51" s="43"/>
    </row>
    <row r="52" ht="18" customHeight="1" spans="1:21">
      <c r="A52" s="145"/>
      <c r="B52" s="11" t="s">
        <v>556</v>
      </c>
      <c r="C52" s="11" t="s">
        <v>497</v>
      </c>
      <c r="D52" s="11" t="s">
        <v>97</v>
      </c>
      <c r="E52" s="11" t="s">
        <v>494</v>
      </c>
      <c r="F52" s="11" t="s">
        <v>498</v>
      </c>
      <c r="G52" s="11" t="s">
        <v>497</v>
      </c>
      <c r="H52" s="43">
        <v>74.72</v>
      </c>
      <c r="I52" s="45">
        <v>74.72</v>
      </c>
      <c r="J52" s="147"/>
      <c r="K52" s="147"/>
      <c r="L52" s="147"/>
      <c r="M52" s="45">
        <v>74.72</v>
      </c>
      <c r="N52" s="147"/>
      <c r="O52" s="43"/>
      <c r="P52" s="45"/>
      <c r="Q52" s="43"/>
      <c r="R52" s="43"/>
      <c r="S52" s="147"/>
      <c r="T52" s="43"/>
      <c r="U52" s="43"/>
    </row>
    <row r="53" ht="18" customHeight="1" spans="1:21">
      <c r="A53" s="145"/>
      <c r="B53" s="11" t="s">
        <v>557</v>
      </c>
      <c r="C53" s="11" t="s">
        <v>558</v>
      </c>
      <c r="D53" s="11" t="s">
        <v>135</v>
      </c>
      <c r="E53" s="11" t="s">
        <v>451</v>
      </c>
      <c r="F53" s="11" t="s">
        <v>505</v>
      </c>
      <c r="G53" s="11" t="s">
        <v>504</v>
      </c>
      <c r="H53" s="43">
        <v>20</v>
      </c>
      <c r="I53" s="45">
        <v>20</v>
      </c>
      <c r="J53" s="147"/>
      <c r="K53" s="147"/>
      <c r="L53" s="147"/>
      <c r="M53" s="45">
        <v>20</v>
      </c>
      <c r="N53" s="147"/>
      <c r="O53" s="43"/>
      <c r="P53" s="45"/>
      <c r="Q53" s="43"/>
      <c r="R53" s="43"/>
      <c r="S53" s="147"/>
      <c r="T53" s="43"/>
      <c r="U53" s="43"/>
    </row>
    <row r="54" ht="18" customHeight="1" spans="1:21">
      <c r="A54" s="145"/>
      <c r="B54" s="11" t="s">
        <v>559</v>
      </c>
      <c r="C54" s="11" t="s">
        <v>431</v>
      </c>
      <c r="D54" s="11" t="s">
        <v>135</v>
      </c>
      <c r="E54" s="11" t="s">
        <v>451</v>
      </c>
      <c r="F54" s="11" t="s">
        <v>507</v>
      </c>
      <c r="G54" s="11" t="s">
        <v>431</v>
      </c>
      <c r="H54" s="43">
        <v>4</v>
      </c>
      <c r="I54" s="45">
        <v>4</v>
      </c>
      <c r="J54" s="147"/>
      <c r="K54" s="147"/>
      <c r="L54" s="147"/>
      <c r="M54" s="45">
        <v>4</v>
      </c>
      <c r="N54" s="147"/>
      <c r="O54" s="43"/>
      <c r="P54" s="45"/>
      <c r="Q54" s="43"/>
      <c r="R54" s="43"/>
      <c r="S54" s="147"/>
      <c r="T54" s="43"/>
      <c r="U54" s="43"/>
    </row>
    <row r="55" ht="18" customHeight="1" spans="1:21">
      <c r="A55" s="145"/>
      <c r="B55" s="11" t="s">
        <v>560</v>
      </c>
      <c r="C55" s="11" t="s">
        <v>513</v>
      </c>
      <c r="D55" s="11" t="s">
        <v>97</v>
      </c>
      <c r="E55" s="11" t="s">
        <v>494</v>
      </c>
      <c r="F55" s="11" t="s">
        <v>514</v>
      </c>
      <c r="G55" s="11" t="s">
        <v>513</v>
      </c>
      <c r="H55" s="43">
        <v>4.06</v>
      </c>
      <c r="I55" s="45">
        <v>4.06</v>
      </c>
      <c r="J55" s="147"/>
      <c r="K55" s="147"/>
      <c r="L55" s="147"/>
      <c r="M55" s="45">
        <v>4.06</v>
      </c>
      <c r="N55" s="147"/>
      <c r="O55" s="43"/>
      <c r="P55" s="45"/>
      <c r="Q55" s="43"/>
      <c r="R55" s="43"/>
      <c r="S55" s="147"/>
      <c r="T55" s="43"/>
      <c r="U55" s="43"/>
    </row>
    <row r="56" ht="18" customHeight="1" spans="1:21">
      <c r="A56" s="145"/>
      <c r="B56" s="145"/>
      <c r="C56" s="145"/>
      <c r="D56" s="11" t="s">
        <v>135</v>
      </c>
      <c r="E56" s="11" t="s">
        <v>451</v>
      </c>
      <c r="F56" s="11" t="s">
        <v>514</v>
      </c>
      <c r="G56" s="11" t="s">
        <v>513</v>
      </c>
      <c r="H56" s="43">
        <v>9.79</v>
      </c>
      <c r="I56" s="45">
        <v>9.79</v>
      </c>
      <c r="J56" s="147"/>
      <c r="K56" s="147"/>
      <c r="L56" s="147"/>
      <c r="M56" s="45">
        <v>9.79</v>
      </c>
      <c r="N56" s="147"/>
      <c r="O56" s="43"/>
      <c r="P56" s="45"/>
      <c r="Q56" s="43"/>
      <c r="R56" s="43"/>
      <c r="S56" s="147"/>
      <c r="T56" s="43"/>
      <c r="U56" s="43"/>
    </row>
    <row r="57" ht="18" customHeight="1" spans="1:21">
      <c r="A57" s="145"/>
      <c r="B57" s="11" t="s">
        <v>561</v>
      </c>
      <c r="C57" s="11" t="s">
        <v>516</v>
      </c>
      <c r="D57" s="11" t="s">
        <v>97</v>
      </c>
      <c r="E57" s="11" t="s">
        <v>494</v>
      </c>
      <c r="F57" s="11" t="s">
        <v>517</v>
      </c>
      <c r="G57" s="11" t="s">
        <v>516</v>
      </c>
      <c r="H57" s="43">
        <v>4.15</v>
      </c>
      <c r="I57" s="45">
        <v>4.15</v>
      </c>
      <c r="J57" s="147"/>
      <c r="K57" s="147"/>
      <c r="L57" s="147"/>
      <c r="M57" s="45">
        <v>4.15</v>
      </c>
      <c r="N57" s="147"/>
      <c r="O57" s="43"/>
      <c r="P57" s="45"/>
      <c r="Q57" s="43"/>
      <c r="R57" s="43"/>
      <c r="S57" s="147"/>
      <c r="T57" s="43"/>
      <c r="U57" s="43"/>
    </row>
    <row r="58" ht="18" customHeight="1" spans="1:21">
      <c r="A58" s="145"/>
      <c r="B58" s="145"/>
      <c r="C58" s="145"/>
      <c r="D58" s="11" t="s">
        <v>135</v>
      </c>
      <c r="E58" s="11" t="s">
        <v>451</v>
      </c>
      <c r="F58" s="11" t="s">
        <v>517</v>
      </c>
      <c r="G58" s="11" t="s">
        <v>516</v>
      </c>
      <c r="H58" s="43">
        <v>10.9</v>
      </c>
      <c r="I58" s="45">
        <v>10.9</v>
      </c>
      <c r="J58" s="147"/>
      <c r="K58" s="147"/>
      <c r="L58" s="147"/>
      <c r="M58" s="45">
        <v>10.9</v>
      </c>
      <c r="N58" s="147"/>
      <c r="O58" s="43"/>
      <c r="P58" s="45"/>
      <c r="Q58" s="43"/>
      <c r="R58" s="43"/>
      <c r="S58" s="147"/>
      <c r="T58" s="43"/>
      <c r="U58" s="43"/>
    </row>
    <row r="59" ht="18" customHeight="1" spans="1:21">
      <c r="A59" s="145"/>
      <c r="B59" s="11" t="s">
        <v>562</v>
      </c>
      <c r="C59" s="11" t="s">
        <v>528</v>
      </c>
      <c r="D59" s="11" t="s">
        <v>135</v>
      </c>
      <c r="E59" s="11" t="s">
        <v>451</v>
      </c>
      <c r="F59" s="11" t="s">
        <v>529</v>
      </c>
      <c r="G59" s="11" t="s">
        <v>528</v>
      </c>
      <c r="H59" s="43">
        <v>3.88</v>
      </c>
      <c r="I59" s="45">
        <v>3.88</v>
      </c>
      <c r="J59" s="147"/>
      <c r="K59" s="147"/>
      <c r="L59" s="147"/>
      <c r="M59" s="45">
        <v>3.88</v>
      </c>
      <c r="N59" s="147"/>
      <c r="O59" s="43"/>
      <c r="P59" s="45"/>
      <c r="Q59" s="43"/>
      <c r="R59" s="43"/>
      <c r="S59" s="147"/>
      <c r="T59" s="43"/>
      <c r="U59" s="43"/>
    </row>
    <row r="60" ht="18" customHeight="1" spans="1:21">
      <c r="A60" s="145"/>
      <c r="B60" s="11" t="s">
        <v>563</v>
      </c>
      <c r="C60" s="11" t="s">
        <v>531</v>
      </c>
      <c r="D60" s="11" t="s">
        <v>97</v>
      </c>
      <c r="E60" s="11" t="s">
        <v>494</v>
      </c>
      <c r="F60" s="11" t="s">
        <v>525</v>
      </c>
      <c r="G60" s="11" t="s">
        <v>526</v>
      </c>
      <c r="H60" s="43">
        <v>1.89</v>
      </c>
      <c r="I60" s="45">
        <v>1.89</v>
      </c>
      <c r="J60" s="147"/>
      <c r="K60" s="147"/>
      <c r="L60" s="147"/>
      <c r="M60" s="45">
        <v>1.89</v>
      </c>
      <c r="N60" s="147"/>
      <c r="O60" s="43"/>
      <c r="P60" s="45"/>
      <c r="Q60" s="43"/>
      <c r="R60" s="43"/>
      <c r="S60" s="147"/>
      <c r="T60" s="43"/>
      <c r="U60" s="43"/>
    </row>
    <row r="61" ht="18" customHeight="1" spans="1:21">
      <c r="A61" s="145"/>
      <c r="B61" s="11" t="s">
        <v>564</v>
      </c>
      <c r="C61" s="11" t="s">
        <v>533</v>
      </c>
      <c r="D61" s="11" t="s">
        <v>135</v>
      </c>
      <c r="E61" s="11" t="s">
        <v>451</v>
      </c>
      <c r="F61" s="11" t="s">
        <v>525</v>
      </c>
      <c r="G61" s="11" t="s">
        <v>526</v>
      </c>
      <c r="H61" s="43">
        <v>3</v>
      </c>
      <c r="I61" s="45">
        <v>3</v>
      </c>
      <c r="J61" s="147"/>
      <c r="K61" s="147"/>
      <c r="L61" s="147"/>
      <c r="M61" s="45">
        <v>3</v>
      </c>
      <c r="N61" s="147"/>
      <c r="O61" s="43"/>
      <c r="P61" s="45"/>
      <c r="Q61" s="43"/>
      <c r="R61" s="43"/>
      <c r="S61" s="147"/>
      <c r="T61" s="43"/>
      <c r="U61" s="43"/>
    </row>
    <row r="62" ht="18" customHeight="1" spans="1:21">
      <c r="A62" s="145"/>
      <c r="B62" s="145"/>
      <c r="C62" s="145"/>
      <c r="D62" s="145"/>
      <c r="E62" s="145"/>
      <c r="F62" s="11" t="s">
        <v>565</v>
      </c>
      <c r="G62" s="11" t="s">
        <v>566</v>
      </c>
      <c r="H62" s="43">
        <v>1</v>
      </c>
      <c r="I62" s="45">
        <v>1</v>
      </c>
      <c r="J62" s="147"/>
      <c r="K62" s="147"/>
      <c r="L62" s="147"/>
      <c r="M62" s="45">
        <v>1</v>
      </c>
      <c r="N62" s="147"/>
      <c r="O62" s="43"/>
      <c r="P62" s="45"/>
      <c r="Q62" s="43"/>
      <c r="R62" s="43"/>
      <c r="S62" s="147"/>
      <c r="T62" s="43"/>
      <c r="U62" s="43"/>
    </row>
    <row r="63" ht="18" customHeight="1" spans="1:21">
      <c r="A63" s="145"/>
      <c r="B63" s="145"/>
      <c r="C63" s="145"/>
      <c r="D63" s="145"/>
      <c r="E63" s="145"/>
      <c r="F63" s="11" t="s">
        <v>534</v>
      </c>
      <c r="G63" s="11" t="s">
        <v>535</v>
      </c>
      <c r="H63" s="43">
        <v>3</v>
      </c>
      <c r="I63" s="45">
        <v>3</v>
      </c>
      <c r="J63" s="147"/>
      <c r="K63" s="147"/>
      <c r="L63" s="147"/>
      <c r="M63" s="45">
        <v>3</v>
      </c>
      <c r="N63" s="147"/>
      <c r="O63" s="43"/>
      <c r="P63" s="45"/>
      <c r="Q63" s="43"/>
      <c r="R63" s="43"/>
      <c r="S63" s="147"/>
      <c r="T63" s="43"/>
      <c r="U63" s="43"/>
    </row>
    <row r="64" ht="18" customHeight="1" spans="1:21">
      <c r="A64" s="145"/>
      <c r="B64" s="145"/>
      <c r="C64" s="145"/>
      <c r="D64" s="145"/>
      <c r="E64" s="145"/>
      <c r="F64" s="11" t="s">
        <v>536</v>
      </c>
      <c r="G64" s="11" t="s">
        <v>537</v>
      </c>
      <c r="H64" s="43">
        <v>2</v>
      </c>
      <c r="I64" s="45">
        <v>2</v>
      </c>
      <c r="J64" s="147"/>
      <c r="K64" s="147"/>
      <c r="L64" s="147"/>
      <c r="M64" s="45">
        <v>2</v>
      </c>
      <c r="N64" s="147"/>
      <c r="O64" s="43"/>
      <c r="P64" s="45"/>
      <c r="Q64" s="43"/>
      <c r="R64" s="43"/>
      <c r="S64" s="147"/>
      <c r="T64" s="43"/>
      <c r="U64" s="43"/>
    </row>
    <row r="65" ht="18" customHeight="1" spans="1:21">
      <c r="A65" s="145"/>
      <c r="B65" s="145"/>
      <c r="C65" s="145"/>
      <c r="D65" s="145"/>
      <c r="E65" s="145"/>
      <c r="F65" s="11" t="s">
        <v>538</v>
      </c>
      <c r="G65" s="11" t="s">
        <v>539</v>
      </c>
      <c r="H65" s="43">
        <v>3</v>
      </c>
      <c r="I65" s="45">
        <v>3</v>
      </c>
      <c r="J65" s="147"/>
      <c r="K65" s="147"/>
      <c r="L65" s="147"/>
      <c r="M65" s="45">
        <v>3</v>
      </c>
      <c r="N65" s="147"/>
      <c r="O65" s="43"/>
      <c r="P65" s="45"/>
      <c r="Q65" s="43"/>
      <c r="R65" s="43"/>
      <c r="S65" s="147"/>
      <c r="T65" s="43"/>
      <c r="U65" s="43"/>
    </row>
    <row r="66" ht="18" customHeight="1" spans="1:21">
      <c r="A66" s="145"/>
      <c r="B66" s="145"/>
      <c r="C66" s="145"/>
      <c r="D66" s="145"/>
      <c r="E66" s="145"/>
      <c r="F66" s="11" t="s">
        <v>542</v>
      </c>
      <c r="G66" s="11" t="s">
        <v>543</v>
      </c>
      <c r="H66" s="43">
        <v>2</v>
      </c>
      <c r="I66" s="45">
        <v>2</v>
      </c>
      <c r="J66" s="147"/>
      <c r="K66" s="147"/>
      <c r="L66" s="147"/>
      <c r="M66" s="45">
        <v>2</v>
      </c>
      <c r="N66" s="147"/>
      <c r="O66" s="43"/>
      <c r="P66" s="45"/>
      <c r="Q66" s="43"/>
      <c r="R66" s="43"/>
      <c r="S66" s="147"/>
      <c r="T66" s="43"/>
      <c r="U66" s="43"/>
    </row>
    <row r="67" ht="18" customHeight="1" spans="1:21">
      <c r="A67" s="145"/>
      <c r="B67" s="145"/>
      <c r="C67" s="145"/>
      <c r="D67" s="145"/>
      <c r="E67" s="145"/>
      <c r="F67" s="11" t="s">
        <v>567</v>
      </c>
      <c r="G67" s="11" t="s">
        <v>568</v>
      </c>
      <c r="H67" s="43">
        <v>3</v>
      </c>
      <c r="I67" s="45">
        <v>3</v>
      </c>
      <c r="J67" s="147"/>
      <c r="K67" s="147"/>
      <c r="L67" s="147"/>
      <c r="M67" s="45">
        <v>3</v>
      </c>
      <c r="N67" s="147"/>
      <c r="O67" s="43"/>
      <c r="P67" s="45"/>
      <c r="Q67" s="43"/>
      <c r="R67" s="43"/>
      <c r="S67" s="147"/>
      <c r="T67" s="43"/>
      <c r="U67" s="43"/>
    </row>
    <row r="68" ht="18" customHeight="1" spans="1:21">
      <c r="A68" s="145"/>
      <c r="B68" s="145"/>
      <c r="C68" s="145"/>
      <c r="D68" s="145"/>
      <c r="E68" s="145"/>
      <c r="F68" s="11" t="s">
        <v>544</v>
      </c>
      <c r="G68" s="11" t="s">
        <v>545</v>
      </c>
      <c r="H68" s="43">
        <v>76.22</v>
      </c>
      <c r="I68" s="45">
        <v>4</v>
      </c>
      <c r="J68" s="147"/>
      <c r="K68" s="147"/>
      <c r="L68" s="147"/>
      <c r="M68" s="45">
        <v>4</v>
      </c>
      <c r="N68" s="147"/>
      <c r="O68" s="43"/>
      <c r="P68" s="43">
        <v>72.22</v>
      </c>
      <c r="Q68" s="43">
        <v>72.22</v>
      </c>
      <c r="R68" s="43"/>
      <c r="S68" s="147"/>
      <c r="T68" s="43"/>
      <c r="U68" s="43"/>
    </row>
    <row r="69" ht="18" customHeight="1" spans="1:21">
      <c r="A69" s="11" t="s">
        <v>569</v>
      </c>
      <c r="B69" s="11" t="s">
        <v>570</v>
      </c>
      <c r="C69" s="11" t="s">
        <v>571</v>
      </c>
      <c r="D69" s="11" t="s">
        <v>137</v>
      </c>
      <c r="E69" s="11" t="s">
        <v>572</v>
      </c>
      <c r="F69" s="11" t="s">
        <v>452</v>
      </c>
      <c r="G69" s="11" t="s">
        <v>453</v>
      </c>
      <c r="H69" s="43">
        <v>757.78</v>
      </c>
      <c r="I69" s="45">
        <v>757.78</v>
      </c>
      <c r="J69" s="147"/>
      <c r="K69" s="147"/>
      <c r="L69" s="147"/>
      <c r="M69" s="45">
        <v>757.78</v>
      </c>
      <c r="N69" s="147"/>
      <c r="O69" s="43"/>
      <c r="P69" s="45"/>
      <c r="Q69" s="43"/>
      <c r="R69" s="43"/>
      <c r="S69" s="147"/>
      <c r="T69" s="43"/>
      <c r="U69" s="43"/>
    </row>
    <row r="70" ht="18" customHeight="1" spans="1:21">
      <c r="A70" s="145"/>
      <c r="B70" s="145"/>
      <c r="C70" s="145"/>
      <c r="D70" s="145"/>
      <c r="E70" s="145"/>
      <c r="F70" s="11" t="s">
        <v>454</v>
      </c>
      <c r="G70" s="11" t="s">
        <v>455</v>
      </c>
      <c r="H70" s="43">
        <v>378.59</v>
      </c>
      <c r="I70" s="45">
        <v>378.59</v>
      </c>
      <c r="J70" s="147"/>
      <c r="K70" s="147"/>
      <c r="L70" s="147"/>
      <c r="M70" s="45">
        <v>378.59</v>
      </c>
      <c r="N70" s="147"/>
      <c r="O70" s="43"/>
      <c r="P70" s="45"/>
      <c r="Q70" s="43"/>
      <c r="R70" s="43"/>
      <c r="S70" s="147"/>
      <c r="T70" s="43"/>
      <c r="U70" s="43"/>
    </row>
    <row r="71" ht="18" customHeight="1" spans="1:21">
      <c r="A71" s="145"/>
      <c r="B71" s="145"/>
      <c r="C71" s="145"/>
      <c r="D71" s="145"/>
      <c r="E71" s="145"/>
      <c r="F71" s="11" t="s">
        <v>456</v>
      </c>
      <c r="G71" s="11" t="s">
        <v>457</v>
      </c>
      <c r="H71" s="43">
        <v>61.82</v>
      </c>
      <c r="I71" s="45">
        <v>61.82</v>
      </c>
      <c r="J71" s="147"/>
      <c r="K71" s="147"/>
      <c r="L71" s="147"/>
      <c r="M71" s="45">
        <v>61.82</v>
      </c>
      <c r="N71" s="147"/>
      <c r="O71" s="43"/>
      <c r="P71" s="45"/>
      <c r="Q71" s="43"/>
      <c r="R71" s="43"/>
      <c r="S71" s="147"/>
      <c r="T71" s="43"/>
      <c r="U71" s="43"/>
    </row>
    <row r="72" ht="18" customHeight="1" spans="1:21">
      <c r="A72" s="145"/>
      <c r="B72" s="145"/>
      <c r="C72" s="145"/>
      <c r="D72" s="145"/>
      <c r="E72" s="145"/>
      <c r="F72" s="11" t="s">
        <v>573</v>
      </c>
      <c r="G72" s="11" t="s">
        <v>574</v>
      </c>
      <c r="H72" s="43">
        <v>821.63</v>
      </c>
      <c r="I72" s="45">
        <v>821.63</v>
      </c>
      <c r="J72" s="147"/>
      <c r="K72" s="147"/>
      <c r="L72" s="147"/>
      <c r="M72" s="45">
        <v>821.63</v>
      </c>
      <c r="N72" s="147"/>
      <c r="O72" s="43"/>
      <c r="P72" s="45"/>
      <c r="Q72" s="43"/>
      <c r="R72" s="43"/>
      <c r="S72" s="147"/>
      <c r="T72" s="43"/>
      <c r="U72" s="43"/>
    </row>
    <row r="73" ht="18" customHeight="1" spans="1:21">
      <c r="A73" s="145"/>
      <c r="B73" s="11" t="s">
        <v>575</v>
      </c>
      <c r="C73" s="11" t="s">
        <v>469</v>
      </c>
      <c r="D73" s="11" t="s">
        <v>117</v>
      </c>
      <c r="E73" s="11" t="s">
        <v>470</v>
      </c>
      <c r="F73" s="11" t="s">
        <v>471</v>
      </c>
      <c r="G73" s="11" t="s">
        <v>472</v>
      </c>
      <c r="H73" s="43">
        <v>6.25</v>
      </c>
      <c r="I73" s="45">
        <v>6.25</v>
      </c>
      <c r="J73" s="147"/>
      <c r="K73" s="147"/>
      <c r="L73" s="147"/>
      <c r="M73" s="45">
        <v>6.25</v>
      </c>
      <c r="N73" s="147"/>
      <c r="O73" s="43"/>
      <c r="P73" s="45"/>
      <c r="Q73" s="43"/>
      <c r="R73" s="43"/>
      <c r="S73" s="147"/>
      <c r="T73" s="43"/>
      <c r="U73" s="43"/>
    </row>
    <row r="74" ht="18" customHeight="1" spans="1:21">
      <c r="A74" s="145"/>
      <c r="B74" s="11" t="s">
        <v>576</v>
      </c>
      <c r="C74" s="11" t="s">
        <v>474</v>
      </c>
      <c r="D74" s="11" t="s">
        <v>117</v>
      </c>
      <c r="E74" s="11" t="s">
        <v>470</v>
      </c>
      <c r="F74" s="11" t="s">
        <v>471</v>
      </c>
      <c r="G74" s="11" t="s">
        <v>472</v>
      </c>
      <c r="H74" s="43">
        <v>6.37</v>
      </c>
      <c r="I74" s="45">
        <v>6.37</v>
      </c>
      <c r="J74" s="147"/>
      <c r="K74" s="147"/>
      <c r="L74" s="147"/>
      <c r="M74" s="45">
        <v>6.37</v>
      </c>
      <c r="N74" s="147"/>
      <c r="O74" s="43"/>
      <c r="P74" s="45"/>
      <c r="Q74" s="43"/>
      <c r="R74" s="43"/>
      <c r="S74" s="147"/>
      <c r="T74" s="43"/>
      <c r="U74" s="43"/>
    </row>
    <row r="75" ht="18" customHeight="1" spans="1:21">
      <c r="A75" s="145"/>
      <c r="B75" s="145"/>
      <c r="C75" s="145"/>
      <c r="D75" s="11" t="s">
        <v>113</v>
      </c>
      <c r="E75" s="11" t="s">
        <v>577</v>
      </c>
      <c r="F75" s="11" t="s">
        <v>477</v>
      </c>
      <c r="G75" s="11" t="s">
        <v>478</v>
      </c>
      <c r="H75" s="43">
        <v>159.3</v>
      </c>
      <c r="I75" s="45">
        <v>159.3</v>
      </c>
      <c r="J75" s="147"/>
      <c r="K75" s="147"/>
      <c r="L75" s="147"/>
      <c r="M75" s="45">
        <v>159.3</v>
      </c>
      <c r="N75" s="147"/>
      <c r="O75" s="43"/>
      <c r="P75" s="45"/>
      <c r="Q75" s="43"/>
      <c r="R75" s="43"/>
      <c r="S75" s="147"/>
      <c r="T75" s="43"/>
      <c r="U75" s="43"/>
    </row>
    <row r="76" ht="18" customHeight="1" spans="1:21">
      <c r="A76" s="145"/>
      <c r="B76" s="11" t="s">
        <v>578</v>
      </c>
      <c r="C76" s="11" t="s">
        <v>552</v>
      </c>
      <c r="D76" s="11" t="s">
        <v>105</v>
      </c>
      <c r="E76" s="11" t="s">
        <v>553</v>
      </c>
      <c r="F76" s="11" t="s">
        <v>471</v>
      </c>
      <c r="G76" s="11" t="s">
        <v>472</v>
      </c>
      <c r="H76" s="43">
        <v>11.15</v>
      </c>
      <c r="I76" s="45">
        <v>11.15</v>
      </c>
      <c r="J76" s="147"/>
      <c r="K76" s="147"/>
      <c r="L76" s="147"/>
      <c r="M76" s="45">
        <v>11.15</v>
      </c>
      <c r="N76" s="147"/>
      <c r="O76" s="43"/>
      <c r="P76" s="45"/>
      <c r="Q76" s="43"/>
      <c r="R76" s="43"/>
      <c r="S76" s="147"/>
      <c r="T76" s="43"/>
      <c r="U76" s="43"/>
    </row>
    <row r="77" ht="18" customHeight="1" spans="1:21">
      <c r="A77" s="145"/>
      <c r="B77" s="11" t="s">
        <v>579</v>
      </c>
      <c r="C77" s="11" t="s">
        <v>482</v>
      </c>
      <c r="D77" s="11" t="s">
        <v>101</v>
      </c>
      <c r="E77" s="11" t="s">
        <v>483</v>
      </c>
      <c r="F77" s="11" t="s">
        <v>484</v>
      </c>
      <c r="G77" s="11" t="s">
        <v>485</v>
      </c>
      <c r="H77" s="43">
        <v>264.78</v>
      </c>
      <c r="I77" s="45">
        <v>264.78</v>
      </c>
      <c r="J77" s="147"/>
      <c r="K77" s="147"/>
      <c r="L77" s="147"/>
      <c r="M77" s="45">
        <v>264.78</v>
      </c>
      <c r="N77" s="147"/>
      <c r="O77" s="43"/>
      <c r="P77" s="45"/>
      <c r="Q77" s="43"/>
      <c r="R77" s="43"/>
      <c r="S77" s="147"/>
      <c r="T77" s="43"/>
      <c r="U77" s="43"/>
    </row>
    <row r="78" ht="18" customHeight="1" spans="1:21">
      <c r="A78" s="145"/>
      <c r="B78" s="11" t="s">
        <v>580</v>
      </c>
      <c r="C78" s="11" t="s">
        <v>489</v>
      </c>
      <c r="D78" s="11" t="s">
        <v>157</v>
      </c>
      <c r="E78" s="11" t="s">
        <v>490</v>
      </c>
      <c r="F78" s="11" t="s">
        <v>491</v>
      </c>
      <c r="G78" s="11" t="s">
        <v>490</v>
      </c>
      <c r="H78" s="43">
        <v>191.16</v>
      </c>
      <c r="I78" s="45">
        <v>191.16</v>
      </c>
      <c r="J78" s="147"/>
      <c r="K78" s="147"/>
      <c r="L78" s="147"/>
      <c r="M78" s="45">
        <v>191.16</v>
      </c>
      <c r="N78" s="147"/>
      <c r="O78" s="43"/>
      <c r="P78" s="45"/>
      <c r="Q78" s="43"/>
      <c r="R78" s="43"/>
      <c r="S78" s="147"/>
      <c r="T78" s="43"/>
      <c r="U78" s="43"/>
    </row>
    <row r="79" ht="18" customHeight="1" spans="1:21">
      <c r="A79" s="145"/>
      <c r="B79" s="11" t="s">
        <v>581</v>
      </c>
      <c r="C79" s="11" t="s">
        <v>497</v>
      </c>
      <c r="D79" s="11" t="s">
        <v>99</v>
      </c>
      <c r="E79" s="11" t="s">
        <v>582</v>
      </c>
      <c r="F79" s="11" t="s">
        <v>498</v>
      </c>
      <c r="G79" s="11" t="s">
        <v>497</v>
      </c>
      <c r="H79" s="43">
        <v>446.79</v>
      </c>
      <c r="I79" s="45">
        <v>446.79</v>
      </c>
      <c r="J79" s="147"/>
      <c r="K79" s="147"/>
      <c r="L79" s="147"/>
      <c r="M79" s="45">
        <v>446.79</v>
      </c>
      <c r="N79" s="147"/>
      <c r="O79" s="43"/>
      <c r="P79" s="45"/>
      <c r="Q79" s="43"/>
      <c r="R79" s="43"/>
      <c r="S79" s="147"/>
      <c r="T79" s="43"/>
      <c r="U79" s="43"/>
    </row>
    <row r="80" ht="18" customHeight="1" spans="1:21">
      <c r="A80" s="145"/>
      <c r="B80" s="11" t="s">
        <v>583</v>
      </c>
      <c r="C80" s="11" t="s">
        <v>500</v>
      </c>
      <c r="D80" s="11" t="s">
        <v>151</v>
      </c>
      <c r="E80" s="11" t="s">
        <v>584</v>
      </c>
      <c r="F80" s="11" t="s">
        <v>501</v>
      </c>
      <c r="G80" s="11" t="s">
        <v>502</v>
      </c>
      <c r="H80" s="43">
        <v>14.32</v>
      </c>
      <c r="I80" s="45">
        <v>14.32</v>
      </c>
      <c r="J80" s="147"/>
      <c r="K80" s="147"/>
      <c r="L80" s="147"/>
      <c r="M80" s="45">
        <v>14.32</v>
      </c>
      <c r="N80" s="147"/>
      <c r="O80" s="43"/>
      <c r="P80" s="45"/>
      <c r="Q80" s="43"/>
      <c r="R80" s="43"/>
      <c r="S80" s="147"/>
      <c r="T80" s="43"/>
      <c r="U80" s="43"/>
    </row>
    <row r="81" ht="18" customHeight="1" spans="1:21">
      <c r="A81" s="145"/>
      <c r="B81" s="11" t="s">
        <v>585</v>
      </c>
      <c r="C81" s="11" t="s">
        <v>431</v>
      </c>
      <c r="D81" s="11" t="s">
        <v>137</v>
      </c>
      <c r="E81" s="11" t="s">
        <v>572</v>
      </c>
      <c r="F81" s="11" t="s">
        <v>507</v>
      </c>
      <c r="G81" s="11" t="s">
        <v>431</v>
      </c>
      <c r="H81" s="43">
        <v>8</v>
      </c>
      <c r="I81" s="45">
        <v>8</v>
      </c>
      <c r="J81" s="147"/>
      <c r="K81" s="147"/>
      <c r="L81" s="147"/>
      <c r="M81" s="45">
        <v>8</v>
      </c>
      <c r="N81" s="147"/>
      <c r="O81" s="43"/>
      <c r="P81" s="45"/>
      <c r="Q81" s="43"/>
      <c r="R81" s="43"/>
      <c r="S81" s="147"/>
      <c r="T81" s="43"/>
      <c r="U81" s="43"/>
    </row>
    <row r="82" ht="18" customHeight="1" spans="1:21">
      <c r="A82" s="145"/>
      <c r="B82" s="11" t="s">
        <v>586</v>
      </c>
      <c r="C82" s="11" t="s">
        <v>513</v>
      </c>
      <c r="D82" s="11" t="s">
        <v>99</v>
      </c>
      <c r="E82" s="11" t="s">
        <v>582</v>
      </c>
      <c r="F82" s="11" t="s">
        <v>514</v>
      </c>
      <c r="G82" s="11" t="s">
        <v>513</v>
      </c>
      <c r="H82" s="43">
        <v>4.78</v>
      </c>
      <c r="I82" s="45">
        <v>4.78</v>
      </c>
      <c r="J82" s="147"/>
      <c r="K82" s="147"/>
      <c r="L82" s="147"/>
      <c r="M82" s="45">
        <v>4.78</v>
      </c>
      <c r="N82" s="147"/>
      <c r="O82" s="43"/>
      <c r="P82" s="45"/>
      <c r="Q82" s="43"/>
      <c r="R82" s="43"/>
      <c r="S82" s="147"/>
      <c r="T82" s="43"/>
      <c r="U82" s="43"/>
    </row>
    <row r="83" ht="18" customHeight="1" spans="1:21">
      <c r="A83" s="145"/>
      <c r="B83" s="145"/>
      <c r="C83" s="145"/>
      <c r="D83" s="11" t="s">
        <v>137</v>
      </c>
      <c r="E83" s="11" t="s">
        <v>572</v>
      </c>
      <c r="F83" s="11" t="s">
        <v>514</v>
      </c>
      <c r="G83" s="11" t="s">
        <v>513</v>
      </c>
      <c r="H83" s="43">
        <v>32.28</v>
      </c>
      <c r="I83" s="45">
        <v>32.28</v>
      </c>
      <c r="J83" s="147"/>
      <c r="K83" s="147"/>
      <c r="L83" s="147"/>
      <c r="M83" s="45">
        <v>32.28</v>
      </c>
      <c r="N83" s="147"/>
      <c r="O83" s="43"/>
      <c r="P83" s="45"/>
      <c r="Q83" s="43"/>
      <c r="R83" s="43"/>
      <c r="S83" s="147"/>
      <c r="T83" s="43"/>
      <c r="U83" s="43"/>
    </row>
    <row r="84" ht="18" customHeight="1" spans="1:21">
      <c r="A84" s="145"/>
      <c r="B84" s="11" t="s">
        <v>587</v>
      </c>
      <c r="C84" s="11" t="s">
        <v>516</v>
      </c>
      <c r="D84" s="11" t="s">
        <v>99</v>
      </c>
      <c r="E84" s="11" t="s">
        <v>582</v>
      </c>
      <c r="F84" s="11" t="s">
        <v>517</v>
      </c>
      <c r="G84" s="11" t="s">
        <v>516</v>
      </c>
      <c r="H84" s="43">
        <v>4.8</v>
      </c>
      <c r="I84" s="45">
        <v>4.8</v>
      </c>
      <c r="J84" s="147"/>
      <c r="K84" s="147"/>
      <c r="L84" s="147"/>
      <c r="M84" s="45">
        <v>4.8</v>
      </c>
      <c r="N84" s="147"/>
      <c r="O84" s="43"/>
      <c r="P84" s="45"/>
      <c r="Q84" s="43"/>
      <c r="R84" s="43"/>
      <c r="S84" s="147"/>
      <c r="T84" s="43"/>
      <c r="U84" s="43"/>
    </row>
    <row r="85" ht="18" customHeight="1" spans="1:21">
      <c r="A85" s="145"/>
      <c r="B85" s="145"/>
      <c r="C85" s="145"/>
      <c r="D85" s="11" t="s">
        <v>137</v>
      </c>
      <c r="E85" s="11" t="s">
        <v>572</v>
      </c>
      <c r="F85" s="11" t="s">
        <v>517</v>
      </c>
      <c r="G85" s="11" t="s">
        <v>516</v>
      </c>
      <c r="H85" s="43">
        <v>35.27</v>
      </c>
      <c r="I85" s="45">
        <v>35.27</v>
      </c>
      <c r="J85" s="147"/>
      <c r="K85" s="147"/>
      <c r="L85" s="147"/>
      <c r="M85" s="45">
        <v>35.27</v>
      </c>
      <c r="N85" s="147"/>
      <c r="O85" s="43"/>
      <c r="P85" s="45"/>
      <c r="Q85" s="43"/>
      <c r="R85" s="43"/>
      <c r="S85" s="147"/>
      <c r="T85" s="43"/>
      <c r="U85" s="43"/>
    </row>
    <row r="86" ht="18" customHeight="1" spans="1:21">
      <c r="A86" s="145"/>
      <c r="B86" s="11" t="s">
        <v>588</v>
      </c>
      <c r="C86" s="11" t="s">
        <v>528</v>
      </c>
      <c r="D86" s="11" t="s">
        <v>137</v>
      </c>
      <c r="E86" s="11" t="s">
        <v>572</v>
      </c>
      <c r="F86" s="11" t="s">
        <v>529</v>
      </c>
      <c r="G86" s="11" t="s">
        <v>528</v>
      </c>
      <c r="H86" s="43">
        <v>11.85</v>
      </c>
      <c r="I86" s="45">
        <v>11.85</v>
      </c>
      <c r="J86" s="147"/>
      <c r="K86" s="147"/>
      <c r="L86" s="147"/>
      <c r="M86" s="45">
        <v>11.85</v>
      </c>
      <c r="N86" s="147"/>
      <c r="O86" s="43"/>
      <c r="P86" s="45"/>
      <c r="Q86" s="43"/>
      <c r="R86" s="43"/>
      <c r="S86" s="147"/>
      <c r="T86" s="43"/>
      <c r="U86" s="43"/>
    </row>
    <row r="87" ht="18" customHeight="1" spans="1:21">
      <c r="A87" s="145"/>
      <c r="B87" s="11" t="s">
        <v>589</v>
      </c>
      <c r="C87" s="11" t="s">
        <v>531</v>
      </c>
      <c r="D87" s="11" t="s">
        <v>99</v>
      </c>
      <c r="E87" s="11" t="s">
        <v>582</v>
      </c>
      <c r="F87" s="11" t="s">
        <v>525</v>
      </c>
      <c r="G87" s="11" t="s">
        <v>526</v>
      </c>
      <c r="H87" s="43">
        <v>2.38</v>
      </c>
      <c r="I87" s="45">
        <v>2.38</v>
      </c>
      <c r="J87" s="147"/>
      <c r="K87" s="147"/>
      <c r="L87" s="147"/>
      <c r="M87" s="45">
        <v>2.38</v>
      </c>
      <c r="N87" s="147"/>
      <c r="O87" s="43"/>
      <c r="P87" s="45"/>
      <c r="Q87" s="43"/>
      <c r="R87" s="43"/>
      <c r="S87" s="147"/>
      <c r="T87" s="43"/>
      <c r="U87" s="43"/>
    </row>
    <row r="88" ht="18" customHeight="1" spans="1:21">
      <c r="A88" s="145"/>
      <c r="B88" s="11" t="s">
        <v>590</v>
      </c>
      <c r="C88" s="11" t="s">
        <v>533</v>
      </c>
      <c r="D88" s="11" t="s">
        <v>137</v>
      </c>
      <c r="E88" s="11" t="s">
        <v>572</v>
      </c>
      <c r="F88" s="11" t="s">
        <v>525</v>
      </c>
      <c r="G88" s="11" t="s">
        <v>526</v>
      </c>
      <c r="H88" s="43">
        <v>85.11</v>
      </c>
      <c r="I88" s="45">
        <v>85.11</v>
      </c>
      <c r="J88" s="147"/>
      <c r="K88" s="147"/>
      <c r="L88" s="147"/>
      <c r="M88" s="45">
        <v>85.11</v>
      </c>
      <c r="N88" s="147"/>
      <c r="O88" s="43"/>
      <c r="P88" s="45"/>
      <c r="Q88" s="43"/>
      <c r="R88" s="43"/>
      <c r="S88" s="147"/>
      <c r="T88" s="43"/>
      <c r="U88" s="43"/>
    </row>
    <row r="89" ht="18" customHeight="1" spans="1:21">
      <c r="A89" s="145"/>
      <c r="B89" s="145"/>
      <c r="C89" s="145"/>
      <c r="D89" s="145"/>
      <c r="E89" s="145"/>
      <c r="F89" s="11" t="s">
        <v>591</v>
      </c>
      <c r="G89" s="11" t="s">
        <v>592</v>
      </c>
      <c r="H89" s="43">
        <v>0.7</v>
      </c>
      <c r="I89" s="45">
        <v>0.7</v>
      </c>
      <c r="J89" s="147"/>
      <c r="K89" s="147"/>
      <c r="L89" s="147"/>
      <c r="M89" s="45">
        <v>0.7</v>
      </c>
      <c r="N89" s="147"/>
      <c r="O89" s="43"/>
      <c r="P89" s="45"/>
      <c r="Q89" s="43"/>
      <c r="R89" s="43"/>
      <c r="S89" s="147"/>
      <c r="T89" s="43"/>
      <c r="U89" s="43"/>
    </row>
    <row r="90" ht="18" customHeight="1" spans="1:21">
      <c r="A90" s="145"/>
      <c r="B90" s="145"/>
      <c r="C90" s="145"/>
      <c r="D90" s="145"/>
      <c r="E90" s="145"/>
      <c r="F90" s="11" t="s">
        <v>593</v>
      </c>
      <c r="G90" s="11" t="s">
        <v>594</v>
      </c>
      <c r="H90" s="43">
        <v>2.5</v>
      </c>
      <c r="I90" s="45">
        <v>2.5</v>
      </c>
      <c r="J90" s="147"/>
      <c r="K90" s="147"/>
      <c r="L90" s="147"/>
      <c r="M90" s="45">
        <v>2.5</v>
      </c>
      <c r="N90" s="147"/>
      <c r="O90" s="43"/>
      <c r="P90" s="45"/>
      <c r="Q90" s="43"/>
      <c r="R90" s="43"/>
      <c r="S90" s="147"/>
      <c r="T90" s="43"/>
      <c r="U90" s="43"/>
    </row>
    <row r="91" ht="18" customHeight="1" spans="1:21">
      <c r="A91" s="145"/>
      <c r="B91" s="145"/>
      <c r="C91" s="145"/>
      <c r="D91" s="145"/>
      <c r="E91" s="145"/>
      <c r="F91" s="11" t="s">
        <v>565</v>
      </c>
      <c r="G91" s="11" t="s">
        <v>566</v>
      </c>
      <c r="H91" s="43">
        <v>2</v>
      </c>
      <c r="I91" s="45">
        <v>2</v>
      </c>
      <c r="J91" s="147"/>
      <c r="K91" s="147"/>
      <c r="L91" s="147"/>
      <c r="M91" s="45">
        <v>2</v>
      </c>
      <c r="N91" s="147"/>
      <c r="O91" s="43"/>
      <c r="P91" s="45"/>
      <c r="Q91" s="43"/>
      <c r="R91" s="43"/>
      <c r="S91" s="147"/>
      <c r="T91" s="43"/>
      <c r="U91" s="43"/>
    </row>
    <row r="92" ht="18" customHeight="1" spans="1:21">
      <c r="A92" s="145"/>
      <c r="B92" s="145"/>
      <c r="C92" s="145"/>
      <c r="D92" s="145"/>
      <c r="E92" s="145"/>
      <c r="F92" s="11" t="s">
        <v>534</v>
      </c>
      <c r="G92" s="11" t="s">
        <v>535</v>
      </c>
      <c r="H92" s="43">
        <v>15</v>
      </c>
      <c r="I92" s="45">
        <v>15</v>
      </c>
      <c r="J92" s="147"/>
      <c r="K92" s="147"/>
      <c r="L92" s="147"/>
      <c r="M92" s="45">
        <v>15</v>
      </c>
      <c r="N92" s="147"/>
      <c r="O92" s="43"/>
      <c r="P92" s="45"/>
      <c r="Q92" s="43"/>
      <c r="R92" s="43"/>
      <c r="S92" s="147"/>
      <c r="T92" s="43"/>
      <c r="U92" s="43"/>
    </row>
    <row r="93" ht="18" customHeight="1" spans="1:21">
      <c r="A93" s="145"/>
      <c r="B93" s="145"/>
      <c r="C93" s="145"/>
      <c r="D93" s="145"/>
      <c r="E93" s="145"/>
      <c r="F93" s="11" t="s">
        <v>536</v>
      </c>
      <c r="G93" s="11" t="s">
        <v>537</v>
      </c>
      <c r="H93" s="43">
        <v>0.7</v>
      </c>
      <c r="I93" s="45">
        <v>0.7</v>
      </c>
      <c r="J93" s="147"/>
      <c r="K93" s="147"/>
      <c r="L93" s="147"/>
      <c r="M93" s="45">
        <v>0.7</v>
      </c>
      <c r="N93" s="147"/>
      <c r="O93" s="43"/>
      <c r="P93" s="45"/>
      <c r="Q93" s="43"/>
      <c r="R93" s="43"/>
      <c r="S93" s="147"/>
      <c r="T93" s="43"/>
      <c r="U93" s="43"/>
    </row>
    <row r="94" ht="18" customHeight="1" spans="1:21">
      <c r="A94" s="145"/>
      <c r="B94" s="145"/>
      <c r="C94" s="145"/>
      <c r="D94" s="145"/>
      <c r="E94" s="145"/>
      <c r="F94" s="11" t="s">
        <v>540</v>
      </c>
      <c r="G94" s="11" t="s">
        <v>541</v>
      </c>
      <c r="H94" s="43">
        <v>29.89</v>
      </c>
      <c r="I94" s="45">
        <v>29.89</v>
      </c>
      <c r="J94" s="147"/>
      <c r="K94" s="147"/>
      <c r="L94" s="147"/>
      <c r="M94" s="45">
        <v>29.89</v>
      </c>
      <c r="N94" s="147"/>
      <c r="O94" s="43"/>
      <c r="P94" s="45"/>
      <c r="Q94" s="43"/>
      <c r="R94" s="43"/>
      <c r="S94" s="147"/>
      <c r="T94" s="43"/>
      <c r="U94" s="43"/>
    </row>
    <row r="95" ht="18" customHeight="1" spans="1:21">
      <c r="A95" s="145"/>
      <c r="B95" s="145"/>
      <c r="C95" s="145"/>
      <c r="D95" s="145"/>
      <c r="E95" s="145"/>
      <c r="F95" s="11" t="s">
        <v>542</v>
      </c>
      <c r="G95" s="11" t="s">
        <v>543</v>
      </c>
      <c r="H95" s="43">
        <v>1</v>
      </c>
      <c r="I95" s="45">
        <v>1</v>
      </c>
      <c r="J95" s="147"/>
      <c r="K95" s="147"/>
      <c r="L95" s="147"/>
      <c r="M95" s="45">
        <v>1</v>
      </c>
      <c r="N95" s="147"/>
      <c r="O95" s="43"/>
      <c r="P95" s="45"/>
      <c r="Q95" s="43"/>
      <c r="R95" s="43"/>
      <c r="S95" s="147"/>
      <c r="T95" s="43"/>
      <c r="U95" s="43"/>
    </row>
    <row r="96" ht="18" customHeight="1" spans="1:21">
      <c r="A96" s="145"/>
      <c r="B96" s="145"/>
      <c r="C96" s="145"/>
      <c r="D96" s="145"/>
      <c r="E96" s="145"/>
      <c r="F96" s="11" t="s">
        <v>522</v>
      </c>
      <c r="G96" s="11" t="s">
        <v>521</v>
      </c>
      <c r="H96" s="43">
        <v>4</v>
      </c>
      <c r="I96" s="45">
        <v>4</v>
      </c>
      <c r="J96" s="147"/>
      <c r="K96" s="147"/>
      <c r="L96" s="147"/>
      <c r="M96" s="45">
        <v>4</v>
      </c>
      <c r="N96" s="147"/>
      <c r="O96" s="43"/>
      <c r="P96" s="45"/>
      <c r="Q96" s="43"/>
      <c r="R96" s="43"/>
      <c r="S96" s="147"/>
      <c r="T96" s="43"/>
      <c r="U96" s="43"/>
    </row>
    <row r="97" ht="18" customHeight="1" spans="1:21">
      <c r="A97" s="145"/>
      <c r="B97" s="145"/>
      <c r="C97" s="145"/>
      <c r="D97" s="145"/>
      <c r="E97" s="145"/>
      <c r="F97" s="11" t="s">
        <v>544</v>
      </c>
      <c r="G97" s="11" t="s">
        <v>545</v>
      </c>
      <c r="H97" s="43">
        <v>23</v>
      </c>
      <c r="I97" s="45">
        <v>23</v>
      </c>
      <c r="J97" s="147"/>
      <c r="K97" s="147"/>
      <c r="L97" s="147"/>
      <c r="M97" s="45">
        <v>23</v>
      </c>
      <c r="N97" s="147"/>
      <c r="O97" s="43"/>
      <c r="P97" s="45"/>
      <c r="Q97" s="43"/>
      <c r="R97" s="43"/>
      <c r="S97" s="147"/>
      <c r="T97" s="43"/>
      <c r="U97" s="43"/>
    </row>
    <row r="98" ht="18" customHeight="1" spans="1:21">
      <c r="A98" s="11" t="s">
        <v>595</v>
      </c>
      <c r="B98" s="11" t="s">
        <v>596</v>
      </c>
      <c r="C98" s="11" t="s">
        <v>571</v>
      </c>
      <c r="D98" s="11" t="s">
        <v>137</v>
      </c>
      <c r="E98" s="11" t="s">
        <v>572</v>
      </c>
      <c r="F98" s="11" t="s">
        <v>452</v>
      </c>
      <c r="G98" s="11" t="s">
        <v>453</v>
      </c>
      <c r="H98" s="43">
        <v>74.03</v>
      </c>
      <c r="I98" s="45">
        <v>74.03</v>
      </c>
      <c r="J98" s="147"/>
      <c r="K98" s="147"/>
      <c r="L98" s="147"/>
      <c r="M98" s="45">
        <v>74.03</v>
      </c>
      <c r="N98" s="147"/>
      <c r="O98" s="43"/>
      <c r="P98" s="45"/>
      <c r="Q98" s="43"/>
      <c r="R98" s="43"/>
      <c r="S98" s="147"/>
      <c r="T98" s="43"/>
      <c r="U98" s="43"/>
    </row>
    <row r="99" ht="18" customHeight="1" spans="1:21">
      <c r="A99" s="145"/>
      <c r="B99" s="145"/>
      <c r="C99" s="145"/>
      <c r="D99" s="145"/>
      <c r="E99" s="145"/>
      <c r="F99" s="11" t="s">
        <v>454</v>
      </c>
      <c r="G99" s="11" t="s">
        <v>455</v>
      </c>
      <c r="H99" s="43">
        <v>36.72</v>
      </c>
      <c r="I99" s="45">
        <v>36.72</v>
      </c>
      <c r="J99" s="147"/>
      <c r="K99" s="147"/>
      <c r="L99" s="147"/>
      <c r="M99" s="45">
        <v>36.72</v>
      </c>
      <c r="N99" s="147"/>
      <c r="O99" s="43"/>
      <c r="P99" s="45"/>
      <c r="Q99" s="43"/>
      <c r="R99" s="43"/>
      <c r="S99" s="147"/>
      <c r="T99" s="43"/>
      <c r="U99" s="43"/>
    </row>
    <row r="100" ht="18" customHeight="1" spans="1:21">
      <c r="A100" s="145"/>
      <c r="B100" s="145"/>
      <c r="C100" s="145"/>
      <c r="D100" s="145"/>
      <c r="E100" s="145"/>
      <c r="F100" s="11" t="s">
        <v>456</v>
      </c>
      <c r="G100" s="11" t="s">
        <v>457</v>
      </c>
      <c r="H100" s="43">
        <v>6.13</v>
      </c>
      <c r="I100" s="45">
        <v>6.13</v>
      </c>
      <c r="J100" s="147"/>
      <c r="K100" s="147"/>
      <c r="L100" s="147"/>
      <c r="M100" s="45">
        <v>6.13</v>
      </c>
      <c r="N100" s="147"/>
      <c r="O100" s="43"/>
      <c r="P100" s="45"/>
      <c r="Q100" s="43"/>
      <c r="R100" s="43"/>
      <c r="S100" s="147"/>
      <c r="T100" s="43"/>
      <c r="U100" s="43"/>
    </row>
    <row r="101" ht="18" customHeight="1" spans="1:21">
      <c r="A101" s="145"/>
      <c r="B101" s="145"/>
      <c r="C101" s="145"/>
      <c r="D101" s="145"/>
      <c r="E101" s="145"/>
      <c r="F101" s="11" t="s">
        <v>573</v>
      </c>
      <c r="G101" s="11" t="s">
        <v>574</v>
      </c>
      <c r="H101" s="43">
        <v>80.07</v>
      </c>
      <c r="I101" s="45">
        <v>80.07</v>
      </c>
      <c r="J101" s="147"/>
      <c r="K101" s="147"/>
      <c r="L101" s="147"/>
      <c r="M101" s="45">
        <v>80.07</v>
      </c>
      <c r="N101" s="147"/>
      <c r="O101" s="43"/>
      <c r="P101" s="45"/>
      <c r="Q101" s="43"/>
      <c r="R101" s="43"/>
      <c r="S101" s="147"/>
      <c r="T101" s="43"/>
      <c r="U101" s="43"/>
    </row>
    <row r="102" ht="18" customHeight="1" spans="1:21">
      <c r="A102" s="145"/>
      <c r="B102" s="145"/>
      <c r="C102" s="145"/>
      <c r="D102" s="11" t="s">
        <v>113</v>
      </c>
      <c r="E102" s="11" t="s">
        <v>577</v>
      </c>
      <c r="F102" s="11" t="s">
        <v>466</v>
      </c>
      <c r="G102" s="11" t="s">
        <v>467</v>
      </c>
      <c r="H102" s="43">
        <v>5</v>
      </c>
      <c r="I102" s="45">
        <v>5</v>
      </c>
      <c r="J102" s="147"/>
      <c r="K102" s="147"/>
      <c r="L102" s="147"/>
      <c r="M102" s="45">
        <v>5</v>
      </c>
      <c r="N102" s="147"/>
      <c r="O102" s="43"/>
      <c r="P102" s="45"/>
      <c r="Q102" s="43"/>
      <c r="R102" s="43"/>
      <c r="S102" s="147"/>
      <c r="T102" s="43"/>
      <c r="U102" s="43"/>
    </row>
    <row r="103" ht="18" customHeight="1" spans="1:21">
      <c r="A103" s="145"/>
      <c r="B103" s="11" t="s">
        <v>597</v>
      </c>
      <c r="C103" s="11" t="s">
        <v>469</v>
      </c>
      <c r="D103" s="11" t="s">
        <v>117</v>
      </c>
      <c r="E103" s="11" t="s">
        <v>470</v>
      </c>
      <c r="F103" s="11" t="s">
        <v>471</v>
      </c>
      <c r="G103" s="11" t="s">
        <v>472</v>
      </c>
      <c r="H103" s="43">
        <v>0.53</v>
      </c>
      <c r="I103" s="45">
        <v>0.53</v>
      </c>
      <c r="J103" s="147"/>
      <c r="K103" s="147"/>
      <c r="L103" s="147"/>
      <c r="M103" s="45">
        <v>0.53</v>
      </c>
      <c r="N103" s="147"/>
      <c r="O103" s="43"/>
      <c r="P103" s="45"/>
      <c r="Q103" s="43"/>
      <c r="R103" s="43"/>
      <c r="S103" s="147"/>
      <c r="T103" s="43"/>
      <c r="U103" s="43"/>
    </row>
    <row r="104" ht="18" customHeight="1" spans="1:21">
      <c r="A104" s="145"/>
      <c r="B104" s="11" t="s">
        <v>598</v>
      </c>
      <c r="C104" s="11" t="s">
        <v>474</v>
      </c>
      <c r="D104" s="11" t="s">
        <v>117</v>
      </c>
      <c r="E104" s="11" t="s">
        <v>470</v>
      </c>
      <c r="F104" s="11" t="s">
        <v>471</v>
      </c>
      <c r="G104" s="11" t="s">
        <v>472</v>
      </c>
      <c r="H104" s="43">
        <v>0.63</v>
      </c>
      <c r="I104" s="45">
        <v>0.63</v>
      </c>
      <c r="J104" s="147"/>
      <c r="K104" s="147"/>
      <c r="L104" s="147"/>
      <c r="M104" s="45">
        <v>0.63</v>
      </c>
      <c r="N104" s="147"/>
      <c r="O104" s="43"/>
      <c r="P104" s="45"/>
      <c r="Q104" s="43"/>
      <c r="R104" s="43"/>
      <c r="S104" s="147"/>
      <c r="T104" s="43"/>
      <c r="U104" s="43"/>
    </row>
    <row r="105" ht="18" customHeight="1" spans="1:21">
      <c r="A105" s="145"/>
      <c r="B105" s="145"/>
      <c r="C105" s="145"/>
      <c r="D105" s="11" t="s">
        <v>113</v>
      </c>
      <c r="E105" s="11" t="s">
        <v>577</v>
      </c>
      <c r="F105" s="11" t="s">
        <v>477</v>
      </c>
      <c r="G105" s="11" t="s">
        <v>478</v>
      </c>
      <c r="H105" s="43">
        <v>15.73</v>
      </c>
      <c r="I105" s="45">
        <v>15.73</v>
      </c>
      <c r="J105" s="147"/>
      <c r="K105" s="147"/>
      <c r="L105" s="147"/>
      <c r="M105" s="45">
        <v>15.73</v>
      </c>
      <c r="N105" s="147"/>
      <c r="O105" s="43"/>
      <c r="P105" s="45"/>
      <c r="Q105" s="43"/>
      <c r="R105" s="43"/>
      <c r="S105" s="147"/>
      <c r="T105" s="43"/>
      <c r="U105" s="43"/>
    </row>
    <row r="106" ht="18" customHeight="1" spans="1:21">
      <c r="A106" s="145"/>
      <c r="B106" s="11" t="s">
        <v>599</v>
      </c>
      <c r="C106" s="11" t="s">
        <v>552</v>
      </c>
      <c r="D106" s="11" t="s">
        <v>105</v>
      </c>
      <c r="E106" s="11" t="s">
        <v>553</v>
      </c>
      <c r="F106" s="11" t="s">
        <v>471</v>
      </c>
      <c r="G106" s="11" t="s">
        <v>472</v>
      </c>
      <c r="H106" s="43">
        <v>1.1</v>
      </c>
      <c r="I106" s="45">
        <v>1.1</v>
      </c>
      <c r="J106" s="147"/>
      <c r="K106" s="147"/>
      <c r="L106" s="147"/>
      <c r="M106" s="45">
        <v>1.1</v>
      </c>
      <c r="N106" s="147"/>
      <c r="O106" s="43"/>
      <c r="P106" s="45"/>
      <c r="Q106" s="43"/>
      <c r="R106" s="43"/>
      <c r="S106" s="147"/>
      <c r="T106" s="43"/>
      <c r="U106" s="43"/>
    </row>
    <row r="107" ht="18" customHeight="1" spans="1:21">
      <c r="A107" s="145"/>
      <c r="B107" s="11" t="s">
        <v>600</v>
      </c>
      <c r="C107" s="11" t="s">
        <v>482</v>
      </c>
      <c r="D107" s="11" t="s">
        <v>101</v>
      </c>
      <c r="E107" s="11" t="s">
        <v>483</v>
      </c>
      <c r="F107" s="11" t="s">
        <v>484</v>
      </c>
      <c r="G107" s="11" t="s">
        <v>485</v>
      </c>
      <c r="H107" s="43">
        <v>26.15</v>
      </c>
      <c r="I107" s="45">
        <v>26.15</v>
      </c>
      <c r="J107" s="147"/>
      <c r="K107" s="147"/>
      <c r="L107" s="147"/>
      <c r="M107" s="45">
        <v>26.15</v>
      </c>
      <c r="N107" s="147"/>
      <c r="O107" s="43"/>
      <c r="P107" s="45"/>
      <c r="Q107" s="43"/>
      <c r="R107" s="43"/>
      <c r="S107" s="147"/>
      <c r="T107" s="43"/>
      <c r="U107" s="43"/>
    </row>
    <row r="108" ht="18" customHeight="1" spans="1:21">
      <c r="A108" s="145"/>
      <c r="B108" s="11" t="s">
        <v>601</v>
      </c>
      <c r="C108" s="11" t="s">
        <v>489</v>
      </c>
      <c r="D108" s="11" t="s">
        <v>157</v>
      </c>
      <c r="E108" s="11" t="s">
        <v>490</v>
      </c>
      <c r="F108" s="11" t="s">
        <v>491</v>
      </c>
      <c r="G108" s="11" t="s">
        <v>490</v>
      </c>
      <c r="H108" s="43">
        <v>18.88</v>
      </c>
      <c r="I108" s="45">
        <v>18.88</v>
      </c>
      <c r="J108" s="147"/>
      <c r="K108" s="147"/>
      <c r="L108" s="147"/>
      <c r="M108" s="45">
        <v>18.88</v>
      </c>
      <c r="N108" s="147"/>
      <c r="O108" s="43"/>
      <c r="P108" s="45"/>
      <c r="Q108" s="43"/>
      <c r="R108" s="43"/>
      <c r="S108" s="147"/>
      <c r="T108" s="43"/>
      <c r="U108" s="43"/>
    </row>
    <row r="109" ht="18" customHeight="1" spans="1:21">
      <c r="A109" s="145"/>
      <c r="B109" s="11" t="s">
        <v>602</v>
      </c>
      <c r="C109" s="11" t="s">
        <v>497</v>
      </c>
      <c r="D109" s="11" t="s">
        <v>99</v>
      </c>
      <c r="E109" s="11" t="s">
        <v>582</v>
      </c>
      <c r="F109" s="11" t="s">
        <v>498</v>
      </c>
      <c r="G109" s="11" t="s">
        <v>497</v>
      </c>
      <c r="H109" s="43">
        <v>4.22</v>
      </c>
      <c r="I109" s="45">
        <v>4.22</v>
      </c>
      <c r="J109" s="147"/>
      <c r="K109" s="147"/>
      <c r="L109" s="147"/>
      <c r="M109" s="45">
        <v>4.22</v>
      </c>
      <c r="N109" s="147"/>
      <c r="O109" s="43"/>
      <c r="P109" s="45"/>
      <c r="Q109" s="43"/>
      <c r="R109" s="43"/>
      <c r="S109" s="147"/>
      <c r="T109" s="43"/>
      <c r="U109" s="43"/>
    </row>
    <row r="110" ht="18" customHeight="1" spans="1:21">
      <c r="A110" s="145"/>
      <c r="B110" s="11" t="s">
        <v>603</v>
      </c>
      <c r="C110" s="11" t="s">
        <v>431</v>
      </c>
      <c r="D110" s="11" t="s">
        <v>137</v>
      </c>
      <c r="E110" s="11" t="s">
        <v>572</v>
      </c>
      <c r="F110" s="11" t="s">
        <v>507</v>
      </c>
      <c r="G110" s="11" t="s">
        <v>431</v>
      </c>
      <c r="H110" s="43">
        <v>0.46</v>
      </c>
      <c r="I110" s="45">
        <v>0.46</v>
      </c>
      <c r="J110" s="147"/>
      <c r="K110" s="147"/>
      <c r="L110" s="147"/>
      <c r="M110" s="45">
        <v>0.46</v>
      </c>
      <c r="N110" s="147"/>
      <c r="O110" s="43"/>
      <c r="P110" s="45"/>
      <c r="Q110" s="43"/>
      <c r="R110" s="43"/>
      <c r="S110" s="147"/>
      <c r="T110" s="43"/>
      <c r="U110" s="43"/>
    </row>
    <row r="111" ht="18" customHeight="1" spans="1:21">
      <c r="A111" s="145"/>
      <c r="B111" s="11" t="s">
        <v>604</v>
      </c>
      <c r="C111" s="11" t="s">
        <v>513</v>
      </c>
      <c r="D111" s="11" t="s">
        <v>99</v>
      </c>
      <c r="E111" s="11" t="s">
        <v>582</v>
      </c>
      <c r="F111" s="11" t="s">
        <v>514</v>
      </c>
      <c r="G111" s="11" t="s">
        <v>513</v>
      </c>
      <c r="H111" s="43">
        <v>0.25</v>
      </c>
      <c r="I111" s="45">
        <v>0.25</v>
      </c>
      <c r="J111" s="147"/>
      <c r="K111" s="147"/>
      <c r="L111" s="147"/>
      <c r="M111" s="45">
        <v>0.25</v>
      </c>
      <c r="N111" s="147"/>
      <c r="O111" s="43"/>
      <c r="P111" s="45"/>
      <c r="Q111" s="43"/>
      <c r="R111" s="43"/>
      <c r="S111" s="147"/>
      <c r="T111" s="43"/>
      <c r="U111" s="43"/>
    </row>
    <row r="112" ht="18" customHeight="1" spans="1:21">
      <c r="A112" s="145"/>
      <c r="B112" s="145"/>
      <c r="C112" s="145"/>
      <c r="D112" s="11" t="s">
        <v>137</v>
      </c>
      <c r="E112" s="11" t="s">
        <v>572</v>
      </c>
      <c r="F112" s="11" t="s">
        <v>514</v>
      </c>
      <c r="G112" s="11" t="s">
        <v>513</v>
      </c>
      <c r="H112" s="43">
        <v>3.17</v>
      </c>
      <c r="I112" s="45">
        <v>3.17</v>
      </c>
      <c r="J112" s="147"/>
      <c r="K112" s="147"/>
      <c r="L112" s="147"/>
      <c r="M112" s="45">
        <v>3.17</v>
      </c>
      <c r="N112" s="147"/>
      <c r="O112" s="43"/>
      <c r="P112" s="45"/>
      <c r="Q112" s="43"/>
      <c r="R112" s="43"/>
      <c r="S112" s="147"/>
      <c r="T112" s="43"/>
      <c r="U112" s="43"/>
    </row>
    <row r="113" ht="18" customHeight="1" spans="1:21">
      <c r="A113" s="145"/>
      <c r="B113" s="11" t="s">
        <v>605</v>
      </c>
      <c r="C113" s="11" t="s">
        <v>516</v>
      </c>
      <c r="D113" s="11" t="s">
        <v>99</v>
      </c>
      <c r="E113" s="11" t="s">
        <v>582</v>
      </c>
      <c r="F113" s="11" t="s">
        <v>517</v>
      </c>
      <c r="G113" s="11" t="s">
        <v>516</v>
      </c>
      <c r="H113" s="43">
        <v>0.26</v>
      </c>
      <c r="I113" s="45">
        <v>0.26</v>
      </c>
      <c r="J113" s="147"/>
      <c r="K113" s="147"/>
      <c r="L113" s="147"/>
      <c r="M113" s="45">
        <v>0.26</v>
      </c>
      <c r="N113" s="147"/>
      <c r="O113" s="43"/>
      <c r="P113" s="45"/>
      <c r="Q113" s="43"/>
      <c r="R113" s="43"/>
      <c r="S113" s="147"/>
      <c r="T113" s="43"/>
      <c r="U113" s="43"/>
    </row>
    <row r="114" ht="18" customHeight="1" spans="1:21">
      <c r="A114" s="145"/>
      <c r="B114" s="145"/>
      <c r="C114" s="145"/>
      <c r="D114" s="11" t="s">
        <v>137</v>
      </c>
      <c r="E114" s="11" t="s">
        <v>572</v>
      </c>
      <c r="F114" s="11" t="s">
        <v>517</v>
      </c>
      <c r="G114" s="11" t="s">
        <v>516</v>
      </c>
      <c r="H114" s="43">
        <v>3.48</v>
      </c>
      <c r="I114" s="45">
        <v>3.48</v>
      </c>
      <c r="J114" s="147"/>
      <c r="K114" s="147"/>
      <c r="L114" s="147"/>
      <c r="M114" s="45">
        <v>3.48</v>
      </c>
      <c r="N114" s="147"/>
      <c r="O114" s="43"/>
      <c r="P114" s="45"/>
      <c r="Q114" s="43"/>
      <c r="R114" s="43"/>
      <c r="S114" s="147"/>
      <c r="T114" s="43"/>
      <c r="U114" s="43"/>
    </row>
    <row r="115" ht="18" customHeight="1" spans="1:21">
      <c r="A115" s="145"/>
      <c r="B115" s="11" t="s">
        <v>606</v>
      </c>
      <c r="C115" s="11" t="s">
        <v>528</v>
      </c>
      <c r="D115" s="11" t="s">
        <v>137</v>
      </c>
      <c r="E115" s="11" t="s">
        <v>572</v>
      </c>
      <c r="F115" s="11" t="s">
        <v>529</v>
      </c>
      <c r="G115" s="11" t="s">
        <v>528</v>
      </c>
      <c r="H115" s="43">
        <v>1.18</v>
      </c>
      <c r="I115" s="45">
        <v>1.18</v>
      </c>
      <c r="J115" s="147"/>
      <c r="K115" s="147"/>
      <c r="L115" s="147"/>
      <c r="M115" s="45">
        <v>1.18</v>
      </c>
      <c r="N115" s="147"/>
      <c r="O115" s="43"/>
      <c r="P115" s="45"/>
      <c r="Q115" s="43"/>
      <c r="R115" s="43"/>
      <c r="S115" s="147"/>
      <c r="T115" s="43"/>
      <c r="U115" s="43"/>
    </row>
    <row r="116" ht="18" customHeight="1" spans="1:21">
      <c r="A116" s="145"/>
      <c r="B116" s="11" t="s">
        <v>607</v>
      </c>
      <c r="C116" s="11" t="s">
        <v>531</v>
      </c>
      <c r="D116" s="11" t="s">
        <v>99</v>
      </c>
      <c r="E116" s="11" t="s">
        <v>582</v>
      </c>
      <c r="F116" s="11" t="s">
        <v>525</v>
      </c>
      <c r="G116" s="11" t="s">
        <v>526</v>
      </c>
      <c r="H116" s="43">
        <v>0.11</v>
      </c>
      <c r="I116" s="45">
        <v>0.11</v>
      </c>
      <c r="J116" s="147"/>
      <c r="K116" s="147"/>
      <c r="L116" s="147"/>
      <c r="M116" s="45">
        <v>0.11</v>
      </c>
      <c r="N116" s="147"/>
      <c r="O116" s="43"/>
      <c r="P116" s="45"/>
      <c r="Q116" s="43"/>
      <c r="R116" s="43"/>
      <c r="S116" s="147"/>
      <c r="T116" s="43"/>
      <c r="U116" s="43"/>
    </row>
    <row r="117" ht="18" customHeight="1" spans="1:21">
      <c r="A117" s="145"/>
      <c r="B117" s="11" t="s">
        <v>608</v>
      </c>
      <c r="C117" s="11" t="s">
        <v>533</v>
      </c>
      <c r="D117" s="11" t="s">
        <v>137</v>
      </c>
      <c r="E117" s="11" t="s">
        <v>572</v>
      </c>
      <c r="F117" s="11" t="s">
        <v>525</v>
      </c>
      <c r="G117" s="11" t="s">
        <v>526</v>
      </c>
      <c r="H117" s="43">
        <v>10.92</v>
      </c>
      <c r="I117" s="45">
        <v>10.92</v>
      </c>
      <c r="J117" s="147"/>
      <c r="K117" s="147"/>
      <c r="L117" s="147"/>
      <c r="M117" s="45">
        <v>10.92</v>
      </c>
      <c r="N117" s="147"/>
      <c r="O117" s="43"/>
      <c r="P117" s="45"/>
      <c r="Q117" s="43"/>
      <c r="R117" s="43"/>
      <c r="S117" s="147"/>
      <c r="T117" s="43"/>
      <c r="U117" s="43"/>
    </row>
    <row r="118" ht="18" customHeight="1" spans="1:21">
      <c r="A118" s="145"/>
      <c r="B118" s="145"/>
      <c r="C118" s="145"/>
      <c r="D118" s="145"/>
      <c r="E118" s="145"/>
      <c r="F118" s="11" t="s">
        <v>591</v>
      </c>
      <c r="G118" s="11" t="s">
        <v>592</v>
      </c>
      <c r="H118" s="43">
        <v>1</v>
      </c>
      <c r="I118" s="45">
        <v>1</v>
      </c>
      <c r="J118" s="147"/>
      <c r="K118" s="147"/>
      <c r="L118" s="147"/>
      <c r="M118" s="45">
        <v>1</v>
      </c>
      <c r="N118" s="147"/>
      <c r="O118" s="43"/>
      <c r="P118" s="45"/>
      <c r="Q118" s="43"/>
      <c r="R118" s="43"/>
      <c r="S118" s="147"/>
      <c r="T118" s="43"/>
      <c r="U118" s="43"/>
    </row>
    <row r="119" ht="18" customHeight="1" spans="1:21">
      <c r="A119" s="145"/>
      <c r="B119" s="145"/>
      <c r="C119" s="145"/>
      <c r="D119" s="145"/>
      <c r="E119" s="145"/>
      <c r="F119" s="11" t="s">
        <v>565</v>
      </c>
      <c r="G119" s="11" t="s">
        <v>566</v>
      </c>
      <c r="H119" s="43">
        <v>0.4</v>
      </c>
      <c r="I119" s="45">
        <v>0.4</v>
      </c>
      <c r="J119" s="147"/>
      <c r="K119" s="147"/>
      <c r="L119" s="147"/>
      <c r="M119" s="45">
        <v>0.4</v>
      </c>
      <c r="N119" s="147"/>
      <c r="O119" s="43"/>
      <c r="P119" s="45"/>
      <c r="Q119" s="43"/>
      <c r="R119" s="43"/>
      <c r="S119" s="147"/>
      <c r="T119" s="43"/>
      <c r="U119" s="43"/>
    </row>
    <row r="120" ht="18" customHeight="1" spans="1:21">
      <c r="A120" s="145"/>
      <c r="B120" s="145"/>
      <c r="C120" s="145"/>
      <c r="D120" s="145"/>
      <c r="E120" s="145"/>
      <c r="F120" s="11" t="s">
        <v>534</v>
      </c>
      <c r="G120" s="11" t="s">
        <v>535</v>
      </c>
      <c r="H120" s="43">
        <v>0.42</v>
      </c>
      <c r="I120" s="45">
        <v>0.42</v>
      </c>
      <c r="J120" s="147"/>
      <c r="K120" s="147"/>
      <c r="L120" s="147"/>
      <c r="M120" s="45">
        <v>0.42</v>
      </c>
      <c r="N120" s="147"/>
      <c r="O120" s="43"/>
      <c r="P120" s="45"/>
      <c r="Q120" s="43"/>
      <c r="R120" s="43"/>
      <c r="S120" s="147"/>
      <c r="T120" s="43"/>
      <c r="U120" s="43"/>
    </row>
    <row r="121" ht="18" customHeight="1" spans="1:21">
      <c r="A121" s="145"/>
      <c r="B121" s="145"/>
      <c r="C121" s="145"/>
      <c r="D121" s="145"/>
      <c r="E121" s="145"/>
      <c r="F121" s="11" t="s">
        <v>540</v>
      </c>
      <c r="G121" s="11" t="s">
        <v>541</v>
      </c>
      <c r="H121" s="43">
        <v>0.4</v>
      </c>
      <c r="I121" s="45">
        <v>0.4</v>
      </c>
      <c r="J121" s="147"/>
      <c r="K121" s="147"/>
      <c r="L121" s="147"/>
      <c r="M121" s="45">
        <v>0.4</v>
      </c>
      <c r="N121" s="147"/>
      <c r="O121" s="43"/>
      <c r="P121" s="45"/>
      <c r="Q121" s="43"/>
      <c r="R121" s="43"/>
      <c r="S121" s="147"/>
      <c r="T121" s="43"/>
      <c r="U121" s="43"/>
    </row>
    <row r="122" ht="18" customHeight="1" spans="1:21">
      <c r="A122" s="145"/>
      <c r="B122" s="145"/>
      <c r="C122" s="145"/>
      <c r="D122" s="145"/>
      <c r="E122" s="145"/>
      <c r="F122" s="11" t="s">
        <v>542</v>
      </c>
      <c r="G122" s="11" t="s">
        <v>543</v>
      </c>
      <c r="H122" s="43">
        <v>0.2</v>
      </c>
      <c r="I122" s="45">
        <v>0.2</v>
      </c>
      <c r="J122" s="147"/>
      <c r="K122" s="147"/>
      <c r="L122" s="147"/>
      <c r="M122" s="45">
        <v>0.2</v>
      </c>
      <c r="N122" s="147"/>
      <c r="O122" s="43"/>
      <c r="P122" s="45"/>
      <c r="Q122" s="43"/>
      <c r="R122" s="43"/>
      <c r="S122" s="147"/>
      <c r="T122" s="43"/>
      <c r="U122" s="43"/>
    </row>
    <row r="123" ht="18" customHeight="1" spans="1:21">
      <c r="A123" s="145"/>
      <c r="B123" s="145"/>
      <c r="C123" s="145"/>
      <c r="D123" s="145"/>
      <c r="E123" s="145"/>
      <c r="F123" s="11" t="s">
        <v>567</v>
      </c>
      <c r="G123" s="11" t="s">
        <v>568</v>
      </c>
      <c r="H123" s="43">
        <v>2.4</v>
      </c>
      <c r="I123" s="45">
        <v>2.4</v>
      </c>
      <c r="J123" s="147"/>
      <c r="K123" s="147"/>
      <c r="L123" s="147"/>
      <c r="M123" s="45">
        <v>2.4</v>
      </c>
      <c r="N123" s="147"/>
      <c r="O123" s="43"/>
      <c r="P123" s="45"/>
      <c r="Q123" s="43"/>
      <c r="R123" s="43"/>
      <c r="S123" s="147"/>
      <c r="T123" s="43"/>
      <c r="U123" s="43"/>
    </row>
    <row r="124" s="127" customFormat="1" ht="18" customHeight="1" spans="1:21">
      <c r="A124" s="150" t="s">
        <v>165</v>
      </c>
      <c r="B124" s="151" t="s">
        <v>165</v>
      </c>
      <c r="C124" s="152"/>
      <c r="D124" s="152"/>
      <c r="E124" s="152"/>
      <c r="F124" s="152"/>
      <c r="G124" s="152"/>
      <c r="H124" s="153">
        <f t="shared" ref="H124:M124" si="0">SUM(H9:H123)</f>
        <v>5733.02</v>
      </c>
      <c r="I124" s="153">
        <f t="shared" si="0"/>
        <v>5660.8</v>
      </c>
      <c r="J124" s="153"/>
      <c r="K124" s="153"/>
      <c r="L124" s="153"/>
      <c r="M124" s="153">
        <f t="shared" si="0"/>
        <v>5660.8</v>
      </c>
      <c r="N124" s="153"/>
      <c r="O124" s="153"/>
      <c r="P124" s="153">
        <f>SUM(P9:P123)</f>
        <v>72.22</v>
      </c>
      <c r="Q124" s="153">
        <f>SUM(Q9:Q123)</f>
        <v>72.22</v>
      </c>
      <c r="R124" s="153"/>
      <c r="S124" s="153"/>
      <c r="T124" s="153"/>
      <c r="U124" s="153"/>
    </row>
  </sheetData>
  <mergeCells count="26">
    <mergeCell ref="A2:U2"/>
    <mergeCell ref="A3:I3"/>
    <mergeCell ref="H4:U4"/>
    <mergeCell ref="I5:N5"/>
    <mergeCell ref="P5:U5"/>
    <mergeCell ref="I6:J6"/>
    <mergeCell ref="A124:B124"/>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AC73"/>
  <sheetViews>
    <sheetView topLeftCell="D1" workbookViewId="0">
      <pane ySplit="7" topLeftCell="A66" activePane="bottomLeft" state="frozen"/>
      <selection/>
      <selection pane="bottomLeft" activeCell="Y72" sqref="Y72"/>
    </sheetView>
  </sheetViews>
  <sheetFormatPr defaultColWidth="10.6666666666667" defaultRowHeight="14.25" customHeight="1"/>
  <cols>
    <col min="1" max="4" width="12" style="29" customWidth="1"/>
    <col min="5" max="5" width="13" style="29" customWidth="1"/>
    <col min="6" max="6" width="20.1666666666667" style="29" customWidth="1"/>
    <col min="7" max="7" width="11.5" style="29" customWidth="1"/>
    <col min="8" max="8" width="11.8333333333333" style="29" customWidth="1"/>
    <col min="9" max="9" width="10.8333333333333" style="29" customWidth="1"/>
    <col min="10" max="10" width="11.3333333333333" style="29" customWidth="1"/>
    <col min="11" max="11" width="10.8333333333333" style="29" customWidth="1"/>
    <col min="12" max="12" width="12.5" style="29" customWidth="1"/>
    <col min="13" max="15" width="13" style="29" customWidth="1"/>
    <col min="16" max="16" width="15" style="22" customWidth="1"/>
    <col min="17" max="17" width="14.1666666666667" style="29" customWidth="1"/>
    <col min="18" max="18" width="11.6666666666667" style="29" customWidth="1"/>
    <col min="19" max="19" width="12.3333333333333" style="29" customWidth="1"/>
    <col min="20" max="20" width="12" style="29" customWidth="1"/>
    <col min="21" max="21" width="12.1666666666667" style="29" customWidth="1"/>
    <col min="22" max="23" width="13" style="29" customWidth="1"/>
    <col min="24" max="24" width="10.6666666666667" style="29" customWidth="1"/>
    <col min="25" max="25" width="12" style="29" customWidth="1"/>
    <col min="26" max="28" width="13.6666666666667" style="29" customWidth="1"/>
    <col min="29" max="29" width="12" style="29" customWidth="1"/>
    <col min="30" max="16384" width="10.6666666666667" style="22" customWidth="1"/>
  </cols>
  <sheetData>
    <row r="1" ht="13.5" customHeight="1" spans="5:29">
      <c r="E1" s="109"/>
      <c r="F1" s="109"/>
      <c r="G1" s="109"/>
      <c r="H1" s="109"/>
      <c r="P1" s="92"/>
      <c r="AC1" s="30"/>
    </row>
    <row r="2" ht="51.75" customHeight="1" spans="1:29">
      <c r="A2" s="32" t="s">
        <v>609</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47" customFormat="1" ht="24" customHeight="1" spans="1:29">
      <c r="A3" s="25" t="s">
        <v>1</v>
      </c>
      <c r="B3" s="25"/>
      <c r="C3" s="7"/>
      <c r="D3" s="7"/>
      <c r="E3" s="7"/>
      <c r="F3" s="7"/>
      <c r="G3" s="7"/>
      <c r="H3" s="7"/>
      <c r="P3" s="131"/>
      <c r="AC3" s="96" t="s">
        <v>427</v>
      </c>
    </row>
    <row r="4" ht="16" customHeight="1" spans="1:29">
      <c r="A4" s="128" t="s">
        <v>610</v>
      </c>
      <c r="B4" s="128" t="s">
        <v>436</v>
      </c>
      <c r="C4" s="128" t="s">
        <v>437</v>
      </c>
      <c r="D4" s="128" t="s">
        <v>611</v>
      </c>
      <c r="E4" s="128" t="s">
        <v>81</v>
      </c>
      <c r="F4" s="128" t="s">
        <v>82</v>
      </c>
      <c r="G4" s="128" t="s">
        <v>612</v>
      </c>
      <c r="H4" s="128" t="s">
        <v>613</v>
      </c>
      <c r="I4" s="128" t="s">
        <v>57</v>
      </c>
      <c r="J4" s="37" t="s">
        <v>614</v>
      </c>
      <c r="K4" s="38"/>
      <c r="L4" s="38"/>
      <c r="M4" s="38"/>
      <c r="N4" s="38"/>
      <c r="O4" s="38"/>
      <c r="P4" s="38"/>
      <c r="Q4" s="38"/>
      <c r="R4" s="38"/>
      <c r="S4" s="63"/>
      <c r="T4" s="37" t="s">
        <v>615</v>
      </c>
      <c r="U4" s="38"/>
      <c r="V4" s="63"/>
      <c r="W4" s="53" t="s">
        <v>63</v>
      </c>
      <c r="X4" s="37" t="s">
        <v>69</v>
      </c>
      <c r="Y4" s="38"/>
      <c r="Z4" s="38"/>
      <c r="AA4" s="38"/>
      <c r="AB4" s="38"/>
      <c r="AC4" s="63"/>
    </row>
    <row r="5" ht="17.25" customHeight="1" spans="1:29">
      <c r="A5" s="129"/>
      <c r="B5" s="129"/>
      <c r="C5" s="129"/>
      <c r="D5" s="129"/>
      <c r="E5" s="129"/>
      <c r="F5" s="129"/>
      <c r="G5" s="129"/>
      <c r="H5" s="129"/>
      <c r="I5" s="129"/>
      <c r="J5" s="37" t="s">
        <v>60</v>
      </c>
      <c r="K5" s="38"/>
      <c r="L5" s="38"/>
      <c r="M5" s="38"/>
      <c r="N5" s="38"/>
      <c r="O5" s="38"/>
      <c r="P5" s="38"/>
      <c r="Q5" s="63"/>
      <c r="R5" s="53" t="s">
        <v>61</v>
      </c>
      <c r="S5" s="53" t="s">
        <v>62</v>
      </c>
      <c r="T5" s="53" t="s">
        <v>60</v>
      </c>
      <c r="U5" s="53" t="s">
        <v>61</v>
      </c>
      <c r="V5" s="53" t="s">
        <v>62</v>
      </c>
      <c r="W5" s="56"/>
      <c r="X5" s="53" t="s">
        <v>59</v>
      </c>
      <c r="Y5" s="53" t="s">
        <v>64</v>
      </c>
      <c r="Z5" s="53" t="s">
        <v>616</v>
      </c>
      <c r="AA5" s="53" t="s">
        <v>66</v>
      </c>
      <c r="AB5" s="53" t="s">
        <v>67</v>
      </c>
      <c r="AC5" s="53" t="s">
        <v>68</v>
      </c>
    </row>
    <row r="6" ht="19.5" customHeight="1" spans="1:29">
      <c r="A6" s="129"/>
      <c r="B6" s="129"/>
      <c r="C6" s="129"/>
      <c r="D6" s="129"/>
      <c r="E6" s="129"/>
      <c r="F6" s="129"/>
      <c r="G6" s="129"/>
      <c r="H6" s="129"/>
      <c r="I6" s="129"/>
      <c r="J6" s="12" t="s">
        <v>59</v>
      </c>
      <c r="K6" s="20"/>
      <c r="L6" s="53" t="s">
        <v>617</v>
      </c>
      <c r="M6" s="53" t="s">
        <v>618</v>
      </c>
      <c r="N6" s="53" t="s">
        <v>619</v>
      </c>
      <c r="O6" s="53" t="s">
        <v>620</v>
      </c>
      <c r="P6" s="53" t="s">
        <v>621</v>
      </c>
      <c r="Q6" s="53" t="s">
        <v>622</v>
      </c>
      <c r="R6" s="56"/>
      <c r="S6" s="56"/>
      <c r="T6" s="56"/>
      <c r="U6" s="56"/>
      <c r="V6" s="56"/>
      <c r="W6" s="56"/>
      <c r="X6" s="56"/>
      <c r="Y6" s="56"/>
      <c r="Z6" s="56"/>
      <c r="AA6" s="56"/>
      <c r="AB6" s="56"/>
      <c r="AC6" s="56"/>
    </row>
    <row r="7" ht="40.5" customHeight="1" spans="1:29">
      <c r="A7" s="130"/>
      <c r="B7" s="130"/>
      <c r="C7" s="130"/>
      <c r="D7" s="130"/>
      <c r="E7" s="130"/>
      <c r="F7" s="130"/>
      <c r="G7" s="130"/>
      <c r="H7" s="130"/>
      <c r="I7" s="130"/>
      <c r="J7" s="132" t="s">
        <v>59</v>
      </c>
      <c r="K7" s="132" t="s">
        <v>623</v>
      </c>
      <c r="L7" s="58"/>
      <c r="M7" s="58"/>
      <c r="N7" s="58"/>
      <c r="O7" s="58"/>
      <c r="P7" s="58"/>
      <c r="Q7" s="58"/>
      <c r="R7" s="58"/>
      <c r="S7" s="58"/>
      <c r="T7" s="58"/>
      <c r="U7" s="58"/>
      <c r="V7" s="58"/>
      <c r="W7" s="58"/>
      <c r="X7" s="58"/>
      <c r="Y7" s="58"/>
      <c r="Z7" s="58"/>
      <c r="AA7" s="58"/>
      <c r="AB7" s="58"/>
      <c r="AC7" s="58"/>
    </row>
    <row r="8" ht="15" customHeight="1" spans="1:29">
      <c r="A8" s="19">
        <v>1</v>
      </c>
      <c r="B8" s="19">
        <v>2</v>
      </c>
      <c r="C8" s="19">
        <v>3</v>
      </c>
      <c r="D8" s="19">
        <v>4</v>
      </c>
      <c r="E8" s="19">
        <v>5</v>
      </c>
      <c r="F8" s="19">
        <v>6</v>
      </c>
      <c r="G8" s="19">
        <v>7</v>
      </c>
      <c r="H8" s="19">
        <v>8</v>
      </c>
      <c r="I8" s="19">
        <v>9</v>
      </c>
      <c r="J8" s="19">
        <v>10</v>
      </c>
      <c r="K8" s="19">
        <v>11</v>
      </c>
      <c r="L8" s="19">
        <v>12</v>
      </c>
      <c r="M8" s="19">
        <v>13</v>
      </c>
      <c r="N8" s="19">
        <v>14</v>
      </c>
      <c r="O8" s="19">
        <v>15</v>
      </c>
      <c r="P8" s="19">
        <v>16</v>
      </c>
      <c r="Q8" s="27">
        <v>17</v>
      </c>
      <c r="R8" s="27">
        <v>18</v>
      </c>
      <c r="S8" s="27">
        <v>19</v>
      </c>
      <c r="T8" s="27">
        <v>20</v>
      </c>
      <c r="U8" s="27">
        <v>21</v>
      </c>
      <c r="V8" s="27">
        <v>22</v>
      </c>
      <c r="W8" s="27">
        <v>23</v>
      </c>
      <c r="X8" s="27">
        <v>24</v>
      </c>
      <c r="Y8" s="27">
        <v>25</v>
      </c>
      <c r="Z8" s="27">
        <v>26</v>
      </c>
      <c r="AA8" s="27">
        <v>27</v>
      </c>
      <c r="AB8" s="27">
        <v>28</v>
      </c>
      <c r="AC8" s="135">
        <v>29</v>
      </c>
    </row>
    <row r="9" ht="18.75" customHeight="1" spans="1:29">
      <c r="A9" s="84" t="s">
        <v>624</v>
      </c>
      <c r="B9" s="84" t="s">
        <v>625</v>
      </c>
      <c r="C9" s="84" t="s">
        <v>626</v>
      </c>
      <c r="D9" s="84" t="s">
        <v>71</v>
      </c>
      <c r="E9" s="84" t="s">
        <v>147</v>
      </c>
      <c r="F9" s="84" t="s">
        <v>627</v>
      </c>
      <c r="G9" s="84" t="s">
        <v>525</v>
      </c>
      <c r="H9" s="84" t="s">
        <v>526</v>
      </c>
      <c r="I9" s="133">
        <v>100</v>
      </c>
      <c r="J9" s="134">
        <v>100</v>
      </c>
      <c r="K9" s="134"/>
      <c r="L9" s="134">
        <v>100</v>
      </c>
      <c r="M9" s="134"/>
      <c r="N9" s="134"/>
      <c r="O9" s="134"/>
      <c r="P9" s="134"/>
      <c r="Q9" s="134"/>
      <c r="R9" s="133"/>
      <c r="S9" s="134"/>
      <c r="T9" s="15"/>
      <c r="U9" s="15"/>
      <c r="V9" s="15"/>
      <c r="W9" s="134"/>
      <c r="X9" s="133"/>
      <c r="Y9" s="134"/>
      <c r="Z9" s="134"/>
      <c r="AA9" s="134"/>
      <c r="AB9" s="134"/>
      <c r="AC9" s="134"/>
    </row>
    <row r="10" ht="18.75" customHeight="1" spans="1:29">
      <c r="A10" s="88"/>
      <c r="B10" s="88"/>
      <c r="C10" s="88"/>
      <c r="D10" s="88"/>
      <c r="E10" s="88"/>
      <c r="F10" s="88"/>
      <c r="G10" s="84" t="s">
        <v>522</v>
      </c>
      <c r="H10" s="84" t="s">
        <v>521</v>
      </c>
      <c r="I10" s="133">
        <v>10</v>
      </c>
      <c r="J10" s="134">
        <v>10</v>
      </c>
      <c r="K10" s="134"/>
      <c r="L10" s="134">
        <v>10</v>
      </c>
      <c r="M10" s="134"/>
      <c r="N10" s="134"/>
      <c r="O10" s="134"/>
      <c r="P10" s="134"/>
      <c r="Q10" s="134"/>
      <c r="R10" s="133"/>
      <c r="S10" s="134"/>
      <c r="T10" s="88"/>
      <c r="U10" s="88"/>
      <c r="V10" s="88"/>
      <c r="W10" s="134"/>
      <c r="X10" s="133"/>
      <c r="Y10" s="134"/>
      <c r="Z10" s="134"/>
      <c r="AA10" s="134"/>
      <c r="AB10" s="134"/>
      <c r="AC10" s="88"/>
    </row>
    <row r="11" ht="18.75" customHeight="1" spans="1:29">
      <c r="A11" s="88"/>
      <c r="B11" s="88"/>
      <c r="C11" s="88"/>
      <c r="D11" s="88"/>
      <c r="E11" s="88"/>
      <c r="F11" s="88"/>
      <c r="G11" s="84" t="s">
        <v>529</v>
      </c>
      <c r="H11" s="84" t="s">
        <v>528</v>
      </c>
      <c r="I11" s="133">
        <v>10</v>
      </c>
      <c r="J11" s="134">
        <v>10</v>
      </c>
      <c r="K11" s="134"/>
      <c r="L11" s="134">
        <v>10</v>
      </c>
      <c r="M11" s="134"/>
      <c r="N11" s="134"/>
      <c r="O11" s="134"/>
      <c r="P11" s="134"/>
      <c r="Q11" s="134"/>
      <c r="R11" s="133"/>
      <c r="S11" s="134"/>
      <c r="T11" s="88"/>
      <c r="U11" s="88"/>
      <c r="V11" s="88"/>
      <c r="W11" s="134"/>
      <c r="X11" s="133"/>
      <c r="Y11" s="134"/>
      <c r="Z11" s="134"/>
      <c r="AA11" s="134"/>
      <c r="AB11" s="134"/>
      <c r="AC11" s="88"/>
    </row>
    <row r="12" ht="18.75" customHeight="1" spans="1:29">
      <c r="A12" s="88"/>
      <c r="B12" s="88"/>
      <c r="C12" s="88"/>
      <c r="D12" s="88"/>
      <c r="E12" s="88"/>
      <c r="F12" s="88"/>
      <c r="G12" s="84" t="s">
        <v>628</v>
      </c>
      <c r="H12" s="84" t="s">
        <v>629</v>
      </c>
      <c r="I12" s="133">
        <v>714.07</v>
      </c>
      <c r="J12" s="134">
        <v>120</v>
      </c>
      <c r="K12" s="134"/>
      <c r="L12" s="134">
        <v>120</v>
      </c>
      <c r="M12" s="134"/>
      <c r="N12" s="134"/>
      <c r="O12" s="134"/>
      <c r="P12" s="134"/>
      <c r="Q12" s="134"/>
      <c r="R12" s="133"/>
      <c r="S12" s="134"/>
      <c r="T12" s="88">
        <v>584.51</v>
      </c>
      <c r="U12" s="88"/>
      <c r="V12" s="88"/>
      <c r="W12" s="134"/>
      <c r="X12" s="133">
        <v>9.56</v>
      </c>
      <c r="Y12" s="134">
        <v>9.56</v>
      </c>
      <c r="Z12" s="134"/>
      <c r="AA12" s="134"/>
      <c r="AB12" s="134"/>
      <c r="AC12" s="88"/>
    </row>
    <row r="13" ht="18.75" customHeight="1" spans="1:29">
      <c r="A13" s="88"/>
      <c r="B13" s="88"/>
      <c r="C13" s="88"/>
      <c r="D13" s="88"/>
      <c r="E13" s="88"/>
      <c r="F13" s="88"/>
      <c r="G13" s="84" t="s">
        <v>630</v>
      </c>
      <c r="H13" s="84" t="s">
        <v>631</v>
      </c>
      <c r="I13" s="133">
        <v>20</v>
      </c>
      <c r="J13" s="134">
        <v>20</v>
      </c>
      <c r="K13" s="134"/>
      <c r="L13" s="134">
        <v>20</v>
      </c>
      <c r="M13" s="134"/>
      <c r="N13" s="134"/>
      <c r="O13" s="134"/>
      <c r="P13" s="134"/>
      <c r="Q13" s="134"/>
      <c r="R13" s="133"/>
      <c r="S13" s="134"/>
      <c r="T13" s="88"/>
      <c r="U13" s="88"/>
      <c r="V13" s="88"/>
      <c r="W13" s="134"/>
      <c r="X13" s="133"/>
      <c r="Y13" s="134"/>
      <c r="Z13" s="134"/>
      <c r="AA13" s="134"/>
      <c r="AB13" s="134"/>
      <c r="AC13" s="88"/>
    </row>
    <row r="14" ht="18.75" customHeight="1" spans="1:29">
      <c r="A14" s="84" t="s">
        <v>632</v>
      </c>
      <c r="B14" s="84" t="s">
        <v>633</v>
      </c>
      <c r="C14" s="84" t="s">
        <v>634</v>
      </c>
      <c r="D14" s="88"/>
      <c r="E14" s="84" t="s">
        <v>129</v>
      </c>
      <c r="F14" s="84" t="s">
        <v>635</v>
      </c>
      <c r="G14" s="84" t="s">
        <v>525</v>
      </c>
      <c r="H14" s="84" t="s">
        <v>526</v>
      </c>
      <c r="I14" s="133">
        <v>39.99</v>
      </c>
      <c r="J14" s="134">
        <v>39.99</v>
      </c>
      <c r="K14" s="134"/>
      <c r="L14" s="134">
        <v>39.99</v>
      </c>
      <c r="M14" s="134"/>
      <c r="N14" s="134"/>
      <c r="O14" s="134"/>
      <c r="P14" s="134"/>
      <c r="Q14" s="134"/>
      <c r="R14" s="133"/>
      <c r="S14" s="134"/>
      <c r="T14" s="88"/>
      <c r="U14" s="88"/>
      <c r="V14" s="88"/>
      <c r="W14" s="134"/>
      <c r="X14" s="133"/>
      <c r="Y14" s="134"/>
      <c r="Z14" s="134"/>
      <c r="AA14" s="134"/>
      <c r="AB14" s="134"/>
      <c r="AC14" s="88"/>
    </row>
    <row r="15" ht="18.75" customHeight="1" spans="1:29">
      <c r="A15" s="88"/>
      <c r="B15" s="88"/>
      <c r="C15" s="88"/>
      <c r="D15" s="88"/>
      <c r="E15" s="88"/>
      <c r="F15" s="88"/>
      <c r="G15" s="84" t="s">
        <v>540</v>
      </c>
      <c r="H15" s="84" t="s">
        <v>541</v>
      </c>
      <c r="I15" s="133">
        <v>15.01</v>
      </c>
      <c r="J15" s="134">
        <v>15.01</v>
      </c>
      <c r="K15" s="134"/>
      <c r="L15" s="134">
        <v>15.01</v>
      </c>
      <c r="M15" s="134"/>
      <c r="N15" s="134"/>
      <c r="O15" s="134"/>
      <c r="P15" s="134"/>
      <c r="Q15" s="134"/>
      <c r="R15" s="133"/>
      <c r="S15" s="134"/>
      <c r="T15" s="88"/>
      <c r="U15" s="88"/>
      <c r="V15" s="88"/>
      <c r="W15" s="134"/>
      <c r="X15" s="133"/>
      <c r="Y15" s="134"/>
      <c r="Z15" s="134"/>
      <c r="AA15" s="134"/>
      <c r="AB15" s="134"/>
      <c r="AC15" s="88"/>
    </row>
    <row r="16" ht="18.75" customHeight="1" spans="1:29">
      <c r="A16" s="88"/>
      <c r="B16" s="88"/>
      <c r="C16" s="88"/>
      <c r="D16" s="88"/>
      <c r="E16" s="88"/>
      <c r="F16" s="88"/>
      <c r="G16" s="84" t="s">
        <v>529</v>
      </c>
      <c r="H16" s="84" t="s">
        <v>528</v>
      </c>
      <c r="I16" s="133">
        <v>20</v>
      </c>
      <c r="J16" s="134">
        <v>20</v>
      </c>
      <c r="K16" s="134"/>
      <c r="L16" s="134">
        <v>20</v>
      </c>
      <c r="M16" s="134"/>
      <c r="N16" s="134"/>
      <c r="O16" s="134"/>
      <c r="P16" s="134"/>
      <c r="Q16" s="134"/>
      <c r="R16" s="133"/>
      <c r="S16" s="134"/>
      <c r="T16" s="88"/>
      <c r="U16" s="88"/>
      <c r="V16" s="88"/>
      <c r="W16" s="134"/>
      <c r="X16" s="133"/>
      <c r="Y16" s="134"/>
      <c r="Z16" s="134"/>
      <c r="AA16" s="134"/>
      <c r="AB16" s="134"/>
      <c r="AC16" s="88"/>
    </row>
    <row r="17" ht="18.75" customHeight="1" spans="1:29">
      <c r="A17" s="88"/>
      <c r="B17" s="88"/>
      <c r="C17" s="88"/>
      <c r="D17" s="88"/>
      <c r="E17" s="88"/>
      <c r="F17" s="88"/>
      <c r="G17" s="84" t="s">
        <v>628</v>
      </c>
      <c r="H17" s="84" t="s">
        <v>629</v>
      </c>
      <c r="I17" s="133">
        <v>180</v>
      </c>
      <c r="J17" s="134">
        <v>180</v>
      </c>
      <c r="K17" s="134"/>
      <c r="L17" s="134">
        <v>180</v>
      </c>
      <c r="M17" s="134"/>
      <c r="N17" s="134"/>
      <c r="O17" s="134"/>
      <c r="P17" s="134"/>
      <c r="Q17" s="134"/>
      <c r="R17" s="133"/>
      <c r="S17" s="134"/>
      <c r="T17" s="88"/>
      <c r="U17" s="88"/>
      <c r="V17" s="88"/>
      <c r="W17" s="134"/>
      <c r="X17" s="133"/>
      <c r="Y17" s="134"/>
      <c r="Z17" s="134"/>
      <c r="AA17" s="134"/>
      <c r="AB17" s="134"/>
      <c r="AC17" s="88"/>
    </row>
    <row r="18" ht="18.75" customHeight="1" spans="1:29">
      <c r="A18" s="84" t="s">
        <v>632</v>
      </c>
      <c r="B18" s="84" t="s">
        <v>636</v>
      </c>
      <c r="C18" s="84" t="s">
        <v>637</v>
      </c>
      <c r="D18" s="88"/>
      <c r="E18" s="84" t="s">
        <v>163</v>
      </c>
      <c r="F18" s="84" t="s">
        <v>638</v>
      </c>
      <c r="G18" s="84" t="s">
        <v>628</v>
      </c>
      <c r="H18" s="84" t="s">
        <v>629</v>
      </c>
      <c r="I18" s="133">
        <v>180</v>
      </c>
      <c r="J18" s="134">
        <v>180</v>
      </c>
      <c r="K18" s="134"/>
      <c r="L18" s="134">
        <v>180</v>
      </c>
      <c r="M18" s="134"/>
      <c r="N18" s="134"/>
      <c r="O18" s="134"/>
      <c r="P18" s="134"/>
      <c r="Q18" s="134"/>
      <c r="R18" s="133"/>
      <c r="S18" s="134"/>
      <c r="T18" s="88"/>
      <c r="U18" s="88"/>
      <c r="V18" s="88"/>
      <c r="W18" s="134"/>
      <c r="X18" s="133"/>
      <c r="Y18" s="134"/>
      <c r="Z18" s="134"/>
      <c r="AA18" s="134"/>
      <c r="AB18" s="134"/>
      <c r="AC18" s="88"/>
    </row>
    <row r="19" ht="18.75" customHeight="1" spans="1:29">
      <c r="A19" s="84" t="s">
        <v>624</v>
      </c>
      <c r="B19" s="84" t="s">
        <v>639</v>
      </c>
      <c r="C19" s="84" t="s">
        <v>640</v>
      </c>
      <c r="D19" s="88"/>
      <c r="E19" s="84" t="s">
        <v>139</v>
      </c>
      <c r="F19" s="84" t="s">
        <v>641</v>
      </c>
      <c r="G19" s="84" t="s">
        <v>628</v>
      </c>
      <c r="H19" s="84" t="s">
        <v>629</v>
      </c>
      <c r="I19" s="133">
        <v>60</v>
      </c>
      <c r="J19" s="134">
        <v>60</v>
      </c>
      <c r="K19" s="134"/>
      <c r="L19" s="134">
        <v>60</v>
      </c>
      <c r="M19" s="134"/>
      <c r="N19" s="134"/>
      <c r="O19" s="134"/>
      <c r="P19" s="134"/>
      <c r="Q19" s="134"/>
      <c r="R19" s="133"/>
      <c r="S19" s="134"/>
      <c r="T19" s="88"/>
      <c r="U19" s="88"/>
      <c r="V19" s="88"/>
      <c r="W19" s="134"/>
      <c r="X19" s="133"/>
      <c r="Y19" s="134"/>
      <c r="Z19" s="134"/>
      <c r="AA19" s="134"/>
      <c r="AB19" s="134"/>
      <c r="AC19" s="88"/>
    </row>
    <row r="20" ht="18.75" customHeight="1" spans="1:29">
      <c r="A20" s="84" t="s">
        <v>642</v>
      </c>
      <c r="B20" s="84" t="s">
        <v>643</v>
      </c>
      <c r="C20" s="84" t="s">
        <v>644</v>
      </c>
      <c r="D20" s="88"/>
      <c r="E20" s="84" t="s">
        <v>147</v>
      </c>
      <c r="F20" s="84" t="s">
        <v>627</v>
      </c>
      <c r="G20" s="84" t="s">
        <v>628</v>
      </c>
      <c r="H20" s="84" t="s">
        <v>629</v>
      </c>
      <c r="I20" s="133">
        <v>15</v>
      </c>
      <c r="J20" s="134">
        <v>15</v>
      </c>
      <c r="K20" s="134"/>
      <c r="L20" s="134">
        <v>15</v>
      </c>
      <c r="M20" s="134"/>
      <c r="N20" s="134"/>
      <c r="O20" s="134"/>
      <c r="P20" s="134"/>
      <c r="Q20" s="134"/>
      <c r="R20" s="133"/>
      <c r="S20" s="134"/>
      <c r="T20" s="88"/>
      <c r="U20" s="88"/>
      <c r="V20" s="88"/>
      <c r="W20" s="134"/>
      <c r="X20" s="133"/>
      <c r="Y20" s="134"/>
      <c r="Z20" s="134"/>
      <c r="AA20" s="134"/>
      <c r="AB20" s="134"/>
      <c r="AC20" s="88"/>
    </row>
    <row r="21" ht="18.75" customHeight="1" spans="1:29">
      <c r="A21" s="84" t="s">
        <v>632</v>
      </c>
      <c r="B21" s="84" t="s">
        <v>645</v>
      </c>
      <c r="C21" s="84" t="s">
        <v>646</v>
      </c>
      <c r="D21" s="88"/>
      <c r="E21" s="84" t="s">
        <v>163</v>
      </c>
      <c r="F21" s="84" t="s">
        <v>638</v>
      </c>
      <c r="G21" s="84" t="s">
        <v>525</v>
      </c>
      <c r="H21" s="84" t="s">
        <v>526</v>
      </c>
      <c r="I21" s="133">
        <v>8</v>
      </c>
      <c r="J21" s="134">
        <v>8</v>
      </c>
      <c r="K21" s="134"/>
      <c r="L21" s="134">
        <v>8</v>
      </c>
      <c r="M21" s="134"/>
      <c r="N21" s="134"/>
      <c r="O21" s="134"/>
      <c r="P21" s="134"/>
      <c r="Q21" s="134"/>
      <c r="R21" s="133"/>
      <c r="S21" s="134"/>
      <c r="T21" s="88"/>
      <c r="U21" s="88"/>
      <c r="V21" s="88"/>
      <c r="W21" s="134"/>
      <c r="X21" s="133"/>
      <c r="Y21" s="134"/>
      <c r="Z21" s="134"/>
      <c r="AA21" s="134"/>
      <c r="AB21" s="134"/>
      <c r="AC21" s="88"/>
    </row>
    <row r="22" ht="18.75" customHeight="1" spans="1:29">
      <c r="A22" s="88"/>
      <c r="B22" s="88"/>
      <c r="C22" s="88"/>
      <c r="D22" s="88"/>
      <c r="E22" s="88"/>
      <c r="F22" s="88"/>
      <c r="G22" s="84" t="s">
        <v>522</v>
      </c>
      <c r="H22" s="84" t="s">
        <v>521</v>
      </c>
      <c r="I22" s="133">
        <v>3</v>
      </c>
      <c r="J22" s="134">
        <v>3</v>
      </c>
      <c r="K22" s="134"/>
      <c r="L22" s="134">
        <v>3</v>
      </c>
      <c r="M22" s="134"/>
      <c r="N22" s="134"/>
      <c r="O22" s="134"/>
      <c r="P22" s="134"/>
      <c r="Q22" s="134"/>
      <c r="R22" s="133"/>
      <c r="S22" s="134"/>
      <c r="T22" s="88"/>
      <c r="U22" s="88"/>
      <c r="V22" s="88"/>
      <c r="W22" s="134"/>
      <c r="X22" s="133"/>
      <c r="Y22" s="134"/>
      <c r="Z22" s="134"/>
      <c r="AA22" s="134"/>
      <c r="AB22" s="134"/>
      <c r="AC22" s="88"/>
    </row>
    <row r="23" ht="18.75" customHeight="1" spans="1:29">
      <c r="A23" s="88"/>
      <c r="B23" s="88"/>
      <c r="C23" s="88"/>
      <c r="D23" s="88"/>
      <c r="E23" s="88"/>
      <c r="F23" s="88"/>
      <c r="G23" s="84" t="s">
        <v>529</v>
      </c>
      <c r="H23" s="84" t="s">
        <v>528</v>
      </c>
      <c r="I23" s="133">
        <v>10</v>
      </c>
      <c r="J23" s="134">
        <v>10</v>
      </c>
      <c r="K23" s="134"/>
      <c r="L23" s="134">
        <v>10</v>
      </c>
      <c r="M23" s="134"/>
      <c r="N23" s="134"/>
      <c r="O23" s="134"/>
      <c r="P23" s="134"/>
      <c r="Q23" s="134"/>
      <c r="R23" s="133"/>
      <c r="S23" s="134"/>
      <c r="T23" s="88"/>
      <c r="U23" s="88"/>
      <c r="V23" s="88"/>
      <c r="W23" s="134"/>
      <c r="X23" s="133"/>
      <c r="Y23" s="134"/>
      <c r="Z23" s="134"/>
      <c r="AA23" s="134"/>
      <c r="AB23" s="134"/>
      <c r="AC23" s="88"/>
    </row>
    <row r="24" ht="18.75" customHeight="1" spans="1:29">
      <c r="A24" s="88"/>
      <c r="B24" s="88"/>
      <c r="C24" s="88"/>
      <c r="D24" s="88"/>
      <c r="E24" s="88"/>
      <c r="F24" s="88"/>
      <c r="G24" s="84" t="s">
        <v>628</v>
      </c>
      <c r="H24" s="84" t="s">
        <v>629</v>
      </c>
      <c r="I24" s="133">
        <v>54</v>
      </c>
      <c r="J24" s="134">
        <v>54</v>
      </c>
      <c r="K24" s="134"/>
      <c r="L24" s="134">
        <v>54</v>
      </c>
      <c r="M24" s="134"/>
      <c r="N24" s="134"/>
      <c r="O24" s="134"/>
      <c r="P24" s="134"/>
      <c r="Q24" s="134"/>
      <c r="R24" s="133"/>
      <c r="S24" s="134"/>
      <c r="T24" s="88"/>
      <c r="U24" s="88"/>
      <c r="V24" s="88"/>
      <c r="W24" s="134"/>
      <c r="X24" s="133"/>
      <c r="Y24" s="134"/>
      <c r="Z24" s="134"/>
      <c r="AA24" s="134"/>
      <c r="AB24" s="134"/>
      <c r="AC24" s="88"/>
    </row>
    <row r="25" ht="18.75" customHeight="1" spans="1:29">
      <c r="A25" s="84" t="s">
        <v>632</v>
      </c>
      <c r="B25" s="84" t="s">
        <v>647</v>
      </c>
      <c r="C25" s="84" t="s">
        <v>648</v>
      </c>
      <c r="D25" s="88"/>
      <c r="E25" s="84" t="s">
        <v>143</v>
      </c>
      <c r="F25" s="84" t="s">
        <v>649</v>
      </c>
      <c r="G25" s="84" t="s">
        <v>650</v>
      </c>
      <c r="H25" s="84" t="s">
        <v>92</v>
      </c>
      <c r="I25" s="133">
        <v>188</v>
      </c>
      <c r="J25" s="134">
        <v>188</v>
      </c>
      <c r="K25" s="134"/>
      <c r="L25" s="134">
        <v>188</v>
      </c>
      <c r="M25" s="134"/>
      <c r="N25" s="134"/>
      <c r="O25" s="134"/>
      <c r="P25" s="134"/>
      <c r="Q25" s="134"/>
      <c r="R25" s="133"/>
      <c r="S25" s="134"/>
      <c r="T25" s="88"/>
      <c r="U25" s="88"/>
      <c r="V25" s="88"/>
      <c r="W25" s="134"/>
      <c r="X25" s="133"/>
      <c r="Y25" s="134"/>
      <c r="Z25" s="134"/>
      <c r="AA25" s="134"/>
      <c r="AB25" s="134"/>
      <c r="AC25" s="88"/>
    </row>
    <row r="26" ht="18.75" customHeight="1" spans="1:29">
      <c r="A26" s="84" t="s">
        <v>632</v>
      </c>
      <c r="B26" s="84" t="s">
        <v>651</v>
      </c>
      <c r="C26" s="84" t="s">
        <v>652</v>
      </c>
      <c r="D26" s="88"/>
      <c r="E26" s="84" t="s">
        <v>163</v>
      </c>
      <c r="F26" s="84" t="s">
        <v>638</v>
      </c>
      <c r="G26" s="84" t="s">
        <v>650</v>
      </c>
      <c r="H26" s="84" t="s">
        <v>92</v>
      </c>
      <c r="I26" s="133">
        <v>40</v>
      </c>
      <c r="J26" s="134">
        <v>40</v>
      </c>
      <c r="K26" s="134"/>
      <c r="L26" s="134">
        <v>40</v>
      </c>
      <c r="M26" s="134"/>
      <c r="N26" s="134"/>
      <c r="O26" s="134"/>
      <c r="P26" s="134"/>
      <c r="Q26" s="134"/>
      <c r="R26" s="133"/>
      <c r="S26" s="134"/>
      <c r="T26" s="88"/>
      <c r="U26" s="88"/>
      <c r="V26" s="88"/>
      <c r="W26" s="134"/>
      <c r="X26" s="133"/>
      <c r="Y26" s="134"/>
      <c r="Z26" s="134"/>
      <c r="AA26" s="134"/>
      <c r="AB26" s="134"/>
      <c r="AC26" s="88"/>
    </row>
    <row r="27" ht="18.75" customHeight="1" spans="1:29">
      <c r="A27" s="84" t="s">
        <v>632</v>
      </c>
      <c r="B27" s="84" t="s">
        <v>653</v>
      </c>
      <c r="C27" s="84" t="s">
        <v>654</v>
      </c>
      <c r="D27" s="88"/>
      <c r="E27" s="84" t="s">
        <v>163</v>
      </c>
      <c r="F27" s="84" t="s">
        <v>638</v>
      </c>
      <c r="G27" s="84" t="s">
        <v>650</v>
      </c>
      <c r="H27" s="84" t="s">
        <v>92</v>
      </c>
      <c r="I27" s="133">
        <v>150</v>
      </c>
      <c r="J27" s="134">
        <v>150</v>
      </c>
      <c r="K27" s="134"/>
      <c r="L27" s="134">
        <v>150</v>
      </c>
      <c r="M27" s="134"/>
      <c r="N27" s="134"/>
      <c r="O27" s="134"/>
      <c r="P27" s="134"/>
      <c r="Q27" s="134"/>
      <c r="R27" s="133"/>
      <c r="S27" s="134"/>
      <c r="T27" s="88"/>
      <c r="U27" s="88"/>
      <c r="V27" s="88"/>
      <c r="W27" s="134"/>
      <c r="X27" s="133"/>
      <c r="Y27" s="134"/>
      <c r="Z27" s="134"/>
      <c r="AA27" s="134"/>
      <c r="AB27" s="134"/>
      <c r="AC27" s="88"/>
    </row>
    <row r="28" ht="18.75" customHeight="1" spans="1:29">
      <c r="A28" s="84" t="s">
        <v>624</v>
      </c>
      <c r="B28" s="84" t="s">
        <v>655</v>
      </c>
      <c r="C28" s="84" t="s">
        <v>656</v>
      </c>
      <c r="D28" s="88"/>
      <c r="E28" s="84" t="s">
        <v>145</v>
      </c>
      <c r="F28" s="84" t="s">
        <v>657</v>
      </c>
      <c r="G28" s="84" t="s">
        <v>525</v>
      </c>
      <c r="H28" s="84" t="s">
        <v>526</v>
      </c>
      <c r="I28" s="133">
        <v>2.5</v>
      </c>
      <c r="J28" s="134">
        <v>2.5</v>
      </c>
      <c r="K28" s="134">
        <v>2.5</v>
      </c>
      <c r="L28" s="134"/>
      <c r="M28" s="134"/>
      <c r="N28" s="134"/>
      <c r="O28" s="134"/>
      <c r="P28" s="134"/>
      <c r="Q28" s="134">
        <v>2.5</v>
      </c>
      <c r="R28" s="133"/>
      <c r="S28" s="134"/>
      <c r="T28" s="88"/>
      <c r="U28" s="88"/>
      <c r="V28" s="88"/>
      <c r="W28" s="134"/>
      <c r="X28" s="133"/>
      <c r="Y28" s="134"/>
      <c r="Z28" s="134"/>
      <c r="AA28" s="134"/>
      <c r="AB28" s="134"/>
      <c r="AC28" s="88"/>
    </row>
    <row r="29" ht="18.75" customHeight="1" spans="1:29">
      <c r="A29" s="88"/>
      <c r="B29" s="88"/>
      <c r="C29" s="88"/>
      <c r="D29" s="88"/>
      <c r="E29" s="88"/>
      <c r="F29" s="88"/>
      <c r="G29" s="84" t="s">
        <v>630</v>
      </c>
      <c r="H29" s="84" t="s">
        <v>631</v>
      </c>
      <c r="I29" s="133">
        <v>3.5</v>
      </c>
      <c r="J29" s="134">
        <v>3.5</v>
      </c>
      <c r="K29" s="134">
        <v>3.5</v>
      </c>
      <c r="L29" s="134"/>
      <c r="M29" s="134"/>
      <c r="N29" s="134"/>
      <c r="O29" s="134"/>
      <c r="P29" s="134"/>
      <c r="Q29" s="134">
        <v>3.5</v>
      </c>
      <c r="R29" s="133"/>
      <c r="S29" s="134"/>
      <c r="T29" s="88"/>
      <c r="U29" s="88"/>
      <c r="V29" s="88"/>
      <c r="W29" s="134"/>
      <c r="X29" s="133"/>
      <c r="Y29" s="134"/>
      <c r="Z29" s="134"/>
      <c r="AA29" s="134"/>
      <c r="AB29" s="134"/>
      <c r="AC29" s="88"/>
    </row>
    <row r="30" ht="18.75" customHeight="1" spans="1:29">
      <c r="A30" s="84" t="s">
        <v>624</v>
      </c>
      <c r="B30" s="84" t="s">
        <v>658</v>
      </c>
      <c r="C30" s="84" t="s">
        <v>659</v>
      </c>
      <c r="D30" s="88"/>
      <c r="E30" s="84" t="s">
        <v>141</v>
      </c>
      <c r="F30" s="84" t="s">
        <v>660</v>
      </c>
      <c r="G30" s="84" t="s">
        <v>525</v>
      </c>
      <c r="H30" s="84" t="s">
        <v>526</v>
      </c>
      <c r="I30" s="133">
        <v>4.38</v>
      </c>
      <c r="J30" s="134">
        <v>4.38</v>
      </c>
      <c r="K30" s="134">
        <v>4.38</v>
      </c>
      <c r="L30" s="134"/>
      <c r="M30" s="134"/>
      <c r="N30" s="134"/>
      <c r="O30" s="134"/>
      <c r="P30" s="134"/>
      <c r="Q30" s="134">
        <v>4.38</v>
      </c>
      <c r="R30" s="133"/>
      <c r="S30" s="134"/>
      <c r="T30" s="88"/>
      <c r="U30" s="88"/>
      <c r="V30" s="88"/>
      <c r="W30" s="134"/>
      <c r="X30" s="133"/>
      <c r="Y30" s="134"/>
      <c r="Z30" s="134"/>
      <c r="AA30" s="134"/>
      <c r="AB30" s="134"/>
      <c r="AC30" s="88"/>
    </row>
    <row r="31" ht="18.75" customHeight="1" spans="1:29">
      <c r="A31" s="88"/>
      <c r="B31" s="88"/>
      <c r="C31" s="88"/>
      <c r="D31" s="88"/>
      <c r="E31" s="88"/>
      <c r="F31" s="88"/>
      <c r="G31" s="84" t="s">
        <v>540</v>
      </c>
      <c r="H31" s="84" t="s">
        <v>541</v>
      </c>
      <c r="I31" s="133">
        <v>20</v>
      </c>
      <c r="J31" s="134">
        <v>20</v>
      </c>
      <c r="K31" s="134">
        <v>20</v>
      </c>
      <c r="L31" s="134"/>
      <c r="M31" s="134"/>
      <c r="N31" s="134"/>
      <c r="O31" s="134"/>
      <c r="P31" s="134"/>
      <c r="Q31" s="134">
        <v>20</v>
      </c>
      <c r="R31" s="133"/>
      <c r="S31" s="134"/>
      <c r="T31" s="88"/>
      <c r="U31" s="88"/>
      <c r="V31" s="88"/>
      <c r="W31" s="134"/>
      <c r="X31" s="133"/>
      <c r="Y31" s="134"/>
      <c r="Z31" s="134"/>
      <c r="AA31" s="134"/>
      <c r="AB31" s="134"/>
      <c r="AC31" s="88"/>
    </row>
    <row r="32" ht="18.75" customHeight="1" spans="1:29">
      <c r="A32" s="88"/>
      <c r="B32" s="88"/>
      <c r="C32" s="88"/>
      <c r="D32" s="88"/>
      <c r="E32" s="88"/>
      <c r="F32" s="88"/>
      <c r="G32" s="84" t="s">
        <v>522</v>
      </c>
      <c r="H32" s="84" t="s">
        <v>521</v>
      </c>
      <c r="I32" s="133">
        <v>8</v>
      </c>
      <c r="J32" s="134">
        <v>8</v>
      </c>
      <c r="K32" s="134">
        <v>8</v>
      </c>
      <c r="L32" s="134"/>
      <c r="M32" s="134"/>
      <c r="N32" s="134"/>
      <c r="O32" s="134"/>
      <c r="P32" s="134"/>
      <c r="Q32" s="134">
        <v>8</v>
      </c>
      <c r="R32" s="133"/>
      <c r="S32" s="134"/>
      <c r="T32" s="88"/>
      <c r="U32" s="88"/>
      <c r="V32" s="88"/>
      <c r="W32" s="134"/>
      <c r="X32" s="133"/>
      <c r="Y32" s="134"/>
      <c r="Z32" s="134"/>
      <c r="AA32" s="134"/>
      <c r="AB32" s="134"/>
      <c r="AC32" s="88"/>
    </row>
    <row r="33" ht="18.75" customHeight="1" spans="1:29">
      <c r="A33" s="88"/>
      <c r="B33" s="88"/>
      <c r="C33" s="88"/>
      <c r="D33" s="88"/>
      <c r="E33" s="88"/>
      <c r="F33" s="88"/>
      <c r="G33" s="84" t="s">
        <v>529</v>
      </c>
      <c r="H33" s="84" t="s">
        <v>528</v>
      </c>
      <c r="I33" s="133">
        <v>18</v>
      </c>
      <c r="J33" s="134">
        <v>18</v>
      </c>
      <c r="K33" s="134">
        <v>18</v>
      </c>
      <c r="L33" s="134"/>
      <c r="M33" s="134"/>
      <c r="N33" s="134"/>
      <c r="O33" s="134"/>
      <c r="P33" s="134"/>
      <c r="Q33" s="134">
        <v>18</v>
      </c>
      <c r="R33" s="133"/>
      <c r="S33" s="134"/>
      <c r="T33" s="88"/>
      <c r="U33" s="88"/>
      <c r="V33" s="88"/>
      <c r="W33" s="134"/>
      <c r="X33" s="133"/>
      <c r="Y33" s="134"/>
      <c r="Z33" s="134"/>
      <c r="AA33" s="134"/>
      <c r="AB33" s="134"/>
      <c r="AC33" s="88"/>
    </row>
    <row r="34" ht="18.75" customHeight="1" spans="1:29">
      <c r="A34" s="88"/>
      <c r="B34" s="88"/>
      <c r="C34" s="88"/>
      <c r="D34" s="88"/>
      <c r="E34" s="88"/>
      <c r="F34" s="88"/>
      <c r="G34" s="84" t="s">
        <v>628</v>
      </c>
      <c r="H34" s="84" t="s">
        <v>629</v>
      </c>
      <c r="I34" s="133">
        <v>240</v>
      </c>
      <c r="J34" s="134">
        <v>240</v>
      </c>
      <c r="K34" s="134">
        <v>240</v>
      </c>
      <c r="L34" s="134"/>
      <c r="M34" s="134"/>
      <c r="N34" s="134"/>
      <c r="O34" s="134"/>
      <c r="P34" s="134"/>
      <c r="Q34" s="134">
        <v>240</v>
      </c>
      <c r="R34" s="133"/>
      <c r="S34" s="134"/>
      <c r="T34" s="88"/>
      <c r="U34" s="88"/>
      <c r="V34" s="88"/>
      <c r="W34" s="134"/>
      <c r="X34" s="133"/>
      <c r="Y34" s="134"/>
      <c r="Z34" s="134"/>
      <c r="AA34" s="134"/>
      <c r="AB34" s="134"/>
      <c r="AC34" s="88"/>
    </row>
    <row r="35" ht="18.75" customHeight="1" spans="1:29">
      <c r="A35" s="84" t="s">
        <v>632</v>
      </c>
      <c r="B35" s="84" t="s">
        <v>661</v>
      </c>
      <c r="C35" s="84" t="s">
        <v>662</v>
      </c>
      <c r="D35" s="88"/>
      <c r="E35" s="84" t="s">
        <v>147</v>
      </c>
      <c r="F35" s="84" t="s">
        <v>627</v>
      </c>
      <c r="G35" s="84" t="s">
        <v>628</v>
      </c>
      <c r="H35" s="84" t="s">
        <v>629</v>
      </c>
      <c r="I35" s="133">
        <v>50</v>
      </c>
      <c r="J35" s="134">
        <v>50</v>
      </c>
      <c r="K35" s="134">
        <v>50</v>
      </c>
      <c r="L35" s="134"/>
      <c r="M35" s="134"/>
      <c r="N35" s="134"/>
      <c r="O35" s="134"/>
      <c r="P35" s="134"/>
      <c r="Q35" s="134">
        <v>50</v>
      </c>
      <c r="R35" s="133"/>
      <c r="S35" s="134"/>
      <c r="T35" s="88"/>
      <c r="U35" s="88"/>
      <c r="V35" s="88"/>
      <c r="W35" s="134"/>
      <c r="X35" s="133"/>
      <c r="Y35" s="134"/>
      <c r="Z35" s="134"/>
      <c r="AA35" s="134"/>
      <c r="AB35" s="134"/>
      <c r="AC35" s="88"/>
    </row>
    <row r="36" ht="18.75" customHeight="1" spans="1:29">
      <c r="A36" s="84" t="s">
        <v>632</v>
      </c>
      <c r="B36" s="84" t="s">
        <v>663</v>
      </c>
      <c r="C36" s="84" t="s">
        <v>664</v>
      </c>
      <c r="D36" s="88"/>
      <c r="E36" s="84" t="s">
        <v>163</v>
      </c>
      <c r="F36" s="84" t="s">
        <v>638</v>
      </c>
      <c r="G36" s="84" t="s">
        <v>525</v>
      </c>
      <c r="H36" s="84" t="s">
        <v>526</v>
      </c>
      <c r="I36" s="133">
        <v>20</v>
      </c>
      <c r="J36" s="134">
        <v>20</v>
      </c>
      <c r="K36" s="134">
        <v>20</v>
      </c>
      <c r="L36" s="134"/>
      <c r="M36" s="134"/>
      <c r="N36" s="134"/>
      <c r="O36" s="134"/>
      <c r="P36" s="134"/>
      <c r="Q36" s="134">
        <v>20</v>
      </c>
      <c r="R36" s="133"/>
      <c r="S36" s="134"/>
      <c r="T36" s="88"/>
      <c r="U36" s="88"/>
      <c r="V36" s="88"/>
      <c r="W36" s="134"/>
      <c r="X36" s="133"/>
      <c r="Y36" s="134"/>
      <c r="Z36" s="134"/>
      <c r="AA36" s="134"/>
      <c r="AB36" s="134"/>
      <c r="AC36" s="88"/>
    </row>
    <row r="37" ht="18.75" customHeight="1" spans="1:29">
      <c r="A37" s="88"/>
      <c r="B37" s="88"/>
      <c r="C37" s="88"/>
      <c r="D37" s="88"/>
      <c r="E37" s="88"/>
      <c r="F37" s="88"/>
      <c r="G37" s="84" t="s">
        <v>628</v>
      </c>
      <c r="H37" s="84" t="s">
        <v>629</v>
      </c>
      <c r="I37" s="133">
        <v>150</v>
      </c>
      <c r="J37" s="134">
        <v>150</v>
      </c>
      <c r="K37" s="134">
        <v>150</v>
      </c>
      <c r="L37" s="134"/>
      <c r="M37" s="134"/>
      <c r="N37" s="134"/>
      <c r="O37" s="134"/>
      <c r="P37" s="134"/>
      <c r="Q37" s="134">
        <v>150</v>
      </c>
      <c r="R37" s="133"/>
      <c r="S37" s="134"/>
      <c r="T37" s="88"/>
      <c r="U37" s="88"/>
      <c r="V37" s="88"/>
      <c r="W37" s="134"/>
      <c r="X37" s="133"/>
      <c r="Y37" s="134"/>
      <c r="Z37" s="134"/>
      <c r="AA37" s="134"/>
      <c r="AB37" s="134"/>
      <c r="AC37" s="88"/>
    </row>
    <row r="38" ht="18.75" customHeight="1" spans="1:29">
      <c r="A38" s="84" t="s">
        <v>624</v>
      </c>
      <c r="B38" s="84" t="s">
        <v>665</v>
      </c>
      <c r="C38" s="84" t="s">
        <v>666</v>
      </c>
      <c r="D38" s="88"/>
      <c r="E38" s="84" t="s">
        <v>125</v>
      </c>
      <c r="F38" s="84" t="s">
        <v>667</v>
      </c>
      <c r="G38" s="84" t="s">
        <v>525</v>
      </c>
      <c r="H38" s="84" t="s">
        <v>526</v>
      </c>
      <c r="I38" s="133">
        <v>4.24</v>
      </c>
      <c r="J38" s="134">
        <v>4.24</v>
      </c>
      <c r="K38" s="134">
        <v>4.24</v>
      </c>
      <c r="L38" s="134"/>
      <c r="M38" s="134"/>
      <c r="N38" s="134"/>
      <c r="O38" s="134"/>
      <c r="P38" s="134"/>
      <c r="Q38" s="134">
        <v>4.24</v>
      </c>
      <c r="R38" s="133"/>
      <c r="S38" s="134"/>
      <c r="T38" s="88"/>
      <c r="U38" s="88"/>
      <c r="V38" s="88"/>
      <c r="W38" s="134"/>
      <c r="X38" s="133"/>
      <c r="Y38" s="134"/>
      <c r="Z38" s="134"/>
      <c r="AA38" s="134"/>
      <c r="AB38" s="134"/>
      <c r="AC38" s="88"/>
    </row>
    <row r="39" ht="18.75" customHeight="1" spans="1:29">
      <c r="A39" s="88"/>
      <c r="B39" s="88"/>
      <c r="C39" s="88"/>
      <c r="D39" s="88"/>
      <c r="E39" s="88"/>
      <c r="F39" s="88"/>
      <c r="G39" s="84" t="s">
        <v>540</v>
      </c>
      <c r="H39" s="84" t="s">
        <v>541</v>
      </c>
      <c r="I39" s="133">
        <v>15</v>
      </c>
      <c r="J39" s="134">
        <v>15</v>
      </c>
      <c r="K39" s="134">
        <v>15</v>
      </c>
      <c r="L39" s="134"/>
      <c r="M39" s="134"/>
      <c r="N39" s="134"/>
      <c r="O39" s="134"/>
      <c r="P39" s="134"/>
      <c r="Q39" s="134">
        <v>15</v>
      </c>
      <c r="R39" s="133"/>
      <c r="S39" s="134"/>
      <c r="T39" s="88"/>
      <c r="U39" s="88"/>
      <c r="V39" s="88"/>
      <c r="W39" s="134"/>
      <c r="X39" s="133"/>
      <c r="Y39" s="134"/>
      <c r="Z39" s="134"/>
      <c r="AA39" s="134"/>
      <c r="AB39" s="134"/>
      <c r="AC39" s="88"/>
    </row>
    <row r="40" ht="18.75" customHeight="1" spans="1:29">
      <c r="A40" s="88"/>
      <c r="B40" s="88"/>
      <c r="C40" s="88"/>
      <c r="D40" s="88"/>
      <c r="E40" s="88"/>
      <c r="F40" s="88"/>
      <c r="G40" s="84" t="s">
        <v>522</v>
      </c>
      <c r="H40" s="84" t="s">
        <v>521</v>
      </c>
      <c r="I40" s="133">
        <v>10</v>
      </c>
      <c r="J40" s="134">
        <v>10</v>
      </c>
      <c r="K40" s="134">
        <v>10</v>
      </c>
      <c r="L40" s="134"/>
      <c r="M40" s="134"/>
      <c r="N40" s="134"/>
      <c r="O40" s="134"/>
      <c r="P40" s="134"/>
      <c r="Q40" s="134">
        <v>10</v>
      </c>
      <c r="R40" s="133"/>
      <c r="S40" s="134"/>
      <c r="T40" s="88"/>
      <c r="U40" s="88"/>
      <c r="V40" s="88"/>
      <c r="W40" s="134"/>
      <c r="X40" s="133"/>
      <c r="Y40" s="134"/>
      <c r="Z40" s="134"/>
      <c r="AA40" s="134"/>
      <c r="AB40" s="134"/>
      <c r="AC40" s="88"/>
    </row>
    <row r="41" ht="18.75" customHeight="1" spans="1:29">
      <c r="A41" s="88"/>
      <c r="B41" s="88"/>
      <c r="C41" s="88"/>
      <c r="D41" s="88"/>
      <c r="E41" s="88"/>
      <c r="F41" s="88"/>
      <c r="G41" s="84" t="s">
        <v>529</v>
      </c>
      <c r="H41" s="84" t="s">
        <v>528</v>
      </c>
      <c r="I41" s="133">
        <v>8</v>
      </c>
      <c r="J41" s="134">
        <v>8</v>
      </c>
      <c r="K41" s="134">
        <v>8</v>
      </c>
      <c r="L41" s="134"/>
      <c r="M41" s="134"/>
      <c r="N41" s="134"/>
      <c r="O41" s="134"/>
      <c r="P41" s="134"/>
      <c r="Q41" s="134">
        <v>8</v>
      </c>
      <c r="R41" s="133"/>
      <c r="S41" s="134"/>
      <c r="T41" s="88"/>
      <c r="U41" s="88"/>
      <c r="V41" s="88"/>
      <c r="W41" s="134"/>
      <c r="X41" s="133"/>
      <c r="Y41" s="134"/>
      <c r="Z41" s="134"/>
      <c r="AA41" s="134"/>
      <c r="AB41" s="134"/>
      <c r="AC41" s="88"/>
    </row>
    <row r="42" ht="18.75" customHeight="1" spans="1:29">
      <c r="A42" s="88"/>
      <c r="B42" s="88"/>
      <c r="C42" s="88"/>
      <c r="D42" s="88"/>
      <c r="E42" s="88"/>
      <c r="F42" s="88"/>
      <c r="G42" s="84" t="s">
        <v>628</v>
      </c>
      <c r="H42" s="84" t="s">
        <v>629</v>
      </c>
      <c r="I42" s="133">
        <v>81</v>
      </c>
      <c r="J42" s="134">
        <v>81</v>
      </c>
      <c r="K42" s="134">
        <v>81</v>
      </c>
      <c r="L42" s="134"/>
      <c r="M42" s="134"/>
      <c r="N42" s="134"/>
      <c r="O42" s="134"/>
      <c r="P42" s="134"/>
      <c r="Q42" s="134">
        <v>81</v>
      </c>
      <c r="R42" s="133"/>
      <c r="S42" s="134"/>
      <c r="T42" s="88"/>
      <c r="U42" s="88"/>
      <c r="V42" s="88"/>
      <c r="W42" s="134"/>
      <c r="X42" s="133"/>
      <c r="Y42" s="134"/>
      <c r="Z42" s="134"/>
      <c r="AA42" s="134"/>
      <c r="AB42" s="134"/>
      <c r="AC42" s="88"/>
    </row>
    <row r="43" ht="18.75" customHeight="1" spans="1:29">
      <c r="A43" s="84" t="s">
        <v>624</v>
      </c>
      <c r="B43" s="84" t="s">
        <v>668</v>
      </c>
      <c r="C43" s="84" t="s">
        <v>669</v>
      </c>
      <c r="D43" s="88"/>
      <c r="E43" s="84" t="s">
        <v>141</v>
      </c>
      <c r="F43" s="84" t="s">
        <v>660</v>
      </c>
      <c r="G43" s="84" t="s">
        <v>525</v>
      </c>
      <c r="H43" s="84" t="s">
        <v>526</v>
      </c>
      <c r="I43" s="133">
        <v>17</v>
      </c>
      <c r="J43" s="134">
        <v>17</v>
      </c>
      <c r="K43" s="134">
        <v>17</v>
      </c>
      <c r="L43" s="134"/>
      <c r="M43" s="134"/>
      <c r="N43" s="134"/>
      <c r="O43" s="134"/>
      <c r="P43" s="134"/>
      <c r="Q43" s="134">
        <v>17</v>
      </c>
      <c r="R43" s="133"/>
      <c r="S43" s="134"/>
      <c r="T43" s="88"/>
      <c r="U43" s="88"/>
      <c r="V43" s="88"/>
      <c r="W43" s="134"/>
      <c r="X43" s="133"/>
      <c r="Y43" s="134"/>
      <c r="Z43" s="134"/>
      <c r="AA43" s="134"/>
      <c r="AB43" s="134"/>
      <c r="AC43" s="88"/>
    </row>
    <row r="44" ht="18.75" customHeight="1" spans="1:29">
      <c r="A44" s="88"/>
      <c r="B44" s="88"/>
      <c r="C44" s="88"/>
      <c r="D44" s="88"/>
      <c r="E44" s="88"/>
      <c r="F44" s="88"/>
      <c r="G44" s="84" t="s">
        <v>529</v>
      </c>
      <c r="H44" s="84" t="s">
        <v>528</v>
      </c>
      <c r="I44" s="133">
        <v>20</v>
      </c>
      <c r="J44" s="134">
        <v>20</v>
      </c>
      <c r="K44" s="134">
        <v>20</v>
      </c>
      <c r="L44" s="134"/>
      <c r="M44" s="134"/>
      <c r="N44" s="134"/>
      <c r="O44" s="134"/>
      <c r="P44" s="134"/>
      <c r="Q44" s="134">
        <v>20</v>
      </c>
      <c r="R44" s="133"/>
      <c r="S44" s="134"/>
      <c r="T44" s="88"/>
      <c r="U44" s="88"/>
      <c r="V44" s="88"/>
      <c r="W44" s="134"/>
      <c r="X44" s="133"/>
      <c r="Y44" s="134"/>
      <c r="Z44" s="134"/>
      <c r="AA44" s="134"/>
      <c r="AB44" s="134"/>
      <c r="AC44" s="88"/>
    </row>
    <row r="45" ht="18.75" customHeight="1" spans="1:29">
      <c r="A45" s="88"/>
      <c r="B45" s="88"/>
      <c r="C45" s="88"/>
      <c r="D45" s="88"/>
      <c r="E45" s="88"/>
      <c r="F45" s="88"/>
      <c r="G45" s="84" t="s">
        <v>628</v>
      </c>
      <c r="H45" s="84" t="s">
        <v>629</v>
      </c>
      <c r="I45" s="133">
        <v>65</v>
      </c>
      <c r="J45" s="134">
        <v>65</v>
      </c>
      <c r="K45" s="134">
        <v>65</v>
      </c>
      <c r="L45" s="134"/>
      <c r="M45" s="134"/>
      <c r="N45" s="134"/>
      <c r="O45" s="134"/>
      <c r="P45" s="134"/>
      <c r="Q45" s="134">
        <v>65</v>
      </c>
      <c r="R45" s="133"/>
      <c r="S45" s="134"/>
      <c r="T45" s="88"/>
      <c r="U45" s="88"/>
      <c r="V45" s="88"/>
      <c r="W45" s="134"/>
      <c r="X45" s="133"/>
      <c r="Y45" s="134"/>
      <c r="Z45" s="134"/>
      <c r="AA45" s="134"/>
      <c r="AB45" s="134"/>
      <c r="AC45" s="88"/>
    </row>
    <row r="46" ht="18.75" customHeight="1" spans="1:29">
      <c r="A46" s="84" t="s">
        <v>624</v>
      </c>
      <c r="B46" s="84" t="s">
        <v>670</v>
      </c>
      <c r="C46" s="84" t="s">
        <v>671</v>
      </c>
      <c r="D46" s="84" t="s">
        <v>569</v>
      </c>
      <c r="E46" s="84" t="s">
        <v>147</v>
      </c>
      <c r="F46" s="84" t="s">
        <v>627</v>
      </c>
      <c r="G46" s="84" t="s">
        <v>567</v>
      </c>
      <c r="H46" s="84" t="s">
        <v>568</v>
      </c>
      <c r="I46" s="133">
        <v>10.4</v>
      </c>
      <c r="J46" s="134">
        <v>10.4</v>
      </c>
      <c r="K46" s="134"/>
      <c r="L46" s="134"/>
      <c r="M46" s="134">
        <v>10.4</v>
      </c>
      <c r="N46" s="134"/>
      <c r="O46" s="134"/>
      <c r="P46" s="134"/>
      <c r="Q46" s="134"/>
      <c r="R46" s="133"/>
      <c r="S46" s="134"/>
      <c r="T46" s="88"/>
      <c r="U46" s="88"/>
      <c r="V46" s="88"/>
      <c r="W46" s="134"/>
      <c r="X46" s="133"/>
      <c r="Y46" s="134"/>
      <c r="Z46" s="134"/>
      <c r="AA46" s="134"/>
      <c r="AB46" s="134"/>
      <c r="AC46" s="88"/>
    </row>
    <row r="47" ht="18.75" customHeight="1" spans="1:29">
      <c r="A47" s="84" t="s">
        <v>624</v>
      </c>
      <c r="B47" s="84" t="s">
        <v>672</v>
      </c>
      <c r="C47" s="84" t="s">
        <v>673</v>
      </c>
      <c r="D47" s="88"/>
      <c r="E47" s="84" t="s">
        <v>141</v>
      </c>
      <c r="F47" s="84" t="s">
        <v>660</v>
      </c>
      <c r="G47" s="84" t="s">
        <v>628</v>
      </c>
      <c r="H47" s="84" t="s">
        <v>629</v>
      </c>
      <c r="I47" s="133">
        <v>10</v>
      </c>
      <c r="J47" s="134">
        <v>10</v>
      </c>
      <c r="K47" s="134">
        <v>10</v>
      </c>
      <c r="L47" s="134"/>
      <c r="M47" s="134"/>
      <c r="N47" s="134"/>
      <c r="O47" s="134"/>
      <c r="P47" s="134"/>
      <c r="Q47" s="134">
        <v>10</v>
      </c>
      <c r="R47" s="133"/>
      <c r="S47" s="134"/>
      <c r="T47" s="88"/>
      <c r="U47" s="88"/>
      <c r="V47" s="88"/>
      <c r="W47" s="134"/>
      <c r="X47" s="133"/>
      <c r="Y47" s="134"/>
      <c r="Z47" s="134"/>
      <c r="AA47" s="134"/>
      <c r="AB47" s="134"/>
      <c r="AC47" s="88"/>
    </row>
    <row r="48" ht="18.75" customHeight="1" spans="1:29">
      <c r="A48" s="84" t="s">
        <v>624</v>
      </c>
      <c r="B48" s="84" t="s">
        <v>674</v>
      </c>
      <c r="C48" s="84" t="s">
        <v>675</v>
      </c>
      <c r="D48" s="88"/>
      <c r="E48" s="84" t="s">
        <v>147</v>
      </c>
      <c r="F48" s="84" t="s">
        <v>627</v>
      </c>
      <c r="G48" s="84" t="s">
        <v>567</v>
      </c>
      <c r="H48" s="84" t="s">
        <v>568</v>
      </c>
      <c r="I48" s="133">
        <v>34.6</v>
      </c>
      <c r="J48" s="134">
        <v>34.6</v>
      </c>
      <c r="K48" s="134"/>
      <c r="L48" s="134"/>
      <c r="M48" s="134"/>
      <c r="N48" s="134"/>
      <c r="O48" s="134"/>
      <c r="P48" s="134">
        <v>34.6</v>
      </c>
      <c r="Q48" s="134"/>
      <c r="R48" s="133"/>
      <c r="S48" s="134"/>
      <c r="T48" s="88"/>
      <c r="U48" s="88"/>
      <c r="V48" s="88"/>
      <c r="W48" s="134"/>
      <c r="X48" s="133"/>
      <c r="Y48" s="134"/>
      <c r="Z48" s="134"/>
      <c r="AA48" s="134"/>
      <c r="AB48" s="134"/>
      <c r="AC48" s="88"/>
    </row>
    <row r="49" ht="18.75" customHeight="1" spans="1:29">
      <c r="A49" s="84" t="s">
        <v>632</v>
      </c>
      <c r="B49" s="84" t="s">
        <v>676</v>
      </c>
      <c r="C49" s="84" t="s">
        <v>677</v>
      </c>
      <c r="D49" s="88"/>
      <c r="E49" s="84" t="s">
        <v>163</v>
      </c>
      <c r="F49" s="84" t="s">
        <v>638</v>
      </c>
      <c r="G49" s="84" t="s">
        <v>542</v>
      </c>
      <c r="H49" s="84" t="s">
        <v>543</v>
      </c>
      <c r="I49" s="133">
        <v>0.5</v>
      </c>
      <c r="J49" s="134">
        <v>0.5</v>
      </c>
      <c r="K49" s="134">
        <v>0.5</v>
      </c>
      <c r="L49" s="134"/>
      <c r="M49" s="134"/>
      <c r="N49" s="134"/>
      <c r="O49" s="134"/>
      <c r="P49" s="134"/>
      <c r="Q49" s="134">
        <v>0.5</v>
      </c>
      <c r="R49" s="133"/>
      <c r="S49" s="134"/>
      <c r="T49" s="88"/>
      <c r="U49" s="88"/>
      <c r="V49" s="88"/>
      <c r="W49" s="134"/>
      <c r="X49" s="133"/>
      <c r="Y49" s="134"/>
      <c r="Z49" s="134"/>
      <c r="AA49" s="134"/>
      <c r="AB49" s="134"/>
      <c r="AC49" s="88"/>
    </row>
    <row r="50" ht="18.75" customHeight="1" spans="1:29">
      <c r="A50" s="88"/>
      <c r="B50" s="88"/>
      <c r="C50" s="88"/>
      <c r="D50" s="88"/>
      <c r="E50" s="88"/>
      <c r="F50" s="88"/>
      <c r="G50" s="84" t="s">
        <v>522</v>
      </c>
      <c r="H50" s="84" t="s">
        <v>521</v>
      </c>
      <c r="I50" s="133">
        <v>1</v>
      </c>
      <c r="J50" s="134">
        <v>1</v>
      </c>
      <c r="K50" s="134">
        <v>1</v>
      </c>
      <c r="L50" s="134"/>
      <c r="M50" s="134"/>
      <c r="N50" s="134"/>
      <c r="O50" s="134"/>
      <c r="P50" s="134"/>
      <c r="Q50" s="134">
        <v>1</v>
      </c>
      <c r="R50" s="133"/>
      <c r="S50" s="134"/>
      <c r="T50" s="88"/>
      <c r="U50" s="88"/>
      <c r="V50" s="88"/>
      <c r="W50" s="134"/>
      <c r="X50" s="133"/>
      <c r="Y50" s="134"/>
      <c r="Z50" s="134"/>
      <c r="AA50" s="134"/>
      <c r="AB50" s="134"/>
      <c r="AC50" s="88"/>
    </row>
    <row r="51" ht="18.75" customHeight="1" spans="1:29">
      <c r="A51" s="88"/>
      <c r="B51" s="88"/>
      <c r="C51" s="88"/>
      <c r="D51" s="88"/>
      <c r="E51" s="88"/>
      <c r="F51" s="88"/>
      <c r="G51" s="84" t="s">
        <v>678</v>
      </c>
      <c r="H51" s="84" t="s">
        <v>679</v>
      </c>
      <c r="I51" s="133">
        <v>7.5</v>
      </c>
      <c r="J51" s="134">
        <v>7.5</v>
      </c>
      <c r="K51" s="134">
        <v>7.5</v>
      </c>
      <c r="L51" s="134"/>
      <c r="M51" s="134"/>
      <c r="N51" s="134"/>
      <c r="O51" s="134"/>
      <c r="P51" s="134"/>
      <c r="Q51" s="134">
        <v>7.5</v>
      </c>
      <c r="R51" s="133"/>
      <c r="S51" s="134"/>
      <c r="T51" s="88"/>
      <c r="U51" s="88"/>
      <c r="V51" s="88"/>
      <c r="W51" s="134"/>
      <c r="X51" s="133"/>
      <c r="Y51" s="134"/>
      <c r="Z51" s="134"/>
      <c r="AA51" s="134"/>
      <c r="AB51" s="134"/>
      <c r="AC51" s="88"/>
    </row>
    <row r="52" ht="18.75" customHeight="1" spans="1:29">
      <c r="A52" s="88"/>
      <c r="B52" s="88"/>
      <c r="C52" s="88"/>
      <c r="D52" s="88"/>
      <c r="E52" s="88"/>
      <c r="F52" s="88"/>
      <c r="G52" s="84" t="s">
        <v>544</v>
      </c>
      <c r="H52" s="84" t="s">
        <v>545</v>
      </c>
      <c r="I52" s="133">
        <v>1</v>
      </c>
      <c r="J52" s="134">
        <v>1</v>
      </c>
      <c r="K52" s="134">
        <v>1</v>
      </c>
      <c r="L52" s="134"/>
      <c r="M52" s="134"/>
      <c r="N52" s="134"/>
      <c r="O52" s="134"/>
      <c r="P52" s="134"/>
      <c r="Q52" s="134">
        <v>1</v>
      </c>
      <c r="R52" s="133"/>
      <c r="S52" s="134"/>
      <c r="T52" s="88"/>
      <c r="U52" s="88"/>
      <c r="V52" s="88"/>
      <c r="W52" s="134"/>
      <c r="X52" s="133"/>
      <c r="Y52" s="134"/>
      <c r="Z52" s="134"/>
      <c r="AA52" s="134"/>
      <c r="AB52" s="134"/>
      <c r="AC52" s="88"/>
    </row>
    <row r="53" ht="34" customHeight="1" spans="1:29">
      <c r="A53" s="84" t="s">
        <v>624</v>
      </c>
      <c r="B53" s="84" t="s">
        <v>680</v>
      </c>
      <c r="C53" s="84" t="s">
        <v>681</v>
      </c>
      <c r="D53" s="88"/>
      <c r="E53" s="84" t="s">
        <v>123</v>
      </c>
      <c r="F53" s="84" t="s">
        <v>682</v>
      </c>
      <c r="G53" s="84" t="s">
        <v>525</v>
      </c>
      <c r="H53" s="84" t="s">
        <v>526</v>
      </c>
      <c r="I53" s="133">
        <v>30</v>
      </c>
      <c r="J53" s="134">
        <v>30</v>
      </c>
      <c r="K53" s="134">
        <v>30</v>
      </c>
      <c r="L53" s="134"/>
      <c r="M53" s="134"/>
      <c r="N53" s="134"/>
      <c r="O53" s="134"/>
      <c r="P53" s="134"/>
      <c r="Q53" s="134">
        <v>30</v>
      </c>
      <c r="R53" s="133"/>
      <c r="S53" s="134"/>
      <c r="T53" s="88"/>
      <c r="U53" s="88"/>
      <c r="V53" s="88"/>
      <c r="W53" s="134"/>
      <c r="X53" s="133"/>
      <c r="Y53" s="134"/>
      <c r="Z53" s="134"/>
      <c r="AA53" s="134"/>
      <c r="AB53" s="134"/>
      <c r="AC53" s="88"/>
    </row>
    <row r="54" ht="18.75" customHeight="1" spans="1:29">
      <c r="A54" s="88"/>
      <c r="B54" s="88"/>
      <c r="C54" s="88"/>
      <c r="D54" s="88"/>
      <c r="E54" s="88"/>
      <c r="F54" s="88"/>
      <c r="G54" s="84" t="s">
        <v>591</v>
      </c>
      <c r="H54" s="84" t="s">
        <v>592</v>
      </c>
      <c r="I54" s="133">
        <v>1.5</v>
      </c>
      <c r="J54" s="134">
        <v>1.5</v>
      </c>
      <c r="K54" s="134">
        <v>1.5</v>
      </c>
      <c r="L54" s="134"/>
      <c r="M54" s="134"/>
      <c r="N54" s="134"/>
      <c r="O54" s="134"/>
      <c r="P54" s="134"/>
      <c r="Q54" s="134">
        <v>1.5</v>
      </c>
      <c r="R54" s="133"/>
      <c r="S54" s="134"/>
      <c r="T54" s="88"/>
      <c r="U54" s="88"/>
      <c r="V54" s="88"/>
      <c r="W54" s="134"/>
      <c r="X54" s="133"/>
      <c r="Y54" s="134"/>
      <c r="Z54" s="134"/>
      <c r="AA54" s="134"/>
      <c r="AB54" s="134"/>
      <c r="AC54" s="88"/>
    </row>
    <row r="55" ht="18.75" customHeight="1" spans="1:29">
      <c r="A55" s="88"/>
      <c r="B55" s="88"/>
      <c r="C55" s="88"/>
      <c r="D55" s="88"/>
      <c r="E55" s="88"/>
      <c r="F55" s="88"/>
      <c r="G55" s="84" t="s">
        <v>593</v>
      </c>
      <c r="H55" s="84" t="s">
        <v>594</v>
      </c>
      <c r="I55" s="133">
        <v>4</v>
      </c>
      <c r="J55" s="134">
        <v>4</v>
      </c>
      <c r="K55" s="134">
        <v>4</v>
      </c>
      <c r="L55" s="134"/>
      <c r="M55" s="134"/>
      <c r="N55" s="134"/>
      <c r="O55" s="134"/>
      <c r="P55" s="134"/>
      <c r="Q55" s="134">
        <v>4</v>
      </c>
      <c r="R55" s="133"/>
      <c r="S55" s="134"/>
      <c r="T55" s="88"/>
      <c r="U55" s="88"/>
      <c r="V55" s="88"/>
      <c r="W55" s="134"/>
      <c r="X55" s="133"/>
      <c r="Y55" s="134"/>
      <c r="Z55" s="134"/>
      <c r="AA55" s="134"/>
      <c r="AB55" s="134"/>
      <c r="AC55" s="88"/>
    </row>
    <row r="56" ht="18.75" customHeight="1" spans="1:29">
      <c r="A56" s="88"/>
      <c r="B56" s="88"/>
      <c r="C56" s="88"/>
      <c r="D56" s="88"/>
      <c r="E56" s="88"/>
      <c r="F56" s="88"/>
      <c r="G56" s="84" t="s">
        <v>565</v>
      </c>
      <c r="H56" s="84" t="s">
        <v>566</v>
      </c>
      <c r="I56" s="133">
        <v>2.5</v>
      </c>
      <c r="J56" s="134">
        <v>2.5</v>
      </c>
      <c r="K56" s="134">
        <v>2.5</v>
      </c>
      <c r="L56" s="134"/>
      <c r="M56" s="134"/>
      <c r="N56" s="134"/>
      <c r="O56" s="134"/>
      <c r="P56" s="134"/>
      <c r="Q56" s="134">
        <v>2.5</v>
      </c>
      <c r="R56" s="133"/>
      <c r="S56" s="134"/>
      <c r="T56" s="88"/>
      <c r="U56" s="88"/>
      <c r="V56" s="88"/>
      <c r="W56" s="134"/>
      <c r="X56" s="133"/>
      <c r="Y56" s="134"/>
      <c r="Z56" s="134"/>
      <c r="AA56" s="134"/>
      <c r="AB56" s="134"/>
      <c r="AC56" s="88"/>
    </row>
    <row r="57" ht="18.75" customHeight="1" spans="1:29">
      <c r="A57" s="88"/>
      <c r="B57" s="88"/>
      <c r="C57" s="88"/>
      <c r="D57" s="88"/>
      <c r="E57" s="88"/>
      <c r="F57" s="88"/>
      <c r="G57" s="84" t="s">
        <v>534</v>
      </c>
      <c r="H57" s="84" t="s">
        <v>535</v>
      </c>
      <c r="I57" s="133">
        <v>15</v>
      </c>
      <c r="J57" s="134">
        <v>15</v>
      </c>
      <c r="K57" s="134">
        <v>15</v>
      </c>
      <c r="L57" s="134"/>
      <c r="M57" s="134"/>
      <c r="N57" s="134"/>
      <c r="O57" s="134"/>
      <c r="P57" s="134"/>
      <c r="Q57" s="134">
        <v>15</v>
      </c>
      <c r="R57" s="133"/>
      <c r="S57" s="134"/>
      <c r="T57" s="88"/>
      <c r="U57" s="88"/>
      <c r="V57" s="88"/>
      <c r="W57" s="134"/>
      <c r="X57" s="133"/>
      <c r="Y57" s="134"/>
      <c r="Z57" s="134"/>
      <c r="AA57" s="134"/>
      <c r="AB57" s="134"/>
      <c r="AC57" s="88"/>
    </row>
    <row r="58" ht="18.75" customHeight="1" spans="1:29">
      <c r="A58" s="88"/>
      <c r="B58" s="88"/>
      <c r="C58" s="88"/>
      <c r="D58" s="88"/>
      <c r="E58" s="88"/>
      <c r="F58" s="88"/>
      <c r="G58" s="84" t="s">
        <v>536</v>
      </c>
      <c r="H58" s="84" t="s">
        <v>537</v>
      </c>
      <c r="I58" s="133">
        <v>1</v>
      </c>
      <c r="J58" s="134">
        <v>1</v>
      </c>
      <c r="K58" s="134">
        <v>1</v>
      </c>
      <c r="L58" s="134"/>
      <c r="M58" s="134"/>
      <c r="N58" s="134"/>
      <c r="O58" s="134"/>
      <c r="P58" s="134"/>
      <c r="Q58" s="134">
        <v>1</v>
      </c>
      <c r="R58" s="133"/>
      <c r="S58" s="134"/>
      <c r="T58" s="88"/>
      <c r="U58" s="88"/>
      <c r="V58" s="88"/>
      <c r="W58" s="134"/>
      <c r="X58" s="133"/>
      <c r="Y58" s="134"/>
      <c r="Z58" s="134"/>
      <c r="AA58" s="134"/>
      <c r="AB58" s="134"/>
      <c r="AC58" s="88"/>
    </row>
    <row r="59" ht="18.75" customHeight="1" spans="1:29">
      <c r="A59" s="88"/>
      <c r="B59" s="88"/>
      <c r="C59" s="88"/>
      <c r="D59" s="88"/>
      <c r="E59" s="88"/>
      <c r="F59" s="88"/>
      <c r="G59" s="84" t="s">
        <v>540</v>
      </c>
      <c r="H59" s="84" t="s">
        <v>541</v>
      </c>
      <c r="I59" s="133">
        <v>25</v>
      </c>
      <c r="J59" s="134">
        <v>25</v>
      </c>
      <c r="K59" s="134">
        <v>25</v>
      </c>
      <c r="L59" s="134"/>
      <c r="M59" s="134"/>
      <c r="N59" s="134"/>
      <c r="O59" s="134"/>
      <c r="P59" s="134"/>
      <c r="Q59" s="134">
        <v>25</v>
      </c>
      <c r="R59" s="133"/>
      <c r="S59" s="134"/>
      <c r="T59" s="88"/>
      <c r="U59" s="88"/>
      <c r="V59" s="88"/>
      <c r="W59" s="134"/>
      <c r="X59" s="133"/>
      <c r="Y59" s="134"/>
      <c r="Z59" s="134"/>
      <c r="AA59" s="134"/>
      <c r="AB59" s="134"/>
      <c r="AC59" s="88"/>
    </row>
    <row r="60" ht="18.75" customHeight="1" spans="1:29">
      <c r="A60" s="88"/>
      <c r="B60" s="88"/>
      <c r="C60" s="88"/>
      <c r="D60" s="88"/>
      <c r="E60" s="88"/>
      <c r="F60" s="88"/>
      <c r="G60" s="84" t="s">
        <v>522</v>
      </c>
      <c r="H60" s="84" t="s">
        <v>521</v>
      </c>
      <c r="I60" s="133">
        <v>10</v>
      </c>
      <c r="J60" s="134">
        <v>10</v>
      </c>
      <c r="K60" s="134">
        <v>10</v>
      </c>
      <c r="L60" s="134"/>
      <c r="M60" s="134"/>
      <c r="N60" s="134"/>
      <c r="O60" s="134"/>
      <c r="P60" s="134"/>
      <c r="Q60" s="134">
        <v>10</v>
      </c>
      <c r="R60" s="133"/>
      <c r="S60" s="134"/>
      <c r="T60" s="88"/>
      <c r="U60" s="88"/>
      <c r="V60" s="88"/>
      <c r="W60" s="134"/>
      <c r="X60" s="133"/>
      <c r="Y60" s="134"/>
      <c r="Z60" s="134"/>
      <c r="AA60" s="134"/>
      <c r="AB60" s="134"/>
      <c r="AC60" s="88"/>
    </row>
    <row r="61" ht="18.75" customHeight="1" spans="1:29">
      <c r="A61" s="88"/>
      <c r="B61" s="88"/>
      <c r="C61" s="88"/>
      <c r="D61" s="88"/>
      <c r="E61" s="88"/>
      <c r="F61" s="88"/>
      <c r="G61" s="84" t="s">
        <v>529</v>
      </c>
      <c r="H61" s="84" t="s">
        <v>528</v>
      </c>
      <c r="I61" s="133">
        <v>10</v>
      </c>
      <c r="J61" s="134">
        <v>10</v>
      </c>
      <c r="K61" s="134">
        <v>10</v>
      </c>
      <c r="L61" s="134"/>
      <c r="M61" s="134"/>
      <c r="N61" s="134"/>
      <c r="O61" s="134"/>
      <c r="P61" s="134"/>
      <c r="Q61" s="134">
        <v>10</v>
      </c>
      <c r="R61" s="133"/>
      <c r="S61" s="134"/>
      <c r="T61" s="88"/>
      <c r="U61" s="88"/>
      <c r="V61" s="88"/>
      <c r="W61" s="134"/>
      <c r="X61" s="133"/>
      <c r="Y61" s="134"/>
      <c r="Z61" s="134"/>
      <c r="AA61" s="134"/>
      <c r="AB61" s="134"/>
      <c r="AC61" s="88"/>
    </row>
    <row r="62" ht="18.75" customHeight="1" spans="1:29">
      <c r="A62" s="88"/>
      <c r="B62" s="88"/>
      <c r="C62" s="88"/>
      <c r="D62" s="88"/>
      <c r="E62" s="88"/>
      <c r="F62" s="88"/>
      <c r="G62" s="84" t="s">
        <v>678</v>
      </c>
      <c r="H62" s="84" t="s">
        <v>679</v>
      </c>
      <c r="I62" s="133">
        <v>15</v>
      </c>
      <c r="J62" s="134">
        <v>15</v>
      </c>
      <c r="K62" s="134">
        <v>15</v>
      </c>
      <c r="L62" s="134"/>
      <c r="M62" s="134"/>
      <c r="N62" s="134"/>
      <c r="O62" s="134"/>
      <c r="P62" s="134"/>
      <c r="Q62" s="134">
        <v>15</v>
      </c>
      <c r="R62" s="133"/>
      <c r="S62" s="134"/>
      <c r="T62" s="88"/>
      <c r="U62" s="88"/>
      <c r="V62" s="88"/>
      <c r="W62" s="134"/>
      <c r="X62" s="133"/>
      <c r="Y62" s="134"/>
      <c r="Z62" s="134"/>
      <c r="AA62" s="134"/>
      <c r="AB62" s="134"/>
      <c r="AC62" s="88"/>
    </row>
    <row r="63" ht="18.75" customHeight="1" spans="1:29">
      <c r="A63" s="88"/>
      <c r="B63" s="88"/>
      <c r="C63" s="88"/>
      <c r="D63" s="88"/>
      <c r="E63" s="88"/>
      <c r="F63" s="88"/>
      <c r="G63" s="84" t="s">
        <v>628</v>
      </c>
      <c r="H63" s="84" t="s">
        <v>629</v>
      </c>
      <c r="I63" s="133">
        <v>150</v>
      </c>
      <c r="J63" s="134">
        <v>150</v>
      </c>
      <c r="K63" s="134">
        <v>150</v>
      </c>
      <c r="L63" s="134"/>
      <c r="M63" s="134"/>
      <c r="N63" s="134"/>
      <c r="O63" s="134"/>
      <c r="P63" s="134"/>
      <c r="Q63" s="134">
        <v>150</v>
      </c>
      <c r="R63" s="133"/>
      <c r="S63" s="134"/>
      <c r="T63" s="88"/>
      <c r="U63" s="88"/>
      <c r="V63" s="88"/>
      <c r="W63" s="134"/>
      <c r="X63" s="133"/>
      <c r="Y63" s="134"/>
      <c r="Z63" s="134"/>
      <c r="AA63" s="134"/>
      <c r="AB63" s="134"/>
      <c r="AC63" s="88"/>
    </row>
    <row r="64" ht="18.75" customHeight="1" spans="1:29">
      <c r="A64" s="88"/>
      <c r="B64" s="88"/>
      <c r="C64" s="88"/>
      <c r="D64" s="88"/>
      <c r="E64" s="88"/>
      <c r="F64" s="88"/>
      <c r="G64" s="84" t="s">
        <v>544</v>
      </c>
      <c r="H64" s="84" t="s">
        <v>545</v>
      </c>
      <c r="I64" s="134">
        <v>28.95</v>
      </c>
      <c r="J64" s="134">
        <v>28.95</v>
      </c>
      <c r="K64" s="134">
        <v>28.95</v>
      </c>
      <c r="L64" s="134"/>
      <c r="M64" s="134"/>
      <c r="N64" s="134"/>
      <c r="O64" s="134"/>
      <c r="P64" s="134"/>
      <c r="Q64" s="134">
        <v>28.95</v>
      </c>
      <c r="R64" s="133"/>
      <c r="S64" s="134"/>
      <c r="T64" s="88"/>
      <c r="U64" s="88"/>
      <c r="V64" s="88"/>
      <c r="W64" s="134"/>
      <c r="X64" s="133"/>
      <c r="Y64" s="134"/>
      <c r="Z64" s="134"/>
      <c r="AA64" s="134"/>
      <c r="AB64" s="134"/>
      <c r="AC64" s="88"/>
    </row>
    <row r="65" ht="18.75" customHeight="1" spans="1:29">
      <c r="A65" s="88"/>
      <c r="B65" s="88"/>
      <c r="C65" s="88"/>
      <c r="D65" s="88"/>
      <c r="E65" s="84" t="s">
        <v>141</v>
      </c>
      <c r="F65" s="84" t="s">
        <v>660</v>
      </c>
      <c r="G65" s="84" t="s">
        <v>567</v>
      </c>
      <c r="H65" s="84" t="s">
        <v>568</v>
      </c>
      <c r="I65" s="133">
        <v>2.57</v>
      </c>
      <c r="J65" s="134">
        <v>2.57</v>
      </c>
      <c r="K65" s="134">
        <v>2.57</v>
      </c>
      <c r="L65" s="134"/>
      <c r="M65" s="134"/>
      <c r="N65" s="134"/>
      <c r="O65" s="134"/>
      <c r="P65" s="134"/>
      <c r="Q65" s="134">
        <v>2.57</v>
      </c>
      <c r="R65" s="133"/>
      <c r="S65" s="134"/>
      <c r="T65" s="88"/>
      <c r="U65" s="88"/>
      <c r="V65" s="88"/>
      <c r="W65" s="134"/>
      <c r="X65" s="133"/>
      <c r="Y65" s="134"/>
      <c r="Z65" s="134"/>
      <c r="AA65" s="134"/>
      <c r="AB65" s="134"/>
      <c r="AC65" s="88"/>
    </row>
    <row r="66" ht="18.75" customHeight="1" spans="1:29">
      <c r="A66" s="84" t="s">
        <v>632</v>
      </c>
      <c r="B66" s="84" t="s">
        <v>683</v>
      </c>
      <c r="C66" s="84" t="s">
        <v>684</v>
      </c>
      <c r="D66" s="88"/>
      <c r="E66" s="84" t="s">
        <v>163</v>
      </c>
      <c r="F66" s="84" t="s">
        <v>638</v>
      </c>
      <c r="G66" s="84" t="s">
        <v>678</v>
      </c>
      <c r="H66" s="84" t="s">
        <v>679</v>
      </c>
      <c r="I66" s="133">
        <v>2.5</v>
      </c>
      <c r="J66" s="134">
        <v>2.5</v>
      </c>
      <c r="K66" s="134"/>
      <c r="L66" s="134">
        <v>2.5</v>
      </c>
      <c r="M66" s="134"/>
      <c r="N66" s="134"/>
      <c r="O66" s="134"/>
      <c r="P66" s="134"/>
      <c r="Q66" s="134"/>
      <c r="R66" s="133"/>
      <c r="S66" s="134"/>
      <c r="T66" s="88"/>
      <c r="U66" s="88"/>
      <c r="V66" s="88"/>
      <c r="W66" s="134"/>
      <c r="X66" s="133"/>
      <c r="Y66" s="134"/>
      <c r="Z66" s="134"/>
      <c r="AA66" s="134"/>
      <c r="AB66" s="134"/>
      <c r="AC66" s="88"/>
    </row>
    <row r="67" ht="18.75" customHeight="1" spans="1:29">
      <c r="A67" s="88"/>
      <c r="B67" s="88"/>
      <c r="C67" s="88"/>
      <c r="D67" s="88"/>
      <c r="E67" s="88"/>
      <c r="F67" s="88"/>
      <c r="G67" s="84" t="s">
        <v>567</v>
      </c>
      <c r="H67" s="84" t="s">
        <v>568</v>
      </c>
      <c r="I67" s="133">
        <v>55</v>
      </c>
      <c r="J67" s="134">
        <v>55</v>
      </c>
      <c r="K67" s="134"/>
      <c r="L67" s="134">
        <v>55</v>
      </c>
      <c r="M67" s="134"/>
      <c r="N67" s="134"/>
      <c r="O67" s="134"/>
      <c r="P67" s="134"/>
      <c r="Q67" s="134"/>
      <c r="R67" s="133"/>
      <c r="S67" s="134"/>
      <c r="T67" s="88"/>
      <c r="U67" s="88"/>
      <c r="V67" s="88"/>
      <c r="W67" s="134"/>
      <c r="X67" s="133"/>
      <c r="Y67" s="134"/>
      <c r="Z67" s="134"/>
      <c r="AA67" s="134"/>
      <c r="AB67" s="134"/>
      <c r="AC67" s="88"/>
    </row>
    <row r="68" ht="18.75" customHeight="1" spans="1:29">
      <c r="A68" s="88"/>
      <c r="B68" s="88"/>
      <c r="C68" s="88"/>
      <c r="D68" s="88"/>
      <c r="E68" s="88"/>
      <c r="F68" s="88"/>
      <c r="G68" s="84" t="s">
        <v>628</v>
      </c>
      <c r="H68" s="84" t="s">
        <v>629</v>
      </c>
      <c r="I68" s="133">
        <v>10</v>
      </c>
      <c r="J68" s="134">
        <v>10</v>
      </c>
      <c r="K68" s="134"/>
      <c r="L68" s="134">
        <v>10</v>
      </c>
      <c r="M68" s="134"/>
      <c r="N68" s="134"/>
      <c r="O68" s="134"/>
      <c r="P68" s="134"/>
      <c r="Q68" s="134"/>
      <c r="R68" s="133"/>
      <c r="S68" s="134"/>
      <c r="T68" s="88"/>
      <c r="U68" s="88"/>
      <c r="V68" s="88"/>
      <c r="W68" s="134"/>
      <c r="X68" s="133"/>
      <c r="Y68" s="134"/>
      <c r="Z68" s="134"/>
      <c r="AA68" s="134"/>
      <c r="AB68" s="134"/>
      <c r="AC68" s="88"/>
    </row>
    <row r="69" ht="18.75" customHeight="1" spans="1:29">
      <c r="A69" s="88"/>
      <c r="B69" s="88"/>
      <c r="C69" s="88"/>
      <c r="D69" s="88"/>
      <c r="E69" s="88"/>
      <c r="F69" s="88"/>
      <c r="G69" s="84" t="s">
        <v>544</v>
      </c>
      <c r="H69" s="84" t="s">
        <v>545</v>
      </c>
      <c r="I69" s="133">
        <v>7.5</v>
      </c>
      <c r="J69" s="134">
        <v>7.5</v>
      </c>
      <c r="K69" s="134"/>
      <c r="L69" s="134">
        <v>7.5</v>
      </c>
      <c r="M69" s="134"/>
      <c r="N69" s="134"/>
      <c r="O69" s="134"/>
      <c r="P69" s="134"/>
      <c r="Q69" s="134"/>
      <c r="R69" s="133"/>
      <c r="S69" s="134"/>
      <c r="T69" s="88"/>
      <c r="U69" s="88"/>
      <c r="V69" s="88"/>
      <c r="W69" s="134"/>
      <c r="X69" s="133"/>
      <c r="Y69" s="134"/>
      <c r="Z69" s="134"/>
      <c r="AA69" s="134"/>
      <c r="AB69" s="134"/>
      <c r="AC69" s="88"/>
    </row>
    <row r="70" ht="18.75" customHeight="1" spans="1:29">
      <c r="A70" s="84" t="s">
        <v>632</v>
      </c>
      <c r="B70" s="84" t="s">
        <v>685</v>
      </c>
      <c r="C70" s="84" t="s">
        <v>646</v>
      </c>
      <c r="D70" s="84" t="s">
        <v>595</v>
      </c>
      <c r="E70" s="84" t="s">
        <v>163</v>
      </c>
      <c r="F70" s="84" t="s">
        <v>638</v>
      </c>
      <c r="G70" s="84" t="s">
        <v>525</v>
      </c>
      <c r="H70" s="84" t="s">
        <v>526</v>
      </c>
      <c r="I70" s="133">
        <v>9.97</v>
      </c>
      <c r="J70" s="134">
        <v>3</v>
      </c>
      <c r="K70" s="134"/>
      <c r="L70" s="134">
        <v>3</v>
      </c>
      <c r="M70" s="134"/>
      <c r="N70" s="134"/>
      <c r="O70" s="134"/>
      <c r="P70" s="134"/>
      <c r="Q70" s="134"/>
      <c r="R70" s="133"/>
      <c r="S70" s="134"/>
      <c r="T70" s="88"/>
      <c r="U70" s="88"/>
      <c r="V70" s="88"/>
      <c r="W70" s="134"/>
      <c r="X70" s="133">
        <v>6.97</v>
      </c>
      <c r="Y70" s="134">
        <v>6.97</v>
      </c>
      <c r="Z70" s="134"/>
      <c r="AA70" s="134"/>
      <c r="AB70" s="134"/>
      <c r="AC70" s="88"/>
    </row>
    <row r="71" ht="18.75" customHeight="1" spans="1:29">
      <c r="A71" s="88"/>
      <c r="B71" s="88"/>
      <c r="C71" s="88"/>
      <c r="D71" s="88"/>
      <c r="E71" s="88"/>
      <c r="F71" s="88"/>
      <c r="G71" s="84" t="s">
        <v>630</v>
      </c>
      <c r="H71" s="84" t="s">
        <v>631</v>
      </c>
      <c r="I71" s="133">
        <v>2</v>
      </c>
      <c r="J71" s="134">
        <v>2</v>
      </c>
      <c r="K71" s="134"/>
      <c r="L71" s="134">
        <v>2</v>
      </c>
      <c r="M71" s="134"/>
      <c r="N71" s="134"/>
      <c r="O71" s="134"/>
      <c r="P71" s="134"/>
      <c r="Q71" s="134"/>
      <c r="R71" s="133"/>
      <c r="S71" s="134"/>
      <c r="T71" s="88"/>
      <c r="U71" s="88"/>
      <c r="V71" s="88"/>
      <c r="W71" s="134"/>
      <c r="X71" s="133"/>
      <c r="Y71" s="134"/>
      <c r="Z71" s="134"/>
      <c r="AA71" s="134"/>
      <c r="AB71" s="134"/>
      <c r="AC71" s="88"/>
    </row>
    <row r="72" s="127" customFormat="1" ht="18.75" customHeight="1" spans="1:29">
      <c r="A72" s="136" t="s">
        <v>165</v>
      </c>
      <c r="B72" s="137"/>
      <c r="C72" s="138"/>
      <c r="D72" s="138"/>
      <c r="E72" s="138"/>
      <c r="F72" s="138"/>
      <c r="G72" s="138"/>
      <c r="H72" s="139"/>
      <c r="I72" s="140">
        <f>SUM(I9:I71)</f>
        <v>3001.18</v>
      </c>
      <c r="J72" s="140">
        <f t="shared" ref="J72:Y72" si="0">SUM(J9:J71)</f>
        <v>2400.14</v>
      </c>
      <c r="K72" s="140">
        <f t="shared" si="0"/>
        <v>1052.14</v>
      </c>
      <c r="L72" s="140">
        <f t="shared" si="0"/>
        <v>1303</v>
      </c>
      <c r="M72" s="140">
        <f t="shared" si="0"/>
        <v>10.4</v>
      </c>
      <c r="N72" s="140"/>
      <c r="O72" s="140"/>
      <c r="P72" s="140">
        <f t="shared" si="0"/>
        <v>34.6</v>
      </c>
      <c r="Q72" s="140">
        <f t="shared" si="0"/>
        <v>1052.14</v>
      </c>
      <c r="R72" s="140"/>
      <c r="S72" s="140"/>
      <c r="T72" s="140">
        <f t="shared" si="0"/>
        <v>584.51</v>
      </c>
      <c r="U72" s="140"/>
      <c r="V72" s="140"/>
      <c r="W72" s="140"/>
      <c r="X72" s="140">
        <f t="shared" si="0"/>
        <v>16.53</v>
      </c>
      <c r="Y72" s="140">
        <f t="shared" si="0"/>
        <v>16.53</v>
      </c>
      <c r="Z72" s="141"/>
      <c r="AA72" s="141"/>
      <c r="AB72" s="141"/>
      <c r="AC72" s="141"/>
    </row>
    <row r="73" ht="18.75" customHeight="1"/>
  </sheetData>
  <mergeCells count="35">
    <mergeCell ref="A2:AC2"/>
    <mergeCell ref="A3:H3"/>
    <mergeCell ref="J4:S4"/>
    <mergeCell ref="T4:V4"/>
    <mergeCell ref="X4:AC4"/>
    <mergeCell ref="J5:Q5"/>
    <mergeCell ref="J6:K6"/>
    <mergeCell ref="A72:H72"/>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5:R7"/>
    <mergeCell ref="S5:S7"/>
    <mergeCell ref="T5:T7"/>
    <mergeCell ref="U5:U7"/>
    <mergeCell ref="V5:V7"/>
    <mergeCell ref="W4:W7"/>
    <mergeCell ref="X5:X7"/>
    <mergeCell ref="Y5:Y7"/>
    <mergeCell ref="Z5:Z7"/>
    <mergeCell ref="AA5:AA7"/>
    <mergeCell ref="AB5:AB7"/>
    <mergeCell ref="AC5:AC7"/>
  </mergeCells>
  <printOptions horizontalCentered="1"/>
  <pageMargins left="0.385416666666667" right="0.385416666666667" top="0.510416666666667" bottom="0.510416666666667" header="0.3125" footer="0.31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 </vt:lpstr>
      <vt:lpstr>4.财政拨款收支预算总表 </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简单</cp:lastModifiedBy>
  <dcterms:created xsi:type="dcterms:W3CDTF">2021-03-05T07:38:00Z</dcterms:created>
  <dcterms:modified xsi:type="dcterms:W3CDTF">2021-11-17T07:23:11Z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1FF4C3734AB54D7DAF6D5E8336BF1E01</vt:lpwstr>
  </property>
</Properties>
</file>