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860" tabRatio="803" firstSheet="6" activeTab="9"/>
  </bookViews>
  <sheets>
    <sheet name="1.财务收支预算总表" sheetId="1" r:id="rId1"/>
    <sheet name="2.部门收入预算表" sheetId="2" r:id="rId2"/>
    <sheet name="3.部门支出预算表" sheetId="3" r:id="rId3"/>
    <sheet name="4.财政拨款收支预算总表" sheetId="4" r:id="rId4"/>
    <sheet name="5.一般公共预算支出预算表（按功能科目分类）" sheetId="5" r:id="rId5"/>
    <sheet name="6.财政拨款支出明细表（按经济科目分类）" sheetId="17" r:id="rId6"/>
    <sheet name="7.一般公共预算“三公”经费支出预算表" sheetId="6" r:id="rId7"/>
    <sheet name="8.基本支出预算表" sheetId="7" r:id="rId8"/>
    <sheet name="9.项目支出预算表" sheetId="8" r:id="rId9"/>
    <sheet name="10.项目支出绩效目标表" sheetId="9" r:id="rId10"/>
    <sheet name="11.项目支出绩效目标表（另文下达）" sheetId="10" r:id="rId11"/>
    <sheet name="12.政府性基金预算支出预算表" sheetId="11" r:id="rId12"/>
    <sheet name="13.国有资本经营预算支出表" sheetId="18" r:id="rId13"/>
    <sheet name="14.部门政府采购预算表" sheetId="12" r:id="rId14"/>
    <sheet name="15.部门政府购买服务预算表" sheetId="13" r:id="rId15"/>
    <sheet name="16.市对下转移支付预算表" sheetId="14" r:id="rId16"/>
    <sheet name="17.市对下转移支付绩效目标表" sheetId="15" r:id="rId17"/>
    <sheet name="18.新增资产配置表" sheetId="16" r:id="rId18"/>
  </sheets>
  <definedNames>
    <definedName name="_xlnm._FilterDatabase" localSheetId="5" hidden="1">'6.财政拨款支出明细表（按经济科目分类）'!$A$6:$W$114</definedName>
    <definedName name="_xlnm.Print_Titles" localSheetId="17">'18.新增资产配置表'!$1:$6</definedName>
    <definedName name="_xlnm.Print_Titles" localSheetId="3">'4.财政拨款收支预算总表'!$1:$6</definedName>
    <definedName name="_xlnm.Print_Titles" localSheetId="5">'6.财政拨款支出明细表（按经济科目分类）'!$1:$6</definedName>
    <definedName name="_xlnm._FilterDatabase" localSheetId="8" hidden="1">'9.项目支出预算表'!$A$7:$AD$53</definedName>
  </definedNames>
  <calcPr calcId="144525"/>
</workbook>
</file>

<file path=xl/sharedStrings.xml><?xml version="1.0" encoding="utf-8"?>
<sst xmlns="http://schemas.openxmlformats.org/spreadsheetml/2006/main" count="2694" uniqueCount="997">
  <si>
    <t>1.财务收支预算总表</t>
  </si>
  <si>
    <t>单位名称：曲靖市公安局交通警察支队</t>
  </si>
  <si>
    <r>
      <rPr>
        <sz val="11"/>
        <color indexed="8"/>
        <rFont val="宋体"/>
        <charset val="134"/>
      </rPr>
      <t>单位:</t>
    </r>
    <r>
      <rPr>
        <sz val="11"/>
        <rFont val="宋体"/>
        <charset val="134"/>
      </rPr>
      <t>万</t>
    </r>
    <r>
      <rPr>
        <sz val="11"/>
        <color indexed="8"/>
        <rFont val="宋体"/>
        <charset val="134"/>
      </rPr>
      <t>元</t>
    </r>
  </si>
  <si>
    <t>收        入</t>
  </si>
  <si>
    <t>支        出</t>
  </si>
  <si>
    <t>项      目</t>
  </si>
  <si>
    <t>2021年预算数</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</si>
  <si>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</si>
  <si>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</si>
  <si>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</si>
  <si>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</si>
  <si>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</si>
  <si>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</si>
  <si>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</si>
  <si>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</si>
  <si>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</si>
  <si>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五、事业收入</t>
  </si>
  <si>
    <t xml:space="preserve">  五、教育支出</t>
  </si>
  <si>
    <t>六、事业单位经营收入</t>
  </si>
  <si>
    <t xml:space="preserve">  六、科学技术支出</t>
  </si>
  <si>
    <t>七、上级补助收入</t>
  </si>
  <si>
    <t xml:space="preserve">  七、文化旅游体育与传媒支出</t>
  </si>
  <si>
    <t>八、附属单位上缴收入</t>
  </si>
  <si>
    <t xml:space="preserve">  八、社会保障和就业支出</t>
  </si>
  <si>
    <t>九、其他收入</t>
  </si>
  <si>
    <t xml:space="preserve">  九、社会保险基金支出</t>
  </si>
  <si>
    <t xml:space="preserve">  十、卫生健康支出</t>
  </si>
  <si>
    <t xml:space="preserve">  十一、节能环保支出</t>
  </si>
  <si>
    <t xml:space="preserve">  十二、城乡社区支出</t>
  </si>
  <si>
    <t xml:space="preserve">  十三、农林水支出</t>
  </si>
  <si>
    <t xml:space="preserve">  十四、交通运输支出</t>
  </si>
  <si>
    <t xml:space="preserve">  十五、资源勘探信息等支出</t>
  </si>
  <si>
    <t xml:space="preserve">  十六、商业服务业等支出</t>
  </si>
  <si>
    <t xml:space="preserve">  十七、金融支出</t>
  </si>
  <si>
    <t xml:space="preserve">  十八、援助其他地区支出</t>
  </si>
  <si>
    <t xml:space="preserve">  十九、自然资源海洋气象等支出</t>
  </si>
  <si>
    <t xml:space="preserve">  二十、住房保障支出</t>
  </si>
  <si>
    <t xml:space="preserve">  二十一、粮油物资储备支出</t>
  </si>
  <si>
    <t xml:space="preserve">  二十二、国有资本经营预算支出</t>
  </si>
  <si>
    <t xml:space="preserve">  二十三、灾害防治及应急管理支出</t>
  </si>
  <si>
    <t xml:space="preserve">  二十四、预备费</t>
  </si>
  <si>
    <t xml:space="preserve">  二十五、其他支出</t>
  </si>
  <si>
    <t xml:space="preserve">  二十六、转移性支出</t>
  </si>
  <si>
    <t xml:space="preserve">  二十七、债务还本支出</t>
  </si>
  <si>
    <t xml:space="preserve">  二十八、债务付息支出</t>
  </si>
  <si>
    <t xml:space="preserve">  二十九、债务发行费用支出</t>
  </si>
  <si>
    <t xml:space="preserve">  三十、抗疫特别国债安排的支出</t>
  </si>
  <si>
    <t>本年收入合计</t>
  </si>
  <si>
    <t>本年支出合计</t>
  </si>
  <si>
    <t>上年结转结余</t>
  </si>
  <si>
    <t>年终结转结余</t>
  </si>
  <si>
    <t>收  入  总  计</t>
  </si>
  <si>
    <t>支 出 总 计</t>
  </si>
  <si>
    <t>预算01-2表</t>
  </si>
  <si>
    <t>2.部门收入预算表</t>
  </si>
  <si>
    <t>单位:万元</t>
  </si>
  <si>
    <t>部门（单位）代码</t>
  </si>
  <si>
    <t>部门（单位）名称</t>
  </si>
  <si>
    <t>合计</t>
  </si>
  <si>
    <t>本年收入</t>
  </si>
  <si>
    <t>小计</t>
  </si>
  <si>
    <t>一般公共预算</t>
  </si>
  <si>
    <t>政府性基金预算</t>
  </si>
  <si>
    <t>国有资本经营预算</t>
  </si>
  <si>
    <t>财政专户管理资金</t>
  </si>
  <si>
    <t>事业收入</t>
  </si>
  <si>
    <t>事业单位经营收入</t>
  </si>
  <si>
    <t>上级补助收入</t>
  </si>
  <si>
    <t>附属单位上缴收入</t>
  </si>
  <si>
    <t>其他收入</t>
  </si>
  <si>
    <t>单位资金</t>
  </si>
  <si>
    <t>414</t>
  </si>
  <si>
    <t>曲靖市公安局交通警察支队</t>
  </si>
  <si>
    <t>3.部门支出预算表</t>
  </si>
  <si>
    <t>功能科目编码</t>
  </si>
  <si>
    <t>功能科目名称</t>
  </si>
  <si>
    <t>基本支出</t>
  </si>
  <si>
    <t>项目支出</t>
  </si>
  <si>
    <t>财政拨款</t>
  </si>
  <si>
    <t>财政专户管理的支出</t>
  </si>
  <si>
    <t>其中：财政拨款</t>
  </si>
  <si>
    <t>事业支出</t>
  </si>
  <si>
    <t>事业单位
经营支出</t>
  </si>
  <si>
    <t>上级补助支出</t>
  </si>
  <si>
    <t>附属单位补助支出</t>
  </si>
  <si>
    <t>其他支出</t>
  </si>
  <si>
    <t>204</t>
  </si>
  <si>
    <t>公共安全支出</t>
  </si>
  <si>
    <t>20402</t>
  </si>
  <si>
    <t xml:space="preserve">  公安</t>
  </si>
  <si>
    <t>2040201</t>
  </si>
  <si>
    <t xml:space="preserve">    行政运行</t>
  </si>
  <si>
    <t>2040202</t>
  </si>
  <si>
    <t xml:space="preserve">    一般行政管理事务</t>
  </si>
  <si>
    <t>2040219</t>
  </si>
  <si>
    <t xml:space="preserve">    信息化建设</t>
  </si>
  <si>
    <t>2040220</t>
  </si>
  <si>
    <t xml:space="preserve">    执法办案</t>
  </si>
  <si>
    <t>208</t>
  </si>
  <si>
    <t>社会保障和就业支出</t>
  </si>
  <si>
    <t>20805</t>
  </si>
  <si>
    <t xml:space="preserve">  行政事业单位养老支出</t>
  </si>
  <si>
    <t>2080501</t>
  </si>
  <si>
    <t xml:space="preserve">    行政单位离退休</t>
  </si>
  <si>
    <t>2080505</t>
  </si>
  <si>
    <t xml:space="preserve">    机关事业单位基本养老保险缴费支出</t>
  </si>
  <si>
    <t>210</t>
  </si>
  <si>
    <t>卫生健康支出</t>
  </si>
  <si>
    <t>21011</t>
  </si>
  <si>
    <t xml:space="preserve">  行政事业单位医疗</t>
  </si>
  <si>
    <t>2101101</t>
  </si>
  <si>
    <t xml:space="preserve">    行政单位医疗</t>
  </si>
  <si>
    <t>2101103</t>
  </si>
  <si>
    <t xml:space="preserve">    公务员医疗补助</t>
  </si>
  <si>
    <t>2101199</t>
  </si>
  <si>
    <t xml:space="preserve">    其他行政事业单位医疗支出</t>
  </si>
  <si>
    <t>221</t>
  </si>
  <si>
    <t>住房保障支出</t>
  </si>
  <si>
    <t>22102</t>
  </si>
  <si>
    <t xml:space="preserve">  住房改革支出</t>
  </si>
  <si>
    <t>2210201</t>
  </si>
  <si>
    <t xml:space="preserve">    住房公积金</t>
  </si>
  <si>
    <t>合  计</t>
  </si>
  <si>
    <t>4.财政拨款收支预算总表</t>
  </si>
  <si>
    <t>支出功能分类科目</t>
  </si>
  <si>
    <t xml:space="preserve">一、本年收入 </t>
  </si>
  <si>
    <t>一、本年支出</t>
  </si>
  <si>
    <t>（一）一般公共预算拨款收入</t>
  </si>
  <si>
    <t>（一）一般公共服务支出</t>
  </si>
  <si>
    <t xml:space="preserve">  1、本级财力安排</t>
  </si>
  <si>
    <t>（二）外交支出</t>
  </si>
  <si>
    <t xml:space="preserve">  2、专项收入安排</t>
  </si>
  <si>
    <t>（三）国防支出</t>
  </si>
  <si>
    <t xml:space="preserve">  3、执法办案补助</t>
  </si>
  <si>
    <t>（四）公共安全支出</t>
  </si>
  <si>
    <t xml:space="preserve">  4、收费成本补助</t>
  </si>
  <si>
    <t>（五）教育支出</t>
  </si>
  <si>
    <t xml:space="preserve">  5、国有资源（资产）有偿使用补助</t>
  </si>
  <si>
    <t>（六）科学技术支出</t>
  </si>
  <si>
    <t xml:space="preserve">  6、上级补助</t>
  </si>
  <si>
    <t>（七）文化旅游体育与传媒支出</t>
  </si>
  <si>
    <t xml:space="preserve">  7、一般债券</t>
  </si>
  <si>
    <t>（八）社会保障和就业支出</t>
  </si>
  <si>
    <t>（二）政府性基金预算拨款收入</t>
  </si>
  <si>
    <t>（九）社会保险基金支出</t>
  </si>
  <si>
    <t>（十）卫生健康支出</t>
  </si>
  <si>
    <t xml:space="preserve">  2、上级补助</t>
  </si>
  <si>
    <t>（十一）节能环保支出</t>
  </si>
  <si>
    <t xml:space="preserve">  3、专项债券</t>
  </si>
  <si>
    <t>（十二）城乡社区支出</t>
  </si>
  <si>
    <t>（三）国有资本经营预算拨款收入</t>
  </si>
  <si>
    <t>（十三）农林水支出</t>
  </si>
  <si>
    <t>二、上年结转结余</t>
  </si>
  <si>
    <t>（十四）交通运输支出</t>
  </si>
  <si>
    <t>（十五）资源勘探信息等支出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</si>
  <si>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</si>
  <si>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</si>
  <si>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</si>
  <si>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</si>
  <si>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</si>
  <si>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</si>
  <si>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</si>
  <si>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</si>
  <si>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（二十四）预备费</t>
  </si>
  <si>
    <t>（二十五）其他支出</t>
  </si>
  <si>
    <t>（二十六）转移性支出</t>
  </si>
  <si>
    <t>（二十七）债务还本支出</t>
  </si>
  <si>
    <t>（二十八）债务付息支出</t>
  </si>
  <si>
    <t>（二十九）债务发行费用支出</t>
  </si>
  <si>
    <t>（三十）抗疫特别国债安排的支出</t>
  </si>
  <si>
    <t>二、年终结转结余</t>
  </si>
  <si>
    <t>收 入 总 计</t>
  </si>
  <si>
    <t>5.一般公共预算支出预算表（按功能科目分类）</t>
  </si>
  <si>
    <t>部门预算支出功能分类科目</t>
  </si>
  <si>
    <t>科目编码</t>
  </si>
  <si>
    <t>科目名称</t>
  </si>
  <si>
    <t>人员经费</t>
  </si>
  <si>
    <t>公用经费</t>
  </si>
  <si>
    <t>1</t>
  </si>
  <si>
    <t>2</t>
  </si>
  <si>
    <t>3</t>
  </si>
  <si>
    <t>4</t>
  </si>
  <si>
    <t>5</t>
  </si>
  <si>
    <t>6</t>
  </si>
  <si>
    <t>6  财政拨款支出明细表（按经济科目分类）</t>
  </si>
  <si>
    <t xml:space="preserve">      单位:万元</t>
  </si>
  <si>
    <t>政府预算支出经济分类科目</t>
  </si>
  <si>
    <t>部门预算支出经济分类科目</t>
  </si>
  <si>
    <t>类</t>
  </si>
  <si>
    <t>款</t>
  </si>
  <si>
    <t>7</t>
  </si>
  <si>
    <t>8</t>
  </si>
  <si>
    <t>9</t>
  </si>
  <si>
    <t>10</t>
  </si>
  <si>
    <t>11</t>
  </si>
  <si>
    <t>12</t>
  </si>
  <si>
    <t>13</t>
  </si>
  <si>
    <t>14</t>
  </si>
  <si>
    <t>15</t>
  </si>
  <si>
    <t>16</t>
  </si>
  <si>
    <t>17</t>
  </si>
  <si>
    <t>18</t>
  </si>
  <si>
    <t>19</t>
  </si>
  <si>
    <t>20</t>
  </si>
  <si>
    <t>21</t>
  </si>
  <si>
    <t>22</t>
  </si>
  <si>
    <t>23</t>
  </si>
  <si>
    <t>24</t>
  </si>
  <si>
    <t>25</t>
  </si>
  <si>
    <t xml:space="preserve">501 </t>
  </si>
  <si>
    <t xml:space="preserve">    </t>
  </si>
  <si>
    <t>机关工资福利支出</t>
  </si>
  <si>
    <t xml:space="preserve">301 </t>
  </si>
  <si>
    <t>工资福利支出</t>
  </si>
  <si>
    <t xml:space="preserve">01  </t>
  </si>
  <si>
    <t>工资奖金津补贴</t>
  </si>
  <si>
    <t>基本工资</t>
  </si>
  <si>
    <t xml:space="preserve">02  </t>
  </si>
  <si>
    <t>社会保障缴费</t>
  </si>
  <si>
    <t>津贴补贴</t>
  </si>
  <si>
    <t xml:space="preserve">03  </t>
  </si>
  <si>
    <t>住房公积金</t>
  </si>
  <si>
    <t>奖金</t>
  </si>
  <si>
    <t xml:space="preserve">99  </t>
  </si>
  <si>
    <t>其他工资福利支出</t>
  </si>
  <si>
    <t xml:space="preserve">06  </t>
  </si>
  <si>
    <t>伙食补助费</t>
  </si>
  <si>
    <t xml:space="preserve">502 </t>
  </si>
  <si>
    <t>机关商品和服务支出</t>
  </si>
  <si>
    <t xml:space="preserve">07  </t>
  </si>
  <si>
    <t>绩效工资</t>
  </si>
  <si>
    <t>办公经费</t>
  </si>
  <si>
    <t xml:space="preserve">08  </t>
  </si>
  <si>
    <t>机关事业单位基本养老保险缴费</t>
  </si>
  <si>
    <t>会议费</t>
  </si>
  <si>
    <t xml:space="preserve">09  </t>
  </si>
  <si>
    <t>职业年金缴费</t>
  </si>
  <si>
    <t>培训费</t>
  </si>
  <si>
    <t xml:space="preserve">10  </t>
  </si>
  <si>
    <t>职工基本医疗保险缴费</t>
  </si>
  <si>
    <t xml:space="preserve">04  </t>
  </si>
  <si>
    <t>专用材料购置费</t>
  </si>
  <si>
    <t xml:space="preserve">11  </t>
  </si>
  <si>
    <t>公务员医疗补助缴费</t>
  </si>
  <si>
    <t xml:space="preserve">05  </t>
  </si>
  <si>
    <t>委托业务费</t>
  </si>
  <si>
    <t xml:space="preserve">12  </t>
  </si>
  <si>
    <t>其他社会保障缴费</t>
  </si>
  <si>
    <t>公务接待费</t>
  </si>
  <si>
    <t xml:space="preserve">13  </t>
  </si>
  <si>
    <t>因公出国（境）费用</t>
  </si>
  <si>
    <t/>
  </si>
  <si>
    <t xml:space="preserve">14  </t>
  </si>
  <si>
    <t>医疗费</t>
  </si>
  <si>
    <t>公务用车运行维护费</t>
  </si>
  <si>
    <t>维修（护）费</t>
  </si>
  <si>
    <t xml:space="preserve">302 </t>
  </si>
  <si>
    <t>商品和服务支出</t>
  </si>
  <si>
    <t>其他商品和服务支出</t>
  </si>
  <si>
    <t>办公费</t>
  </si>
  <si>
    <t xml:space="preserve">503 </t>
  </si>
  <si>
    <t>机关资本性支出（一）</t>
  </si>
  <si>
    <t>印刷费</t>
  </si>
  <si>
    <t>房屋建筑物构建</t>
  </si>
  <si>
    <t>咨询费</t>
  </si>
  <si>
    <t>基础设施建设</t>
  </si>
  <si>
    <t>手续费</t>
  </si>
  <si>
    <t>公务用车购置</t>
  </si>
  <si>
    <t>水费</t>
  </si>
  <si>
    <t>土地征迁补偿和安置支出</t>
  </si>
  <si>
    <t>电费</t>
  </si>
  <si>
    <t>设备购置</t>
  </si>
  <si>
    <t>邮电费</t>
  </si>
  <si>
    <t>大型修缮</t>
  </si>
  <si>
    <t>取暖费</t>
  </si>
  <si>
    <t>其他资本性支出</t>
  </si>
  <si>
    <t>物业管理费</t>
  </si>
  <si>
    <t xml:space="preserve">504 </t>
  </si>
  <si>
    <t>机关资本性支出（二）</t>
  </si>
  <si>
    <t>差旅费</t>
  </si>
  <si>
    <t>租赁费</t>
  </si>
  <si>
    <t xml:space="preserve">15  </t>
  </si>
  <si>
    <t xml:space="preserve">16  </t>
  </si>
  <si>
    <t xml:space="preserve">17  </t>
  </si>
  <si>
    <t xml:space="preserve">505 </t>
  </si>
  <si>
    <t>对事业单位经常性补助</t>
  </si>
  <si>
    <t xml:space="preserve">18  </t>
  </si>
  <si>
    <t>专用材料费</t>
  </si>
  <si>
    <t xml:space="preserve">24  </t>
  </si>
  <si>
    <t>被装购置费</t>
  </si>
  <si>
    <t xml:space="preserve">25  </t>
  </si>
  <si>
    <t>专用燃料费</t>
  </si>
  <si>
    <t>其他对事业单位补助</t>
  </si>
  <si>
    <t xml:space="preserve">26  </t>
  </si>
  <si>
    <t>劳务费</t>
  </si>
  <si>
    <t xml:space="preserve">506 </t>
  </si>
  <si>
    <t>对事业单位资本性补助</t>
  </si>
  <si>
    <t xml:space="preserve">27  </t>
  </si>
  <si>
    <t>资本性支出（一）</t>
  </si>
  <si>
    <t xml:space="preserve">28  </t>
  </si>
  <si>
    <t>工会经费</t>
  </si>
  <si>
    <t>资本性支出（二）</t>
  </si>
  <si>
    <t xml:space="preserve">29  </t>
  </si>
  <si>
    <t>福利费</t>
  </si>
  <si>
    <t xml:space="preserve">507 </t>
  </si>
  <si>
    <t>对企业补助</t>
  </si>
  <si>
    <t xml:space="preserve">31  </t>
  </si>
  <si>
    <t>费用补贴</t>
  </si>
  <si>
    <t xml:space="preserve">39  </t>
  </si>
  <si>
    <t>其他交通费用</t>
  </si>
  <si>
    <t>利息补贴</t>
  </si>
  <si>
    <t xml:space="preserve">40  </t>
  </si>
  <si>
    <t>税金及附加费用</t>
  </si>
  <si>
    <t>其他对企业补助</t>
  </si>
  <si>
    <t xml:space="preserve">508 </t>
  </si>
  <si>
    <t>对企业资本性支出</t>
  </si>
  <si>
    <t xml:space="preserve">303 </t>
  </si>
  <si>
    <t>对个人和家庭的补助</t>
  </si>
  <si>
    <t>对企业资本性支出（一）</t>
  </si>
  <si>
    <t>离休费</t>
  </si>
  <si>
    <t>对企业资本性支出（二）</t>
  </si>
  <si>
    <t>退休费</t>
  </si>
  <si>
    <t xml:space="preserve">509 </t>
  </si>
  <si>
    <t>退职（役）费</t>
  </si>
  <si>
    <t>社会福利和救助</t>
  </si>
  <si>
    <t>抚恤金</t>
  </si>
  <si>
    <t>助学金</t>
  </si>
  <si>
    <t>生活补助</t>
  </si>
  <si>
    <t>个人农业生产补贴</t>
  </si>
  <si>
    <t>救济费</t>
  </si>
  <si>
    <t>离退休费</t>
  </si>
  <si>
    <t>医疗费补助</t>
  </si>
  <si>
    <t>其他对个人和家庭补助</t>
  </si>
  <si>
    <t xml:space="preserve">510 </t>
  </si>
  <si>
    <t>对社会保障基金补助</t>
  </si>
  <si>
    <t>奖励金</t>
  </si>
  <si>
    <t>对社会保险基金补助</t>
  </si>
  <si>
    <t>补充全国社会保障基金</t>
  </si>
  <si>
    <t>其他对个人和家庭的补助</t>
  </si>
  <si>
    <t xml:space="preserve">511 </t>
  </si>
  <si>
    <t>债务利息及费用支出</t>
  </si>
  <si>
    <t xml:space="preserve">307 </t>
  </si>
  <si>
    <t>国内债务付息</t>
  </si>
  <si>
    <t>国外债务付息</t>
  </si>
  <si>
    <t>国内债务发行费用</t>
  </si>
  <si>
    <t>国外债务发行费用</t>
  </si>
  <si>
    <t xml:space="preserve">512 </t>
  </si>
  <si>
    <t>债务还本支出</t>
  </si>
  <si>
    <t xml:space="preserve">309 </t>
  </si>
  <si>
    <t>资本性支出（基本建设）</t>
  </si>
  <si>
    <t>国内债务还本</t>
  </si>
  <si>
    <t>房屋建筑物购建</t>
  </si>
  <si>
    <t>国外债务还本</t>
  </si>
  <si>
    <t>办公设备购置</t>
  </si>
  <si>
    <t xml:space="preserve">513 </t>
  </si>
  <si>
    <t>转移性支出</t>
  </si>
  <si>
    <t>专用设备购置</t>
  </si>
  <si>
    <t>上下级政府间转移性支出</t>
  </si>
  <si>
    <t>援助其他地区支出</t>
  </si>
  <si>
    <t>债务转贷</t>
  </si>
  <si>
    <t>信息网络及软件购置更新</t>
  </si>
  <si>
    <t>调出资金</t>
  </si>
  <si>
    <t>物资储备</t>
  </si>
  <si>
    <t xml:space="preserve">514 </t>
  </si>
  <si>
    <t>预备费及预留</t>
  </si>
  <si>
    <t>预备费</t>
  </si>
  <si>
    <t xml:space="preserve">19  </t>
  </si>
  <si>
    <t>其他交通工具购置</t>
  </si>
  <si>
    <t>预留</t>
  </si>
  <si>
    <t xml:space="preserve">21  </t>
  </si>
  <si>
    <t>文物和陈列品购置</t>
  </si>
  <si>
    <t xml:space="preserve">599 </t>
  </si>
  <si>
    <t xml:space="preserve">22  </t>
  </si>
  <si>
    <t>无形资产购置</t>
  </si>
  <si>
    <t>赠与</t>
  </si>
  <si>
    <t>其他基本建设支出</t>
  </si>
  <si>
    <t>国家赔偿费用支出</t>
  </si>
  <si>
    <t xml:space="preserve">310 </t>
  </si>
  <si>
    <t>资本性支出</t>
  </si>
  <si>
    <t>对民间非营利组织和群众性自治组织补贴</t>
  </si>
  <si>
    <t>土地补偿</t>
  </si>
  <si>
    <t>安置补助</t>
  </si>
  <si>
    <t>地上附着物和青苗补偿</t>
  </si>
  <si>
    <t>拆迁补偿</t>
  </si>
  <si>
    <t xml:space="preserve">311 </t>
  </si>
  <si>
    <t>对企业补助（基本建设）</t>
  </si>
  <si>
    <t>资本金注入</t>
  </si>
  <si>
    <t xml:space="preserve">312 </t>
  </si>
  <si>
    <t>政府投资基金股权投资</t>
  </si>
  <si>
    <t xml:space="preserve">313 </t>
  </si>
  <si>
    <t xml:space="preserve">399 </t>
  </si>
  <si>
    <t>7.一般公共预算“三公”经费支出预算表</t>
  </si>
  <si>
    <t>单位：万元</t>
  </si>
  <si>
    <t>“三公”经费合计</t>
  </si>
  <si>
    <t>因公出国（境）费</t>
  </si>
  <si>
    <t>公务用车购置及运行费</t>
  </si>
  <si>
    <t>公务用车购置费</t>
  </si>
  <si>
    <t>公务用车运行费</t>
  </si>
  <si>
    <t>8.基本支出预算表（人员类、运转类公用经费项目）</t>
  </si>
  <si>
    <t>单位名称</t>
  </si>
  <si>
    <t>项目代码</t>
  </si>
  <si>
    <t>项目名称</t>
  </si>
  <si>
    <t>部门经济科目编码</t>
  </si>
  <si>
    <t>部门经济科目名称</t>
  </si>
  <si>
    <t>资金来源</t>
  </si>
  <si>
    <t>总计</t>
  </si>
  <si>
    <t>全年数</t>
  </si>
  <si>
    <t>已预拨</t>
  </si>
  <si>
    <t>抵扣上年垫付资金</t>
  </si>
  <si>
    <t>本次下达</t>
  </si>
  <si>
    <t>另文下达</t>
  </si>
  <si>
    <t>其中：转隶人员公用经费</t>
  </si>
  <si>
    <t>530300210000000022582</t>
  </si>
  <si>
    <t>行政人员支出工资</t>
  </si>
  <si>
    <t>行政运行</t>
  </si>
  <si>
    <t>30101</t>
  </si>
  <si>
    <t>30102</t>
  </si>
  <si>
    <t>30103</t>
  </si>
  <si>
    <t>530300210000000022584</t>
  </si>
  <si>
    <t>公务员医疗费</t>
  </si>
  <si>
    <t>公务员医疗补助</t>
  </si>
  <si>
    <t>30111</t>
  </si>
  <si>
    <t>530300210000000022586</t>
  </si>
  <si>
    <t>离休人员医疗统筹费(行政)</t>
  </si>
  <si>
    <t>行政单位医疗</t>
  </si>
  <si>
    <t>30307</t>
  </si>
  <si>
    <t>530300210000000022588</t>
  </si>
  <si>
    <t>社会保障缴费（附加商业险）</t>
  </si>
  <si>
    <t>其他行政事业单位医疗支出</t>
  </si>
  <si>
    <t>30112</t>
  </si>
  <si>
    <t>530300210000000022589</t>
  </si>
  <si>
    <t>社会保障缴费（工伤保险）</t>
  </si>
  <si>
    <t>530300210000000022590</t>
  </si>
  <si>
    <t>社会保障缴费（基本医疗保险）</t>
  </si>
  <si>
    <t>30110</t>
  </si>
  <si>
    <t>530300210000000022591</t>
  </si>
  <si>
    <t>社会保障缴费（生育保险）</t>
  </si>
  <si>
    <t>530300210000000022593</t>
  </si>
  <si>
    <t>社会保障缴费（养老保险）</t>
  </si>
  <si>
    <t>机关事业单位基本养老保险缴费支出</t>
  </si>
  <si>
    <t>30108</t>
  </si>
  <si>
    <t>530300210000000022595</t>
  </si>
  <si>
    <t>退休公务员医疗费</t>
  </si>
  <si>
    <t>530300210000000022596</t>
  </si>
  <si>
    <t>社会保障缴费（住房公积金）</t>
  </si>
  <si>
    <t>30113</t>
  </si>
  <si>
    <t>530300210000000022597</t>
  </si>
  <si>
    <t>行政单位离退休</t>
  </si>
  <si>
    <t>30302</t>
  </si>
  <si>
    <t>530300210000000022598</t>
  </si>
  <si>
    <t>遗属生活补助</t>
  </si>
  <si>
    <t>30305</t>
  </si>
  <si>
    <t>530300210000000022599</t>
  </si>
  <si>
    <t>交警加班费</t>
  </si>
  <si>
    <t>30199</t>
  </si>
  <si>
    <t>530300210000000022600</t>
  </si>
  <si>
    <t>警务辅助人员经费</t>
  </si>
  <si>
    <t>530300210000000022602</t>
  </si>
  <si>
    <t>行政人员公务交通补贴</t>
  </si>
  <si>
    <t>30239</t>
  </si>
  <si>
    <t>530300210000000022604</t>
  </si>
  <si>
    <t>30228</t>
  </si>
  <si>
    <t>530300210000000022605</t>
  </si>
  <si>
    <t>30229</t>
  </si>
  <si>
    <t>530300210000000022606</t>
  </si>
  <si>
    <t>公务出行租车经费</t>
  </si>
  <si>
    <t>530300210000000022607</t>
  </si>
  <si>
    <t>30215</t>
  </si>
  <si>
    <t>530300210000000022608</t>
  </si>
  <si>
    <t>30216</t>
  </si>
  <si>
    <t>530300210000000022609</t>
  </si>
  <si>
    <t>退休公用经费</t>
  </si>
  <si>
    <t>30201</t>
  </si>
  <si>
    <t>530300210000000022610</t>
  </si>
  <si>
    <t>一般公用经费</t>
  </si>
  <si>
    <t>30202</t>
  </si>
  <si>
    <t>30206</t>
  </si>
  <si>
    <t>30211</t>
  </si>
  <si>
    <t>530300210000000023418</t>
  </si>
  <si>
    <t>民警执勤岗位津贴</t>
  </si>
  <si>
    <t>曲靖市公安局交通警察支队曲陆高速公路交巡警大队</t>
  </si>
  <si>
    <t>530300210000000019946</t>
  </si>
  <si>
    <t>530300210000000019948</t>
  </si>
  <si>
    <t>530300210000000019953</t>
  </si>
  <si>
    <t>530300210000000019954</t>
  </si>
  <si>
    <t>530300210000000019955</t>
  </si>
  <si>
    <t>530300210000000019956</t>
  </si>
  <si>
    <t>530300210000000019958</t>
  </si>
  <si>
    <t>530300210000000019961</t>
  </si>
  <si>
    <t>530300210000000019963</t>
  </si>
  <si>
    <t>530300210000000019965</t>
  </si>
  <si>
    <t>530300210000000019967</t>
  </si>
  <si>
    <t>530300210000000019968</t>
  </si>
  <si>
    <t>530300210000000019969</t>
  </si>
  <si>
    <t>530300210000000019971</t>
  </si>
  <si>
    <t>530300210000000019972</t>
  </si>
  <si>
    <t>曲靖市公安局交通警察支队曲胜高速公路交巡警大队</t>
  </si>
  <si>
    <t>530300210000000019771</t>
  </si>
  <si>
    <t>530300210000000019773</t>
  </si>
  <si>
    <t>530300210000000019778</t>
  </si>
  <si>
    <t>530300210000000019779</t>
  </si>
  <si>
    <t>530300210000000019780</t>
  </si>
  <si>
    <t>530300210000000019781</t>
  </si>
  <si>
    <t>530300210000000019783</t>
  </si>
  <si>
    <t>530300210000000019786</t>
  </si>
  <si>
    <t>530300210000000019787</t>
  </si>
  <si>
    <t>530300210000000019789</t>
  </si>
  <si>
    <t>530300210000000019791</t>
  </si>
  <si>
    <t>530300210000000019792</t>
  </si>
  <si>
    <t>530300210000000019793</t>
  </si>
  <si>
    <t>530300210000000019795</t>
  </si>
  <si>
    <t>530300210000000019796</t>
  </si>
  <si>
    <t>曲靖市公安局交通警察支队江召高等级公路交巡警大队</t>
  </si>
  <si>
    <t>530300210000000019797</t>
  </si>
  <si>
    <t>530300210000000019799</t>
  </si>
  <si>
    <t>530300210000000019804</t>
  </si>
  <si>
    <t>530300210000000019805</t>
  </si>
  <si>
    <t>530300210000000019806</t>
  </si>
  <si>
    <t>530300210000000019807</t>
  </si>
  <si>
    <t>530300210000000019809</t>
  </si>
  <si>
    <t>530300210000000019812</t>
  </si>
  <si>
    <t>530300210000000019813</t>
  </si>
  <si>
    <t>530300210000000019815</t>
  </si>
  <si>
    <t>530300210000000019817</t>
  </si>
  <si>
    <t>530300210000000019818</t>
  </si>
  <si>
    <t>530300210000000019819</t>
  </si>
  <si>
    <t>530300210000000019821</t>
  </si>
  <si>
    <t>530300210000000019822</t>
  </si>
  <si>
    <t>9.项目支出预算表（其他运转类、特定目标类项目）</t>
  </si>
  <si>
    <t>项目分类</t>
  </si>
  <si>
    <t>项目单位</t>
  </si>
  <si>
    <t>经济科目编码</t>
  </si>
  <si>
    <t>经济科目名称</t>
  </si>
  <si>
    <t>本年拨款</t>
  </si>
  <si>
    <t>财政拨款结转结余</t>
  </si>
  <si>
    <t>事业单位
经营收入</t>
  </si>
  <si>
    <t>本级财力</t>
  </si>
  <si>
    <t>专项收入</t>
  </si>
  <si>
    <t>执法办案
补助</t>
  </si>
  <si>
    <t>收费成本
补偿</t>
  </si>
  <si>
    <t>国有资源（资产）有偿使用收入</t>
  </si>
  <si>
    <t>上级补助</t>
  </si>
  <si>
    <t>一般债券</t>
  </si>
  <si>
    <t>其中：本次下达</t>
  </si>
  <si>
    <t>31 专项业务类</t>
  </si>
  <si>
    <t>530300210000000017267</t>
  </si>
  <si>
    <t>交通秩序管理专项经费</t>
  </si>
  <si>
    <t>执法办案</t>
  </si>
  <si>
    <t>30207</t>
  </si>
  <si>
    <t>30217</t>
  </si>
  <si>
    <t>30218</t>
  </si>
  <si>
    <t>30226</t>
  </si>
  <si>
    <t>30231</t>
  </si>
  <si>
    <t>32 民生类</t>
  </si>
  <si>
    <t>530300210000000017268</t>
  </si>
  <si>
    <t>全市各村社兼职交通协管员经费补助专项经费</t>
  </si>
  <si>
    <t>一般行政管理事务</t>
  </si>
  <si>
    <t>39999</t>
  </si>
  <si>
    <t>530300210000000017269</t>
  </si>
  <si>
    <t>交通安全宣传教育专项经费</t>
  </si>
  <si>
    <t>30299</t>
  </si>
  <si>
    <t>530300210000000017270</t>
  </si>
  <si>
    <t>车管业务专项经费</t>
  </si>
  <si>
    <t>530300210000000017271</t>
  </si>
  <si>
    <t>物业管理专项经费</t>
  </si>
  <si>
    <t>30209</t>
  </si>
  <si>
    <t>30213</t>
  </si>
  <si>
    <t>530300210000000017272</t>
  </si>
  <si>
    <t>警务辅助人员专项经费</t>
  </si>
  <si>
    <t>530300210000000017273</t>
  </si>
  <si>
    <t>科技信息化建设专项经费</t>
  </si>
  <si>
    <t>信息化建设</t>
  </si>
  <si>
    <t>30214</t>
  </si>
  <si>
    <t>31003</t>
  </si>
  <si>
    <t>31007</t>
  </si>
  <si>
    <t>530300210000000017274</t>
  </si>
  <si>
    <t>民警培训教育专项经费</t>
  </si>
  <si>
    <t>530300210000000017275</t>
  </si>
  <si>
    <t>下达曲靖市公安局交通警察支队事故预防和秩序管理及科技信息化专项补助资金</t>
  </si>
  <si>
    <t>530300210000000017276</t>
  </si>
  <si>
    <t>下达曲靖市公安局交通警察支队2021年政法部门服装经费</t>
  </si>
  <si>
    <t>30224</t>
  </si>
  <si>
    <t>530300210000000017277</t>
  </si>
  <si>
    <t>下达曲靖市公安局交通警察支队2021年中央和省级政法纪检监察转移支付专项资金</t>
  </si>
  <si>
    <t>530300210000000017360</t>
  </si>
  <si>
    <t>交通事故预防及处理专项经费</t>
  </si>
  <si>
    <t>10.项目支出绩效目标表（本级下达）</t>
  </si>
  <si>
    <t>单位名称、项目名称</t>
  </si>
  <si>
    <t>项目年度绩效目标</t>
  </si>
  <si>
    <t>一级指标</t>
  </si>
  <si>
    <t>二级指标</t>
  </si>
  <si>
    <t>三级指标</t>
  </si>
  <si>
    <t>指标性质</t>
  </si>
  <si>
    <t>指标值</t>
  </si>
  <si>
    <t>度量单位</t>
  </si>
  <si>
    <t>指标属性</t>
  </si>
  <si>
    <t>指标内容</t>
  </si>
  <si>
    <t xml:space="preserve">  曲靖市公安局交通警察支队</t>
  </si>
  <si>
    <t xml:space="preserve">    物业管理专项经费</t>
  </si>
  <si>
    <t>2021年度支队办公区、南海子车管所、支队三个生活区环境优美，清洁卫生，灭“四害”及时有效，达到卫生验收规范；苗木整齐有型，枝叶干净整洁，无枯枝残叶，按期浇水施肥防冰冻，确保苗木存活；安保工作全面到位无死角，无偷盗抢情况，杜绝打架斗殴、聚众闹事等现象发生；停车秩序井然，公务用车及私家车辆分别停放，无乱停乱放围堵现象；日常水电、五金维修维保及时高效，不影响办公区及生活区用水用电，确保各项工作正常开展。12个楼层卫生间改造后，男女不同层，无漏水、堵塞、异味等情况。</t>
  </si>
  <si>
    <t>产出指标</t>
  </si>
  <si>
    <t>质量指标</t>
  </si>
  <si>
    <t>零星修缮验收合格率</t>
  </si>
  <si>
    <t>=</t>
  </si>
  <si>
    <t xml:space="preserve">100 </t>
  </si>
  <si>
    <t>%</t>
  </si>
  <si>
    <t>定性指标</t>
  </si>
  <si>
    <t>反映零星修缮达标的情况。零星修缮验收合格率=零星修缮验收合格数量/零星修缮提交验收数量*100%</t>
  </si>
  <si>
    <t>绿化存活率</t>
  </si>
  <si>
    <t>反映绿化存活的情况。绿化存活率=存活绿化数（面积）/总绿化数（面积）*100%</t>
  </si>
  <si>
    <t>数量指标</t>
  </si>
  <si>
    <t>监督检查次数</t>
  </si>
  <si>
    <t>&gt;=</t>
  </si>
  <si>
    <t>365</t>
  </si>
  <si>
    <t>次</t>
  </si>
  <si>
    <t>定量指标</t>
  </si>
  <si>
    <t>反映委托单位对物业服务监督检查的次数的情况。</t>
  </si>
  <si>
    <t>设施设备（系统）检查检修次数</t>
  </si>
  <si>
    <t xml:space="preserve">365 </t>
  </si>
  <si>
    <t>反映电梯、空调、消防、安保、会议系统等设施设备检查检修次数的情况。（具体运用时，根据不同的设施对检查的要求进行检查频次的设置。）</t>
  </si>
  <si>
    <t>满意度指标</t>
  </si>
  <si>
    <t>服务对象满意度指标</t>
  </si>
  <si>
    <t>服务受益人员满意度</t>
  </si>
  <si>
    <t xml:space="preserve">办事群众、工作人员满意度达90%以上 </t>
  </si>
  <si>
    <t>反映保安、保洁、餐饮服务、绿化养护服务受益人员满意程度。</t>
  </si>
  <si>
    <t>效益指标</t>
  </si>
  <si>
    <t>社会效益指标</t>
  </si>
  <si>
    <t>设施设备（系统)发生故障次数</t>
  </si>
  <si>
    <t>&lt;=</t>
  </si>
  <si>
    <t xml:space="preserve">0 </t>
  </si>
  <si>
    <t>反映电梯、空调、消防、安保、会议系统等设施设备发生故障的情况。</t>
  </si>
  <si>
    <t>安全事故发生次数</t>
  </si>
  <si>
    <t>0</t>
  </si>
  <si>
    <t>反映安全事故发生的次数情况。</t>
  </si>
  <si>
    <t>时效指标</t>
  </si>
  <si>
    <t>零星修缮（维修）及时率</t>
  </si>
  <si>
    <t>及时维修</t>
  </si>
  <si>
    <t>反映零星修缮（维修）及时的情况。零星修缮（维修）及时率=在规定时间内完成零星修缮（维修）数量/报修数量*100%</t>
  </si>
  <si>
    <t>卫生保洁合格率</t>
  </si>
  <si>
    <t>反映卫生保洁检查验收合格的情况。卫生保洁合格率=卫生保洁检查验收合格次数/卫生保洁总次数*100%</t>
  </si>
  <si>
    <t>消防巡查次数</t>
  </si>
  <si>
    <t>反映每天消防巡查次数的情况。</t>
  </si>
  <si>
    <t>物管人员在岗率</t>
  </si>
  <si>
    <t>反映安保、消防服务人员等物管人员在岗的情况。物管人员在岗率=实际在岗工时/应在岗工时*100%</t>
  </si>
  <si>
    <t>安保巡查次数</t>
  </si>
  <si>
    <t xml:space="preserve">2920 </t>
  </si>
  <si>
    <t>反映每天安保巡查次数的情况。</t>
  </si>
  <si>
    <t xml:space="preserve">    科技信息化建设专项经费</t>
  </si>
  <si>
    <t xml:space="preserve">2021年完成自助车管所设备维保、执法记录仪采集站维护及中心机房设备、核心数据库的运维；完成本年度车辆特征识别及人工智能定制合作既定目标，进行业务专网的存储扩容，完成非现场证据平台升级和汇聚平台升级改造工作，完成违法图片智能预审平台建设，完成全年中心城区道路交通优化调控服务，进行不少于200个的交通节点优化，每个节点不少于6套设计方案的目标，有效提升道路通行能力规范车辆行使和停放，避免交通拥堵，减少尾气排放；实现前端设备在线率95%、警务通使用率95%、网络通畅保障率95%的目标，全年整体新规划系统当年建设完成率95%和新建系统投入使用率100%的目标。
</t>
  </si>
  <si>
    <t>网络通畅保障率</t>
  </si>
  <si>
    <t>95%</t>
  </si>
  <si>
    <t>保障交警业务专网通畅</t>
  </si>
  <si>
    <t>警务通使用率</t>
  </si>
  <si>
    <t>保障全支队民警警务通使用</t>
  </si>
  <si>
    <t>当年系统完成建设率</t>
  </si>
  <si>
    <t>100%</t>
  </si>
  <si>
    <t>完成本年度系统建设任务</t>
  </si>
  <si>
    <t>每个交通节点优化方案数</t>
  </si>
  <si>
    <t>个</t>
  </si>
  <si>
    <t>完成违法图片智能预审平台建设</t>
  </si>
  <si>
    <t>新建系统投入使用率</t>
  </si>
  <si>
    <t>确保新建系统投入使用</t>
  </si>
  <si>
    <t>通过科技信息化建设，规范道路交通管理，有效提升道路通行能力</t>
  </si>
  <si>
    <t>有效提升</t>
  </si>
  <si>
    <t>全市交通参与者</t>
  </si>
  <si>
    <t>&gt;</t>
  </si>
  <si>
    <t>90</t>
  </si>
  <si>
    <t>为全市人民提供良好的交通环境保障</t>
  </si>
  <si>
    <t>保持网络畅通，为交管工作提供科技保障</t>
  </si>
  <si>
    <t>提供科技保障交通秩序安全、有序、畅通</t>
  </si>
  <si>
    <t>进行交通优化的节点数</t>
  </si>
  <si>
    <t>200</t>
  </si>
  <si>
    <t>进行交通优化的节点</t>
  </si>
  <si>
    <t>经济效益指标</t>
  </si>
  <si>
    <t>有效遏制交通违法行为</t>
  </si>
  <si>
    <t>产生罚没款收入</t>
  </si>
  <si>
    <t>有效遏制交通违法行为，产生罚没款收入</t>
  </si>
  <si>
    <t>完成视频专网存储扩容工作</t>
  </si>
  <si>
    <t>生态效益指标</t>
  </si>
  <si>
    <t>规范车辆行使和停放，避免交通拥堵导致大量汽车尾气排放</t>
  </si>
  <si>
    <t>有效减少尾气排放</t>
  </si>
  <si>
    <t>规范车辆行使和停放，避免交通拥堵导致大量汽车尾气排放，有效减少尾气排放</t>
  </si>
  <si>
    <t xml:space="preserve">    车管业务专项经费</t>
  </si>
  <si>
    <t>2021年度按照相关法律法规，办理实施国产小型机动车注册、变更、转移、注销登记业务；各类进口车的注册登记、转移登记、变更登记；校车注册登记、标牌核发业务；查封/解封业务，补换领机动车登记证书；委托核发检验合格标志；各类机动车抵押/解除抵押登记、补换领机动车号牌、行驶证，核发临时号牌业务，预计办理400000人次机动车行驶证业务；办理初次、增驾、持境外及军警驾驶证申领驾驶证业务；驾驶证补、换证业务、提交身体条件证明、审验业务；驾驶证申请校车驾驶资格、满分学习、恢复驾驶资格业务；驾驶证注销、变更、实习期考试及延期申请业务预计完成425000人次汽车类驾驶证许可考试业务；办理350000人次机动车驾驶证业务；每月按时为社会购买辅助考试人员购买五险，发放人员工资；降低考试作弊情况的发生率；确保考试过程中不发生重大安全事故；保障全市车驾管业务正常办理，深化落实便民利民措施，全面提升为人民服务水平，不断提高全市机动车和驾驶人对车驾管业务服务满意度。</t>
  </si>
  <si>
    <t xml:space="preserve"> 机动车驾驶证业务</t>
  </si>
  <si>
    <t>350000</t>
  </si>
  <si>
    <t>人次</t>
  </si>
  <si>
    <t>保障全市车驾管业务办理，便民利民不断提升</t>
  </si>
  <si>
    <t>为社会经济发展提供支持和保障</t>
  </si>
  <si>
    <t>年</t>
  </si>
  <si>
    <t>考试作弊情况的发生率</t>
  </si>
  <si>
    <t>0%</t>
  </si>
  <si>
    <t>汽车类驾驶证许可科目三小车考试服务</t>
  </si>
  <si>
    <t>220000</t>
  </si>
  <si>
    <t xml:space="preserve"> 机动车行驶证业务</t>
  </si>
  <si>
    <t>400000</t>
  </si>
  <si>
    <t>考试过程中重大安全事故发生率</t>
  </si>
  <si>
    <t xml:space="preserve"> 汽车类驾驶证许可科目二大车考试服务</t>
  </si>
  <si>
    <t>13000</t>
  </si>
  <si>
    <t xml:space="preserve"> 汽车类驾驶证许可科目三大车考试服务</t>
  </si>
  <si>
    <t>12000</t>
  </si>
  <si>
    <t xml:space="preserve"> 每月按时为社会辅助考试人员购买五险，发放人员工资</t>
  </si>
  <si>
    <t>及时发放</t>
  </si>
  <si>
    <t>全市机动车驾驶人对车驾管业务服务满意度</t>
  </si>
  <si>
    <t>汽车类驾驶证许可科目二小车考试服务</t>
  </si>
  <si>
    <t>180000</t>
  </si>
  <si>
    <t xml:space="preserve">    下达曲靖市公安局交通警察支队2021年政法部门服装经费</t>
  </si>
  <si>
    <t>严格按照《中华人民共和国人民警察法》和《人民警察制式服装及其标志管理规定》等有关法律、行政法规的规定，按时按质为支队全体民警配备人民警察穿着的统一式样服装，包括常服、值勤服、作训服、多功能服、制式衬衣及警帽、领带、腰带、纽扣等；配备人民警察按照规定穿着制式服装时佩带的专用标志，包括帽徽、警衔标志、领花、胸徽、警号、臂章等。确保服装及标志物资的产品质量100%符合公安部标准要求，配后服务工作100%覆盖，服装合体率力争100%。</t>
  </si>
  <si>
    <t xml:space="preserve"> 配后服务覆盖率</t>
  </si>
  <si>
    <t xml:space="preserve">配备被装的发放调换工作 </t>
  </si>
  <si>
    <t xml:space="preserve"> 　 质量技术标准</t>
  </si>
  <si>
    <t>全部合格</t>
  </si>
  <si>
    <t xml:space="preserve">被装的质量技术检验合格 </t>
  </si>
  <si>
    <t xml:space="preserve"> 着装干警人数</t>
  </si>
  <si>
    <t>255</t>
  </si>
  <si>
    <t>人</t>
  </si>
  <si>
    <t>按照被装管理相关规定换发、新发公安民警被装</t>
  </si>
  <si>
    <t xml:space="preserve"> 民警服装合体满意度</t>
  </si>
  <si>
    <t>98%</t>
  </si>
  <si>
    <t xml:space="preserve">民警对被装的大小合体度满意 </t>
  </si>
  <si>
    <t xml:space="preserve">    交通秩序管理专项经费</t>
  </si>
  <si>
    <t>以国、省道、高速公路为重点道路，以城市、农村为重点地区，以长途客车、卧铺客车、旅游包车、危化品运输车、返乡包车、微型面包车、三轮车等为重点车辆，采取有力措施，加强车辆路面检查，从严查处超员超载、酒后驾车、无证驾驶、逾期未检车辆上路行驶等严重交通违法行为；依托交通安全检查服务站，落实24小时值班制度，对7座以上公路营运客车逢车必查，严格落实客运驾驶员落地休息制度，严查交通违法行为，着力消除隐患。联合交通运输、公路管理等部门，在临崖临江路段、急弯陡坡路段和事故多发路段增设警示标志，提醒车辆减速慢行，消除事故隐患。落实交通信号灯配时智能化和交通标志标线标准化“两化”要求，加强新建、改建道路交通管理设施的配套建设，科学调整信号灯配时，合理设置指示和警告性标志标线。加快推进智能交通控制系统、电子警察、高清视频监控智能抓拍系统等信息化项目建设步伐，推广应用城市智能指挥系统和交通诱导系统，全面提升交通管理科技含量。通过日常打击涉车违法犯罪活动，重点整治一批使用伪造、变造的机动车或者使用其他机动车号牌、无牌无证等涉牌涉证违法行为突出的区域和路段，依法查处一批涉牌涉证违法行为人，查扣一批使用套牌假牌以及盗抢、走私、非法拼组装和报废的机动车，集中破获一批制作和贩卖假牌假证窝点。使机动车涉牌涉证违法行为明显减少，因套牌产生的群众报警和投诉数量明显减少，因无证驾驶导致的交通事故明显下降，交通民警的执法形象、执法公信力明显提升。为保障符合警卫规格的首长、外宾调研考察和各类大型活动的道路交通安全与畅通，参加应急处突，完成交通警卫任务，每年组织道路交通警卫培训工作。确保各级领导的出行、调研和考察任务顺利完成。确保各类重大安保活动安全有序开展。</t>
  </si>
  <si>
    <t>　 交通违法信息采集和告知</t>
  </si>
  <si>
    <t>及时告知</t>
  </si>
  <si>
    <t>条</t>
  </si>
  <si>
    <t>开展交通秩序专项整治（春运、酒驾、查处涉车犯罪车辆行动等）</t>
  </si>
  <si>
    <t>60</t>
  </si>
  <si>
    <t xml:space="preserve"> 交通安全标志标牌标线设置，规范车辆行驶和停放</t>
  </si>
  <si>
    <t>有效提升环境</t>
  </si>
  <si>
    <t xml:space="preserve"> 群众对全市交通秩序的满意度</t>
  </si>
  <si>
    <t>查处嫌疑机动车</t>
  </si>
  <si>
    <t>150</t>
  </si>
  <si>
    <t>辆</t>
  </si>
  <si>
    <t>处理简易程序和一般程序交通违法</t>
  </si>
  <si>
    <t>200000</t>
  </si>
  <si>
    <t>交通警卫引导任务</t>
  </si>
  <si>
    <t>160</t>
  </si>
  <si>
    <t xml:space="preserve">    民警培训教育专项经费</t>
  </si>
  <si>
    <t>总体目标是全面贯彻落实《公安机关人民警察训练条令》和公安部全警大练兵要求；扎实推进专业训练和岗位练兵；加强教官队伍、训练设施等基础建设；着力提高领导干部的综合素质和指挥决策能力；建立完善工作运行机制、考核考评机制、奖惩激励机制和经费保障机制；加强教官队伍建设，建成具有一定规模的初、中、高级教官人才库，推动全市交警系统教育训练工作全面、健康、稳定地发展。一是在落实“三个必训”制度方面实现规范化，拓宽训练思路，充实训练内容，提高训练实效；二是在专业训练和岗位技能练兵方面实现经常化，切实提高实战水平和岗位工作能力；三是在教学互动、战训结合方面实现多元化；四是在教官队伍建设方面实现动态化，以提高教学培训水平； 五是在教育训练管理制度建设方面实现长效化，建立健全各项教育训练管理制度。</t>
  </si>
  <si>
    <t xml:space="preserve"> 　 组织各部门业务培训</t>
  </si>
  <si>
    <t>50</t>
  </si>
  <si>
    <t>　 组织各部门业务培训</t>
  </si>
  <si>
    <t xml:space="preserve"> 　 参加培训人员满意度</t>
  </si>
  <si>
    <t xml:space="preserve"> 　 组织领导干部能力素质提升培训</t>
  </si>
  <si>
    <t>70</t>
  </si>
  <si>
    <t>提高民警和辅警的执法规范化水平和业务水平</t>
  </si>
  <si>
    <t>大力提升民警和辅警的执法水平</t>
  </si>
  <si>
    <t>　 组织民警轮值轮训培训</t>
  </si>
  <si>
    <t>　 组织民警轮值轮训等培训</t>
  </si>
  <si>
    <t>组织民警和辅警综合能力提升培训</t>
  </si>
  <si>
    <t>605</t>
  </si>
  <si>
    <t xml:space="preserve"> 　 组织辅警轮值轮训等培训</t>
  </si>
  <si>
    <t xml:space="preserve">    交通事故预防及处理专项经费</t>
  </si>
  <si>
    <t>根据《道路交通安全法》、《道路交通事故处理程序规定》、《道路交通事故处理工作规范》、《刑法》、《刑事诉讼法》、《公安机关办理行政案件程序规定》、《公安机关办理刑事案件程序规定》等法律法规和相关道路交通事故处理和预防的文件等符合各级党委政府确定的工作目标。每月开展道路交通安全隐患排查整治工作；每年开展道路交通业务培训；日常处理交通事故，信访案件；组织开展复杂疑难案件会诊研讨；更新补充道路交通事故勘查和安全防护装备；及时开展较大事故深度调查工作；根据道路安全风险情况及时聘请专家会商、评估危险路段，保障人民群众的合法权益，公平、公正、公开的处理道路交通事故，有效预防和减少道路交通事故，确保全市道路交通安全、有序、畅通。</t>
  </si>
  <si>
    <t>各种举措降低全市交通事故发生率，保护人民生命财产安全</t>
  </si>
  <si>
    <t>有效降低，人民安全感提升</t>
  </si>
  <si>
    <t xml:space="preserve"> 租赁房屋及维护维修</t>
  </si>
  <si>
    <t xml:space="preserve"> 进行一次租赁房屋及维护维修</t>
  </si>
  <si>
    <t xml:space="preserve"> 道路交通事故简易案件办理</t>
  </si>
  <si>
    <t>1400</t>
  </si>
  <si>
    <t>起</t>
  </si>
  <si>
    <t xml:space="preserve"> 办理道路交通事故简易案件</t>
  </si>
  <si>
    <t xml:space="preserve"> 道路交通事故一般案件办理</t>
  </si>
  <si>
    <t>30</t>
  </si>
  <si>
    <t xml:space="preserve"> 办理道路交通事故一般案件</t>
  </si>
  <si>
    <t xml:space="preserve"> 　 逃逸案件处理</t>
  </si>
  <si>
    <t>100%及时办结</t>
  </si>
  <si>
    <t>逃逸案件及时办理</t>
  </si>
  <si>
    <t xml:space="preserve"> 疑难案件会诊及较大事故深度调查及评析</t>
  </si>
  <si>
    <t>100%查明原因、提出预防措施</t>
  </si>
  <si>
    <t>对疑难案件会诊及较大事故深度调查及评析</t>
  </si>
  <si>
    <t>危险路段排查及临时性防护</t>
  </si>
  <si>
    <t>100%发函、上报，道路安全性提高</t>
  </si>
  <si>
    <t>对危险路段排查及临时性防护</t>
  </si>
  <si>
    <t>人民对支队交通事故预防及处理业务办理</t>
  </si>
  <si>
    <t>人民对支队交通事故预防及处理业务办理满意度</t>
  </si>
  <si>
    <t xml:space="preserve">    交通安全宣传教育专项经费</t>
  </si>
  <si>
    <t>一、宣传教育手段有新举措。完善“曲靖交警新媒体运用模式”，逐步构建与传统媒体互补、协同、高效的全媒体传播体系；制作专题化、体系化交通安全宣传作品及文化产品，推动交通安全文化建设。
二、主题宣传活动有新成效。组织开展“减量控大”、 “文明城市创建”、“一盔一带守护行动”、“‘退三’攻坚战”、“文明交通进驾校‘五个一’”等及“文明交通先进单位及个人创建评选”等交通安全宣传活动，确保取得实效。
三、农村宣传教育有新突破。深入开展交通安全进村入户宣传活动，夯实筑牢农村各类宣传阵地，用好用活“文艺下乡”及“移动课堂”平台，深耕农村地区交通安全宣传工作。
四、违法曝光行动有新进展。开展交通违法五大曝光行动，通过理念、内容、形式、方法、手段等创新，让交通安全法制意识深入人心，外践于行。
五、宣传教育阵地有新亮点。推进曲靖市道路交通安全警示教育基地二期建设，深化各地警示教育中心及“校园”、“驾校”、“执法站”警示教育室运用，推出道路交通安全宣传教育“虚拟展厅”，更好的服务广大交通参与者。</t>
  </si>
  <si>
    <t>提高全市人民参与交通文明程度</t>
  </si>
  <si>
    <t>全面提高</t>
  </si>
  <si>
    <t xml:space="preserve"> 提高全市人民参与交通文明程度</t>
  </si>
  <si>
    <t>交通安全宣传主题活动</t>
  </si>
  <si>
    <t xml:space="preserve">开展交通安全宣传主题活动 </t>
  </si>
  <si>
    <t>电影下乡</t>
  </si>
  <si>
    <t xml:space="preserve">电影下乡时播放交通安全宣传公益广告 </t>
  </si>
  <si>
    <t>交通安全宣传片拍摄</t>
  </si>
  <si>
    <t>部</t>
  </si>
  <si>
    <t xml:space="preserve">拍摄交通安全宣传片 </t>
  </si>
  <si>
    <t>交通安全宣传资料印制</t>
  </si>
  <si>
    <t>25万</t>
  </si>
  <si>
    <t>份</t>
  </si>
  <si>
    <t xml:space="preserve">交通安全宣传资料印制 </t>
  </si>
  <si>
    <t>文艺下乡</t>
  </si>
  <si>
    <t xml:space="preserve">排演交通安全节目参与文艺下乡 </t>
  </si>
  <si>
    <t>媒体协作</t>
  </si>
  <si>
    <t xml:space="preserve">与各级媒体开展协作 </t>
  </si>
  <si>
    <t xml:space="preserve"> 人民对交通环境满意度</t>
  </si>
  <si>
    <t xml:space="preserve">  人民对交通环境满意度</t>
  </si>
  <si>
    <t xml:space="preserve">    下达曲靖市公安局交通警察支队事故预防和秩序管理及科技信息化专项补助资金</t>
  </si>
  <si>
    <t>进一步规范执法，提高预防和处理道路交通事故能力和水平；依法查处道路交通违法行为，着力消除事故隐患，依法管理道路交通秩序，维护城乡道路交通秩序和公路治安秩序；开展多种形式的道路交通安全宣传教育活动，加强利用好传统媒体和新媒体互补，创新交通安全宣传形式，提高广大道路交通安全参与者的法制意识、安全意识；加强对全市道路交通管理分析研判工作；参与城市建设、道路交通和安全设施的规划；确保全市道路交通秩序安全、有序、畅通，为曲靖社会经济发展创建良好的交通环境。</t>
  </si>
  <si>
    <t>开展交通秩序专项整治</t>
  </si>
  <si>
    <t>按照上级部门要求开展各项交通秩序专项整治</t>
  </si>
  <si>
    <t>卡口抓拍系统及路面监控（违停抓拍系统）建设</t>
  </si>
  <si>
    <t>规范车辆行驶和停放</t>
  </si>
  <si>
    <t>提高通行率</t>
  </si>
  <si>
    <t>规范车辆行驶和停放，提高通行率</t>
  </si>
  <si>
    <t xml:space="preserve"> 群众办理交通管理业务满意度</t>
  </si>
  <si>
    <t xml:space="preserve">  群众办理交通管理业务满意度</t>
  </si>
  <si>
    <t xml:space="preserve">    下达曲靖市公安局交通警察支队2021年中央和省级政法纪检监察转移支付专项资金</t>
  </si>
  <si>
    <t>2021年，全市公安交警部门进一步规范执法，不断提高预防和处理道路交通事故能力和水平，处理简易和一般程序交通事故不低于1200起；开展道路安全全面排查治理不低于6次；购买酒精检测仪不低于12台；警用车辆检验率达100%，定期清洗维护车辆，依法查处道路交通违法行为，全年不低于20万次，着力消除事故隐患，依法管理道路交通秩序；配备装备验收合格率达到100%；确保重大活动交通安全保卫不发生重大事故；公安交警业务装备配备率不断提高；确保全市道路交通秩序安全、有序、畅通，为曲靖社会经济发展创建良好的交通环境。</t>
  </si>
  <si>
    <t>可持续影响指标</t>
  </si>
  <si>
    <t>公安交警业务装备配备</t>
  </si>
  <si>
    <t>更齐全</t>
  </si>
  <si>
    <t>按照规定配备公安交警业务装备</t>
  </si>
  <si>
    <t>群众办理交通管理业务满意度</t>
  </si>
  <si>
    <t>人民群众办理交通管理业务满意度</t>
  </si>
  <si>
    <t>装备验收合格率</t>
  </si>
  <si>
    <t>100%合格</t>
  </si>
  <si>
    <t>购买装备验收合格率</t>
  </si>
  <si>
    <t>处理简易和一般程序交通事故</t>
  </si>
  <si>
    <t>1200</t>
  </si>
  <si>
    <t>预防道路交通事故，及时处理简易和一般程序交通事故</t>
  </si>
  <si>
    <t xml:space="preserve"> 查处道路交通违法行为</t>
  </si>
  <si>
    <t xml:space="preserve"> 开展各项交通整治行动，查处道路交通违法行为</t>
  </si>
  <si>
    <t>开展道路安全全面排查治理</t>
  </si>
  <si>
    <t>购买酒精检测仪</t>
  </si>
  <si>
    <t>重大活动交通安全保卫发生重大事故次数</t>
  </si>
  <si>
    <t xml:space="preserve">    警务辅助人员专项经费</t>
  </si>
  <si>
    <t>2021年严格按照规定每月按时购买五险和发放工资；预计下半年组织警务辅助人员进行身体健康体检380人次；为警务辅助人员购买伤害意外保险380人次；按照规定及时为警务辅助人员配备服装，保障执法装备100%质量达标，对辞职和开除的警务辅助人员按照规定收回人民警察制式服装、标志标识和单警装备等执法装备。积极协调增加辅警工资福利待遇，落实改革举措及从优待警措施、制度，强化职业保障，加强文化育警，巩固文明单位创建成果，营造文化育警氛围，统筹推进群团组织发展，进一步增强民警辅警荣誉感和队伍的凝聚力、向心力。加强对辅警的教育培训，提高辅警办理交通管理业务能力，全力保障辖区安全，不断提升群众幸福感、满意度、安全感。</t>
  </si>
  <si>
    <t>体检达标率</t>
  </si>
  <si>
    <t>辅警体检身体达标率</t>
  </si>
  <si>
    <t>每年购买一份意外伤害保险</t>
  </si>
  <si>
    <t>280</t>
  </si>
  <si>
    <t>每年为在职警务辅助人员购买一份意外伤害保险</t>
  </si>
  <si>
    <t xml:space="preserve"> 每月按时购买五险和发放工资</t>
  </si>
  <si>
    <t>月</t>
  </si>
  <si>
    <t>每月按时为警务辅助人员购买五险和发放工资</t>
  </si>
  <si>
    <t>全力保障辖区安全，提升群众幸福感、满意度、安全感</t>
  </si>
  <si>
    <t>每年组织一次身体健康体检</t>
  </si>
  <si>
    <t>每年组织警务辅助人员到医院进行一次身体健康体检</t>
  </si>
  <si>
    <t>及时配发警用服装</t>
  </si>
  <si>
    <t>及时配发</t>
  </si>
  <si>
    <t>按照规定及时为警务辅助人员配发警用服装</t>
  </si>
  <si>
    <t>执法装备配备合格率</t>
  </si>
  <si>
    <t>按照规定为警务辅助人员配发执法装备</t>
  </si>
  <si>
    <t>走访调查社区群众满意度</t>
  </si>
  <si>
    <t>95</t>
  </si>
  <si>
    <t>11.项目支出绩效目标表（另文下达）</t>
  </si>
  <si>
    <t>说明：无市本级项目支出绩效目标（另文下达）。</t>
  </si>
  <si>
    <t>12.政府性基金预算支出预算表</t>
  </si>
  <si>
    <t>本年政府性基金预算支出</t>
  </si>
  <si>
    <t>说明：无部门政府性基金预算支出情况。</t>
  </si>
  <si>
    <t>13.国有资本经营预算支出表</t>
  </si>
  <si>
    <t>本年国有资本经营预算支出</t>
  </si>
  <si>
    <t>说明：无部门国有资本经营预算支出情况。</t>
  </si>
  <si>
    <t>14.部门政府采购预算表</t>
  </si>
  <si>
    <t>预算项目</t>
  </si>
  <si>
    <t>采购项目</t>
  </si>
  <si>
    <t>采购目录</t>
  </si>
  <si>
    <t>计量
单位</t>
  </si>
  <si>
    <t>数量</t>
  </si>
  <si>
    <t>面向中小企业预留资金</t>
  </si>
  <si>
    <t>政府性
基金</t>
  </si>
  <si>
    <t>国有资本经营收入</t>
  </si>
  <si>
    <t>财政专户管理的收入</t>
  </si>
  <si>
    <t>单位自筹</t>
  </si>
  <si>
    <t>上年结转</t>
  </si>
  <si>
    <t>物业管理</t>
  </si>
  <si>
    <t>C99 其他服务</t>
  </si>
  <si>
    <t>计算机及相关设备耗材费用</t>
  </si>
  <si>
    <t>A020199 其他计算机设备及软件</t>
  </si>
  <si>
    <t xml:space="preserve">警务通公安网租用费 </t>
  </si>
  <si>
    <t>C0301 电信服务</t>
  </si>
  <si>
    <t>自助车管所设备维保</t>
  </si>
  <si>
    <t>C020602 硬件运维服务</t>
  </si>
  <si>
    <t>网络租用费</t>
  </si>
  <si>
    <t>中心机房核心设备维保</t>
  </si>
  <si>
    <t>核心数据库维保</t>
  </si>
  <si>
    <t>C020699 其他运行维护服务</t>
  </si>
  <si>
    <t>汇聚平台升级改造</t>
  </si>
  <si>
    <t>C020102 支撑软件开发服务</t>
  </si>
  <si>
    <t>车辆特征识别及人工智能定制合作</t>
  </si>
  <si>
    <t>C020104 嵌入式软件开发服务</t>
  </si>
  <si>
    <t>违法图片预审</t>
  </si>
  <si>
    <t>套</t>
  </si>
  <si>
    <t>后备电源服务</t>
  </si>
  <si>
    <t>C020601 基础环境运维服务</t>
  </si>
  <si>
    <t>违法处理自助终端维护</t>
  </si>
  <si>
    <t>存储扩容</t>
  </si>
  <si>
    <t>A02010507 网络存储设备</t>
  </si>
  <si>
    <t>指挥中心搬迁</t>
  </si>
  <si>
    <t>C020299 其他系统集成实施服务</t>
  </si>
  <si>
    <t>非现场证据平台升级</t>
  </si>
  <si>
    <t>安全设备</t>
  </si>
  <si>
    <t>A02010399 其他安全设备</t>
  </si>
  <si>
    <t>执法记录仪采集站维护</t>
  </si>
  <si>
    <t>信号优化服务</t>
  </si>
  <si>
    <t>C0299 其他信息技术服务</t>
  </si>
  <si>
    <t>大队卡口、监控建设</t>
  </si>
  <si>
    <t>A02010499 其他终端设备</t>
  </si>
  <si>
    <t>15.政府购买服务预算表</t>
  </si>
  <si>
    <t>政府购买服务项目</t>
  </si>
  <si>
    <t>政府购买服务指导性目录代码</t>
  </si>
  <si>
    <t>基本支出/项目支出</t>
  </si>
  <si>
    <t>所属服务类别</t>
  </si>
  <si>
    <t>所属服务领域</t>
  </si>
  <si>
    <t>购买内容简述</t>
  </si>
  <si>
    <t>国有资本经营收益</t>
  </si>
  <si>
    <t>说明：无部门政府购买服务情况。</t>
  </si>
  <si>
    <t>16.市对下转移支付预算表</t>
  </si>
  <si>
    <t>单位名称（项目）</t>
  </si>
  <si>
    <t>地区</t>
  </si>
  <si>
    <t>政府性基金</t>
  </si>
  <si>
    <t>麒麟区</t>
  </si>
  <si>
    <t>沾益区</t>
  </si>
  <si>
    <t>马龙区</t>
  </si>
  <si>
    <t>宣威市</t>
  </si>
  <si>
    <t>富源县</t>
  </si>
  <si>
    <t>罗平县</t>
  </si>
  <si>
    <t>师宗县</t>
  </si>
  <si>
    <t>陆良县</t>
  </si>
  <si>
    <t>会泽县</t>
  </si>
  <si>
    <t>开发区</t>
  </si>
  <si>
    <t xml:space="preserve">    全市各村社兼职交通协管员经费补助专项经费</t>
  </si>
  <si>
    <r>
      <rPr>
        <sz val="24"/>
        <rFont val="宋体"/>
        <charset val="134"/>
      </rPr>
      <t>17.市对下转移支付绩效目</t>
    </r>
    <r>
      <rPr>
        <sz val="24"/>
        <color indexed="8"/>
        <rFont val="等线"/>
        <charset val="134"/>
      </rPr>
      <t>标表</t>
    </r>
  </si>
  <si>
    <t>"对本村开展交通安全宣传教育活动，其中，对本村婚丧嫁娶有可能驾乘机动车的，提前打招呼，提醒不要乘坐农用车、拖拉机、低速载货汽车，不要酒后驾车，不得遮挡机动车号牌；
根据中队安排，到辖区劝导站或劝导点开展劝导提醒工作；
发现重大交通安全隐患或交通违法行为不能及时消除或制止的，及时向交警中队或派出所报告；
配合相关部门在本村社开展道路交通安全工作。"</t>
  </si>
  <si>
    <t xml:space="preserve"> 　 开展劝导提醒、宣传教育活动</t>
  </si>
  <si>
    <t>8万次劝导宣传</t>
  </si>
  <si>
    <t>开展劝导提醒、宣传教育活动</t>
  </si>
  <si>
    <t>　 应用云南省农村道路交通安全管理信息系统手机APP</t>
  </si>
  <si>
    <t>录入劝导日志60万条</t>
  </si>
  <si>
    <t>应用云南省农村道路交通安全管理信息系统手机APP录入劝导日志</t>
  </si>
  <si>
    <t xml:space="preserve"> 兼职协管员对经费发放到位情况</t>
  </si>
  <si>
    <t>满意度90%以上</t>
  </si>
  <si>
    <t xml:space="preserve"> 　 发现重大交通安全隐患或交通违法行为不能及时消除或制止的，及时向交警中队或派出所报告</t>
  </si>
  <si>
    <t>100%及时报告</t>
  </si>
  <si>
    <t>发现重大交通安全隐患或交通违法行为不能及时消除或制止的，及时向交警中队或派出所报告</t>
  </si>
  <si>
    <t>提高农村地区道路交通安全管理水平</t>
  </si>
  <si>
    <t>保障农村地区道路交通安全</t>
  </si>
  <si>
    <t>18.新增资产配置表</t>
  </si>
  <si>
    <t>资产类别</t>
  </si>
  <si>
    <t>资产分类代码.名称</t>
  </si>
  <si>
    <t>资产名称</t>
  </si>
  <si>
    <t>计量单位</t>
  </si>
  <si>
    <t>单价</t>
  </si>
  <si>
    <t>金额</t>
  </si>
  <si>
    <t>资金性质</t>
  </si>
  <si>
    <t>148</t>
  </si>
  <si>
    <t>专用设备</t>
  </si>
  <si>
    <t>3271199 其他网络监察设备</t>
  </si>
  <si>
    <t>信息网络安全设备</t>
  </si>
  <si>
    <t>1113执法办案补助</t>
  </si>
  <si>
    <t>3270203 交通执法取证设备</t>
  </si>
  <si>
    <t>道路前端科技管控设备</t>
  </si>
  <si>
    <t>批</t>
  </si>
  <si>
    <t>3270201 交通指挥监控系统设备</t>
  </si>
  <si>
    <t>指挥中心搬迁改造设备</t>
  </si>
  <si>
    <t>无形资产</t>
  </si>
  <si>
    <t>6050700 其他</t>
  </si>
  <si>
    <t>汇聚平台数据接入分发软件</t>
  </si>
  <si>
    <t>通用设备</t>
  </si>
  <si>
    <t>2010507 网络存储设备</t>
  </si>
  <si>
    <t>中心机房存储扩容硬件</t>
  </si>
  <si>
    <t>违法图片预审软件</t>
  </si>
  <si>
    <t>2020402 普通相机（含镜头）</t>
  </si>
  <si>
    <t>照相机</t>
  </si>
  <si>
    <t>台</t>
  </si>
  <si>
    <t>1111本级财力安排</t>
  </si>
  <si>
    <t>2020600 LED显示屏</t>
  </si>
  <si>
    <t>LED显示屏</t>
  </si>
  <si>
    <t>酒精快测棒</t>
  </si>
  <si>
    <t>支</t>
  </si>
  <si>
    <t>3270204 交通事故勘察和救援设备</t>
  </si>
  <si>
    <t>事故勘察装备</t>
  </si>
  <si>
    <t>2010104 台式电脑</t>
  </si>
  <si>
    <t>台式电脑</t>
  </si>
  <si>
    <t>2020700 触控一体机</t>
  </si>
  <si>
    <t>彩色复印打印一体机</t>
  </si>
  <si>
    <t>2010105 笔记本电脑</t>
  </si>
  <si>
    <t>笔记本电脑</t>
  </si>
  <si>
    <t>家具、用具、装具及动植物</t>
  </si>
  <si>
    <t>601030003 会议椅</t>
  </si>
  <si>
    <t>会议椅</t>
  </si>
  <si>
    <t>把</t>
  </si>
  <si>
    <t>2021000 碎纸机</t>
  </si>
  <si>
    <t>碎纸机</t>
  </si>
  <si>
    <t>2020300 传真机/多功能一体机</t>
  </si>
  <si>
    <t>打复印一体机</t>
  </si>
  <si>
    <t>6019900 其他家具用具</t>
  </si>
  <si>
    <t>床</t>
  </si>
  <si>
    <t>张</t>
  </si>
  <si>
    <t>2029900 其他办公设备</t>
  </si>
  <si>
    <t>装订机</t>
  </si>
  <si>
    <t>扫描仪</t>
  </si>
  <si>
    <t>601020002 办公桌（处级及以下）</t>
  </si>
  <si>
    <t>办公桌</t>
  </si>
  <si>
    <t>注：14.部门政府采购预算表中物业管理、警务通公安网络租用费、网络租用费、违法图片预审、后备电源服务、非现场证据平台升级、信号优化服务等涉及人工费服务、网络、电源和软件服务，不计入资产，导致18.新增资产配置表数额比14.部门政府采购预算表数额小。</t>
  </si>
</sst>
</file>

<file path=xl/styles.xml><?xml version="1.0" encoding="utf-8"?>
<styleSheet xmlns="http://schemas.openxmlformats.org/spreadsheetml/2006/main">
  <numFmts count="7">
    <numFmt numFmtId="42" formatCode="_ &quot;￥&quot;* #,##0_ ;_ &quot;￥&quot;* \-#,##0_ ;_ &quot;￥&quot;* &quot;-&quot;_ ;_ @_ "/>
    <numFmt numFmtId="44" formatCode="_ &quot;￥&quot;* #,##0.00_ ;_ &quot;￥&quot;* \-#,##0.00_ ;_ &quot;￥&quot;* &quot;-&quot;??_ ;_ @_ "/>
    <numFmt numFmtId="176" formatCode="#,##0.00_ "/>
    <numFmt numFmtId="41" formatCode="_ * #,##0_ ;_ * \-#,##0_ ;_ * &quot;-&quot;_ ;_ @_ "/>
    <numFmt numFmtId="43" formatCode="_ * #,##0.00_ ;_ * \-#,##0.00_ ;_ * &quot;-&quot;??_ ;_ @_ "/>
    <numFmt numFmtId="177" formatCode="0.00_ "/>
    <numFmt numFmtId="178" formatCode="0.00_);[Red]\(0.00\)"/>
  </numFmts>
  <fonts count="52">
    <font>
      <sz val="9"/>
      <name val="微软雅黑"/>
      <charset val="134"/>
    </font>
    <font>
      <sz val="11"/>
      <name val="宋体"/>
      <charset val="134"/>
    </font>
    <font>
      <b/>
      <sz val="9"/>
      <name val="宋体"/>
      <charset val="134"/>
    </font>
    <font>
      <sz val="10"/>
      <name val="宋体"/>
      <charset val="134"/>
    </font>
    <font>
      <sz val="9"/>
      <name val="宋体"/>
      <charset val="134"/>
    </font>
    <font>
      <sz val="9"/>
      <color indexed="8"/>
      <name val="宋体"/>
      <charset val="134"/>
    </font>
    <font>
      <b/>
      <sz val="22"/>
      <color indexed="8"/>
      <name val="宋体"/>
      <charset val="134"/>
    </font>
    <font>
      <b/>
      <sz val="23"/>
      <color indexed="8"/>
      <name val="宋体"/>
      <charset val="134"/>
    </font>
    <font>
      <sz val="11"/>
      <color indexed="8"/>
      <name val="宋体"/>
      <charset val="134"/>
    </font>
    <font>
      <b/>
      <sz val="9"/>
      <color indexed="8"/>
      <name val="宋体"/>
      <charset val="134"/>
    </font>
    <font>
      <sz val="9"/>
      <name val="Arial"/>
      <charset val="134"/>
    </font>
    <font>
      <sz val="10"/>
      <name val="Arial"/>
      <charset val="134"/>
    </font>
    <font>
      <sz val="24"/>
      <name val="宋体"/>
      <charset val="134"/>
    </font>
    <font>
      <sz val="10"/>
      <color indexed="8"/>
      <name val="宋体"/>
      <charset val="134"/>
    </font>
    <font>
      <sz val="19"/>
      <name val="宋体"/>
      <charset val="134"/>
    </font>
    <font>
      <sz val="16"/>
      <name val="Times New Roman"/>
      <charset val="134"/>
    </font>
    <font>
      <sz val="30"/>
      <name val="宋体"/>
      <charset val="134"/>
    </font>
    <font>
      <sz val="19"/>
      <color indexed="8"/>
      <name val="宋体"/>
      <charset val="134"/>
    </font>
    <font>
      <sz val="16"/>
      <color indexed="8"/>
      <name val="宋体"/>
      <charset val="134"/>
    </font>
    <font>
      <sz val="34"/>
      <name val="宋体"/>
      <charset val="134"/>
    </font>
    <font>
      <b/>
      <sz val="10"/>
      <name val="Arial"/>
      <charset val="134"/>
    </font>
    <font>
      <b/>
      <sz val="10"/>
      <name val="宋体"/>
      <charset val="134"/>
    </font>
    <font>
      <sz val="11"/>
      <color indexed="9"/>
      <name val="宋体"/>
      <charset val="134"/>
    </font>
    <font>
      <sz val="10"/>
      <color indexed="9"/>
      <name val="宋体"/>
      <charset val="134"/>
    </font>
    <font>
      <sz val="24"/>
      <color indexed="8"/>
      <name val="宋体"/>
      <charset val="134"/>
    </font>
    <font>
      <b/>
      <sz val="9"/>
      <name val="Arial"/>
      <charset val="134"/>
    </font>
    <font>
      <sz val="12"/>
      <name val="宋体"/>
      <charset val="134"/>
    </font>
    <font>
      <sz val="20"/>
      <color indexed="8"/>
      <name val="宋体"/>
      <charset val="134"/>
    </font>
    <font>
      <b/>
      <sz val="11"/>
      <color indexed="8"/>
      <name val="宋体"/>
      <charset val="134"/>
    </font>
    <font>
      <sz val="30"/>
      <color indexed="8"/>
      <name val="宋体"/>
      <charset val="134"/>
    </font>
    <font>
      <sz val="18"/>
      <name val="宋体"/>
      <charset val="134"/>
    </font>
    <font>
      <sz val="11"/>
      <color theme="1"/>
      <name val="等线"/>
      <charset val="134"/>
      <scheme val="minor"/>
    </font>
    <font>
      <sz val="11"/>
      <color theme="1"/>
      <name val="等线"/>
      <charset val="0"/>
      <scheme val="minor"/>
    </font>
    <font>
      <sz val="11"/>
      <color theme="0"/>
      <name val="等线"/>
      <charset val="0"/>
      <scheme val="minor"/>
    </font>
    <font>
      <b/>
      <sz val="11"/>
      <color rgb="FFFA7D00"/>
      <name val="等线"/>
      <charset val="0"/>
      <scheme val="minor"/>
    </font>
    <font>
      <sz val="11"/>
      <color rgb="FF3F3F76"/>
      <name val="等线"/>
      <charset val="0"/>
      <scheme val="minor"/>
    </font>
    <font>
      <u/>
      <sz val="11"/>
      <color rgb="FF800080"/>
      <name val="等线"/>
      <charset val="0"/>
      <scheme val="minor"/>
    </font>
    <font>
      <sz val="11"/>
      <color rgb="FF9C0006"/>
      <name val="等线"/>
      <charset val="0"/>
      <scheme val="minor"/>
    </font>
    <font>
      <u/>
      <sz val="11"/>
      <color rgb="FF0000FF"/>
      <name val="等线"/>
      <charset val="0"/>
      <scheme val="minor"/>
    </font>
    <font>
      <sz val="11"/>
      <color rgb="FF006100"/>
      <name val="等线"/>
      <charset val="0"/>
      <scheme val="minor"/>
    </font>
    <font>
      <b/>
      <sz val="13"/>
      <color theme="3"/>
      <name val="等线"/>
      <charset val="134"/>
      <scheme val="minor"/>
    </font>
    <font>
      <i/>
      <sz val="11"/>
      <color rgb="FF7F7F7F"/>
      <name val="等线"/>
      <charset val="0"/>
      <scheme val="minor"/>
    </font>
    <font>
      <b/>
      <sz val="11"/>
      <color theme="3"/>
      <name val="等线"/>
      <charset val="134"/>
      <scheme val="minor"/>
    </font>
    <font>
      <sz val="11"/>
      <color rgb="FFFF0000"/>
      <name val="等线"/>
      <charset val="0"/>
      <scheme val="minor"/>
    </font>
    <font>
      <sz val="11"/>
      <color rgb="FFFA7D00"/>
      <name val="等线"/>
      <charset val="0"/>
      <scheme val="minor"/>
    </font>
    <font>
      <b/>
      <sz val="11"/>
      <color rgb="FF3F3F3F"/>
      <name val="等线"/>
      <charset val="0"/>
      <scheme val="minor"/>
    </font>
    <font>
      <b/>
      <sz val="18"/>
      <color theme="3"/>
      <name val="等线"/>
      <charset val="134"/>
      <scheme val="minor"/>
    </font>
    <font>
      <b/>
      <sz val="15"/>
      <color theme="3"/>
      <name val="等线"/>
      <charset val="134"/>
      <scheme val="minor"/>
    </font>
    <font>
      <b/>
      <sz val="11"/>
      <color theme="1"/>
      <name val="等线"/>
      <charset val="0"/>
      <scheme val="minor"/>
    </font>
    <font>
      <b/>
      <sz val="11"/>
      <color rgb="FFFFFFFF"/>
      <name val="等线"/>
      <charset val="0"/>
      <scheme val="minor"/>
    </font>
    <font>
      <sz val="11"/>
      <color rgb="FF9C6500"/>
      <name val="等线"/>
      <charset val="0"/>
      <scheme val="minor"/>
    </font>
    <font>
      <sz val="24"/>
      <color indexed="8"/>
      <name val="等线"/>
      <charset val="134"/>
    </font>
  </fonts>
  <fills count="34">
    <fill>
      <patternFill patternType="none"/>
    </fill>
    <fill>
      <patternFill patternType="gray125"/>
    </fill>
    <fill>
      <patternFill patternType="solid">
        <fgColor indexed="9"/>
        <bgColor indexed="8"/>
      </patternFill>
    </fill>
    <fill>
      <patternFill patternType="solid">
        <fgColor theme="8" tint="0.599993896298105"/>
        <bgColor indexed="64"/>
      </patternFill>
    </fill>
    <fill>
      <patternFill patternType="solid">
        <fgColor theme="6" tint="0.799981688894314"/>
        <bgColor indexed="64"/>
      </patternFill>
    </fill>
    <fill>
      <patternFill patternType="solid">
        <fgColor theme="4" tint="0.799981688894314"/>
        <bgColor indexed="64"/>
      </patternFill>
    </fill>
    <fill>
      <patternFill patternType="solid">
        <fgColor theme="5"/>
        <bgColor indexed="64"/>
      </patternFill>
    </fill>
    <fill>
      <patternFill patternType="solid">
        <fgColor rgb="FFF2F2F2"/>
        <bgColor indexed="64"/>
      </patternFill>
    </fill>
    <fill>
      <patternFill patternType="solid">
        <fgColor rgb="FFFFCC99"/>
        <bgColor indexed="64"/>
      </patternFill>
    </fill>
    <fill>
      <patternFill patternType="solid">
        <fgColor theme="4" tint="0.399975585192419"/>
        <bgColor indexed="64"/>
      </patternFill>
    </fill>
    <fill>
      <patternFill patternType="solid">
        <fgColor rgb="FFFFC7CE"/>
        <bgColor indexed="64"/>
      </patternFill>
    </fill>
    <fill>
      <patternFill patternType="solid">
        <fgColor theme="6" tint="0.399975585192419"/>
        <bgColor indexed="64"/>
      </patternFill>
    </fill>
    <fill>
      <patternFill patternType="solid">
        <fgColor theme="6" tint="0.599993896298105"/>
        <bgColor indexed="64"/>
      </patternFill>
    </fill>
    <fill>
      <patternFill patternType="solid">
        <fgColor rgb="FFFFFFCC"/>
        <bgColor indexed="64"/>
      </patternFill>
    </fill>
    <fill>
      <patternFill patternType="solid">
        <fgColor rgb="FFC6EFCE"/>
        <bgColor indexed="64"/>
      </patternFill>
    </fill>
    <fill>
      <patternFill patternType="solid">
        <fgColor theme="5" tint="0.399975585192419"/>
        <bgColor indexed="64"/>
      </patternFill>
    </fill>
    <fill>
      <patternFill patternType="solid">
        <fgColor theme="4"/>
        <bgColor indexed="64"/>
      </patternFill>
    </fill>
    <fill>
      <patternFill patternType="solid">
        <fgColor theme="5" tint="0.599993896298105"/>
        <bgColor indexed="64"/>
      </patternFill>
    </fill>
    <fill>
      <patternFill patternType="solid">
        <fgColor theme="7"/>
        <bgColor indexed="64"/>
      </patternFill>
    </fill>
    <fill>
      <patternFill patternType="solid">
        <fgColor theme="7" tint="0.399975585192419"/>
        <bgColor indexed="64"/>
      </patternFill>
    </fill>
    <fill>
      <patternFill patternType="solid">
        <fgColor theme="6"/>
        <bgColor indexed="64"/>
      </patternFill>
    </fill>
    <fill>
      <patternFill patternType="solid">
        <fgColor theme="4" tint="0.599993896298105"/>
        <bgColor indexed="64"/>
      </patternFill>
    </fill>
    <fill>
      <patternFill patternType="solid">
        <fgColor rgb="FFA5A5A5"/>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rgb="FFFFEB9C"/>
        <bgColor indexed="64"/>
      </patternFill>
    </fill>
    <fill>
      <patternFill patternType="solid">
        <fgColor theme="8" tint="0.399975585192419"/>
        <bgColor indexed="64"/>
      </patternFill>
    </fill>
    <fill>
      <patternFill patternType="solid">
        <fgColor theme="8" tint="0.799981688894314"/>
        <bgColor indexed="64"/>
      </patternFill>
    </fill>
    <fill>
      <patternFill patternType="solid">
        <fgColor theme="5" tint="0.799981688894314"/>
        <bgColor indexed="64"/>
      </patternFill>
    </fill>
    <fill>
      <patternFill patternType="solid">
        <fgColor theme="9" tint="0.599993896298105"/>
        <bgColor indexed="64"/>
      </patternFill>
    </fill>
    <fill>
      <patternFill patternType="solid">
        <fgColor theme="9"/>
        <bgColor indexed="64"/>
      </patternFill>
    </fill>
    <fill>
      <patternFill patternType="solid">
        <fgColor theme="7" tint="0.599993896298105"/>
        <bgColor indexed="64"/>
      </patternFill>
    </fill>
    <fill>
      <patternFill patternType="solid">
        <fgColor theme="8"/>
        <bgColor indexed="64"/>
      </patternFill>
    </fill>
    <fill>
      <patternFill patternType="solid">
        <fgColor theme="9" tint="0.399975585192419"/>
        <bgColor indexed="64"/>
      </patternFill>
    </fill>
  </fills>
  <borders count="32">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right/>
      <top style="thin">
        <color indexed="8"/>
      </top>
      <bottom style="thin">
        <color indexed="8"/>
      </bottom>
      <diagonal/>
    </border>
    <border>
      <left style="thin">
        <color indexed="8"/>
      </left>
      <right/>
      <top style="thin">
        <color indexed="8"/>
      </top>
      <bottom/>
      <diagonal/>
    </border>
    <border>
      <left/>
      <right style="thin">
        <color indexed="8"/>
      </right>
      <top style="thin">
        <color indexed="8"/>
      </top>
      <bottom style="thin">
        <color indexed="8"/>
      </bottom>
      <diagonal/>
    </border>
    <border>
      <left/>
      <right style="thin">
        <color indexed="8"/>
      </right>
      <top style="thin">
        <color indexed="8"/>
      </top>
      <bottom/>
      <diagonal/>
    </border>
    <border>
      <left/>
      <right style="thin">
        <color indexed="8"/>
      </right>
      <top/>
      <bottom/>
      <diagonal/>
    </border>
    <border>
      <left/>
      <right style="thin">
        <color indexed="8"/>
      </right>
      <top/>
      <bottom style="thin">
        <color indexed="8"/>
      </bottom>
      <diagonal/>
    </border>
    <border>
      <left/>
      <right/>
      <top/>
      <bottom style="thin">
        <color indexed="8"/>
      </bottom>
      <diagonal/>
    </border>
    <border>
      <left style="thin">
        <color indexed="8"/>
      </left>
      <right/>
      <top/>
      <bottom style="thin">
        <color indexed="8"/>
      </bottom>
      <diagonal/>
    </border>
    <border>
      <left style="thin">
        <color auto="1"/>
      </left>
      <right/>
      <top style="thin">
        <color auto="1"/>
      </top>
      <bottom style="thin">
        <color auto="1"/>
      </bottom>
      <diagonal/>
    </border>
    <border>
      <left style="thin">
        <color indexed="0"/>
      </left>
      <right style="thin">
        <color indexed="0"/>
      </right>
      <top style="thin">
        <color indexed="0"/>
      </top>
      <bottom style="thin">
        <color indexed="0"/>
      </bottom>
      <diagonal/>
    </border>
    <border>
      <left/>
      <right/>
      <top style="thin">
        <color indexed="8"/>
      </top>
      <bottom/>
      <diagonal/>
    </border>
    <border>
      <left style="thin">
        <color indexed="8"/>
      </left>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s>
  <cellStyleXfs count="52">
    <xf numFmtId="0" fontId="0" fillId="0" borderId="0">
      <alignment vertical="top"/>
      <protection locked="0"/>
    </xf>
    <xf numFmtId="42" fontId="31" fillId="0" borderId="0" applyFont="0" applyFill="0" applyBorder="0" applyAlignment="0" applyProtection="0">
      <alignment vertical="center"/>
    </xf>
    <xf numFmtId="0" fontId="32" fillId="4" borderId="0" applyNumberFormat="0" applyBorder="0" applyAlignment="0" applyProtection="0">
      <alignment vertical="center"/>
    </xf>
    <xf numFmtId="0" fontId="35" fillId="8" borderId="24" applyNumberFormat="0" applyAlignment="0" applyProtection="0">
      <alignment vertical="center"/>
    </xf>
    <xf numFmtId="44" fontId="31" fillId="0" borderId="0" applyFont="0" applyFill="0" applyBorder="0" applyAlignment="0" applyProtection="0">
      <alignment vertical="center"/>
    </xf>
    <xf numFmtId="41" fontId="31" fillId="0" borderId="0" applyFont="0" applyFill="0" applyBorder="0" applyAlignment="0" applyProtection="0">
      <alignment vertical="center"/>
    </xf>
    <xf numFmtId="0" fontId="32" fillId="12" borderId="0" applyNumberFormat="0" applyBorder="0" applyAlignment="0" applyProtection="0">
      <alignment vertical="center"/>
    </xf>
    <xf numFmtId="0" fontId="37" fillId="10" borderId="0" applyNumberFormat="0" applyBorder="0" applyAlignment="0" applyProtection="0">
      <alignment vertical="center"/>
    </xf>
    <xf numFmtId="43" fontId="31" fillId="0" borderId="0" applyFont="0" applyFill="0" applyBorder="0" applyAlignment="0" applyProtection="0">
      <alignment vertical="center"/>
    </xf>
    <xf numFmtId="0" fontId="33" fillId="11" borderId="0" applyNumberFormat="0" applyBorder="0" applyAlignment="0" applyProtection="0">
      <alignment vertical="center"/>
    </xf>
    <xf numFmtId="0" fontId="38" fillId="0" borderId="0" applyNumberFormat="0" applyFill="0" applyBorder="0" applyAlignment="0" applyProtection="0">
      <alignment vertical="center"/>
    </xf>
    <xf numFmtId="9" fontId="31" fillId="0" borderId="0" applyFont="0" applyFill="0" applyBorder="0" applyAlignment="0" applyProtection="0">
      <alignment vertical="center"/>
    </xf>
    <xf numFmtId="0" fontId="36" fillId="0" borderId="0" applyNumberFormat="0" applyFill="0" applyBorder="0" applyAlignment="0" applyProtection="0">
      <alignment vertical="center"/>
    </xf>
    <xf numFmtId="0" fontId="31" fillId="13" borderId="25" applyNumberFormat="0" applyFont="0" applyAlignment="0" applyProtection="0">
      <alignment vertical="center"/>
    </xf>
    <xf numFmtId="0" fontId="33" fillId="15" borderId="0" applyNumberFormat="0" applyBorder="0" applyAlignment="0" applyProtection="0">
      <alignment vertical="center"/>
    </xf>
    <xf numFmtId="0" fontId="42"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7" fillId="0" borderId="26" applyNumberFormat="0" applyFill="0" applyAlignment="0" applyProtection="0">
      <alignment vertical="center"/>
    </xf>
    <xf numFmtId="0" fontId="40" fillId="0" borderId="26" applyNumberFormat="0" applyFill="0" applyAlignment="0" applyProtection="0">
      <alignment vertical="center"/>
    </xf>
    <xf numFmtId="0" fontId="33" fillId="9" borderId="0" applyNumberFormat="0" applyBorder="0" applyAlignment="0" applyProtection="0">
      <alignment vertical="center"/>
    </xf>
    <xf numFmtId="0" fontId="42" fillId="0" borderId="29" applyNumberFormat="0" applyFill="0" applyAlignment="0" applyProtection="0">
      <alignment vertical="center"/>
    </xf>
    <xf numFmtId="0" fontId="33" fillId="19" borderId="0" applyNumberFormat="0" applyBorder="0" applyAlignment="0" applyProtection="0">
      <alignment vertical="center"/>
    </xf>
    <xf numFmtId="0" fontId="45" fillId="7" borderId="28" applyNumberFormat="0" applyAlignment="0" applyProtection="0">
      <alignment vertical="center"/>
    </xf>
    <xf numFmtId="0" fontId="34" fillId="7" borderId="24" applyNumberFormat="0" applyAlignment="0" applyProtection="0">
      <alignment vertical="center"/>
    </xf>
    <xf numFmtId="0" fontId="49" fillId="22" borderId="31" applyNumberFormat="0" applyAlignment="0" applyProtection="0">
      <alignment vertical="center"/>
    </xf>
    <xf numFmtId="0" fontId="32" fillId="24" borderId="0" applyNumberFormat="0" applyBorder="0" applyAlignment="0" applyProtection="0">
      <alignment vertical="center"/>
    </xf>
    <xf numFmtId="0" fontId="33" fillId="6" borderId="0" applyNumberFormat="0" applyBorder="0" applyAlignment="0" applyProtection="0">
      <alignment vertical="center"/>
    </xf>
    <xf numFmtId="0" fontId="44" fillId="0" borderId="27" applyNumberFormat="0" applyFill="0" applyAlignment="0" applyProtection="0">
      <alignment vertical="center"/>
    </xf>
    <xf numFmtId="0" fontId="48" fillId="0" borderId="30" applyNumberFormat="0" applyFill="0" applyAlignment="0" applyProtection="0">
      <alignment vertical="center"/>
    </xf>
    <xf numFmtId="0" fontId="39" fillId="14" borderId="0" applyNumberFormat="0" applyBorder="0" applyAlignment="0" applyProtection="0">
      <alignment vertical="center"/>
    </xf>
    <xf numFmtId="0" fontId="50" fillId="25" borderId="0" applyNumberFormat="0" applyBorder="0" applyAlignment="0" applyProtection="0">
      <alignment vertical="center"/>
    </xf>
    <xf numFmtId="0" fontId="32" fillId="27" borderId="0" applyNumberFormat="0" applyBorder="0" applyAlignment="0" applyProtection="0">
      <alignment vertical="center"/>
    </xf>
    <xf numFmtId="0" fontId="33" fillId="16" borderId="0" applyNumberFormat="0" applyBorder="0" applyAlignment="0" applyProtection="0">
      <alignment vertical="center"/>
    </xf>
    <xf numFmtId="0" fontId="32" fillId="5" borderId="0" applyNumberFormat="0" applyBorder="0" applyAlignment="0" applyProtection="0">
      <alignment vertical="center"/>
    </xf>
    <xf numFmtId="0" fontId="32" fillId="21" borderId="0" applyNumberFormat="0" applyBorder="0" applyAlignment="0" applyProtection="0">
      <alignment vertical="center"/>
    </xf>
    <xf numFmtId="0" fontId="32" fillId="28" borderId="0" applyNumberFormat="0" applyBorder="0" applyAlignment="0" applyProtection="0">
      <alignment vertical="center"/>
    </xf>
    <xf numFmtId="0" fontId="32" fillId="17" borderId="0" applyNumberFormat="0" applyBorder="0" applyAlignment="0" applyProtection="0">
      <alignment vertical="center"/>
    </xf>
    <xf numFmtId="0" fontId="33" fillId="20" borderId="0" applyNumberFormat="0" applyBorder="0" applyAlignment="0" applyProtection="0">
      <alignment vertical="center"/>
    </xf>
    <xf numFmtId="0" fontId="33" fillId="18" borderId="0" applyNumberFormat="0" applyBorder="0" applyAlignment="0" applyProtection="0">
      <alignment vertical="center"/>
    </xf>
    <xf numFmtId="0" fontId="32" fillId="23" borderId="0" applyNumberFormat="0" applyBorder="0" applyAlignment="0" applyProtection="0">
      <alignment vertical="center"/>
    </xf>
    <xf numFmtId="0" fontId="32" fillId="31" borderId="0" applyNumberFormat="0" applyBorder="0" applyAlignment="0" applyProtection="0">
      <alignment vertical="center"/>
    </xf>
    <xf numFmtId="0" fontId="33" fillId="32" borderId="0" applyNumberFormat="0" applyBorder="0" applyAlignment="0" applyProtection="0">
      <alignment vertical="center"/>
    </xf>
    <xf numFmtId="0" fontId="26" fillId="0" borderId="0"/>
    <xf numFmtId="0" fontId="32" fillId="3" borderId="0" applyNumberFormat="0" applyBorder="0" applyAlignment="0" applyProtection="0">
      <alignment vertical="center"/>
    </xf>
    <xf numFmtId="0" fontId="33" fillId="26" borderId="0" applyNumberFormat="0" applyBorder="0" applyAlignment="0" applyProtection="0">
      <alignment vertical="center"/>
    </xf>
    <xf numFmtId="0" fontId="33" fillId="30" borderId="0" applyNumberFormat="0" applyBorder="0" applyAlignment="0" applyProtection="0">
      <alignment vertical="center"/>
    </xf>
    <xf numFmtId="0" fontId="32" fillId="29" borderId="0" applyNumberFormat="0" applyBorder="0" applyAlignment="0" applyProtection="0">
      <alignment vertical="center"/>
    </xf>
    <xf numFmtId="0" fontId="33" fillId="33" borderId="0" applyNumberFormat="0" applyBorder="0" applyAlignment="0" applyProtection="0">
      <alignment vertical="center"/>
    </xf>
    <xf numFmtId="0" fontId="0" fillId="0" borderId="0">
      <alignment vertical="top"/>
      <protection locked="0"/>
    </xf>
    <xf numFmtId="0" fontId="3" fillId="0" borderId="0"/>
  </cellStyleXfs>
  <cellXfs count="355">
    <xf numFmtId="0" fontId="0" fillId="0" borderId="0" xfId="0" applyFont="1" applyFill="1" applyBorder="1" applyAlignment="1" applyProtection="1">
      <alignment vertical="top"/>
      <protection locked="0"/>
    </xf>
    <xf numFmtId="0" fontId="1" fillId="0" borderId="0" xfId="50" applyFont="1" applyFill="1" applyBorder="1" applyAlignment="1" applyProtection="1">
      <alignment horizontal="left" vertical="top"/>
      <protection locked="0"/>
    </xf>
    <xf numFmtId="0" fontId="2" fillId="0" borderId="0" xfId="50" applyFont="1" applyFill="1" applyBorder="1" applyAlignment="1" applyProtection="1">
      <alignment vertical="top"/>
      <protection locked="0"/>
    </xf>
    <xf numFmtId="0" fontId="3" fillId="0" borderId="0" xfId="50" applyFont="1" applyFill="1" applyBorder="1" applyAlignment="1" applyProtection="1">
      <alignment vertical="center"/>
    </xf>
    <xf numFmtId="0" fontId="4" fillId="0" borderId="0" xfId="50" applyFont="1" applyFill="1" applyBorder="1" applyAlignment="1" applyProtection="1">
      <alignment vertical="top"/>
      <protection locked="0"/>
    </xf>
    <xf numFmtId="0" fontId="5" fillId="0" borderId="0" xfId="50" applyFont="1" applyFill="1" applyBorder="1" applyAlignment="1" applyProtection="1">
      <alignment horizontal="right" vertical="center"/>
    </xf>
    <xf numFmtId="0" fontId="6" fillId="0" borderId="0" xfId="50" applyFont="1" applyFill="1" applyBorder="1" applyAlignment="1" applyProtection="1">
      <alignment horizontal="center" vertical="center" wrapText="1"/>
    </xf>
    <xf numFmtId="0" fontId="7" fillId="0" borderId="0" xfId="50" applyFont="1" applyFill="1" applyBorder="1" applyAlignment="1" applyProtection="1">
      <alignment horizontal="center" vertical="center"/>
    </xf>
    <xf numFmtId="0" fontId="8" fillId="0" borderId="0" xfId="50" applyFont="1" applyFill="1" applyBorder="1" applyAlignment="1" applyProtection="1">
      <alignment horizontal="left" vertical="center"/>
    </xf>
    <xf numFmtId="0" fontId="1" fillId="0" borderId="0" xfId="50" applyFont="1" applyFill="1" applyBorder="1" applyAlignment="1" applyProtection="1">
      <alignment horizontal="left" vertical="center"/>
    </xf>
    <xf numFmtId="0" fontId="8" fillId="0" borderId="1" xfId="50" applyFont="1" applyFill="1" applyBorder="1" applyAlignment="1" applyProtection="1">
      <alignment horizontal="center" vertical="center" wrapText="1"/>
    </xf>
    <xf numFmtId="0" fontId="8" fillId="0" borderId="2" xfId="50" applyFont="1" applyFill="1" applyBorder="1" applyAlignment="1" applyProtection="1">
      <alignment horizontal="center" vertical="center" wrapText="1"/>
    </xf>
    <xf numFmtId="0" fontId="9" fillId="0" borderId="1" xfId="50" applyFont="1" applyFill="1" applyBorder="1" applyAlignment="1" applyProtection="1">
      <alignment vertical="center" wrapText="1"/>
    </xf>
    <xf numFmtId="0" fontId="9" fillId="0" borderId="3" xfId="50" applyFont="1" applyFill="1" applyBorder="1" applyAlignment="1" applyProtection="1">
      <alignment vertical="center" wrapText="1"/>
    </xf>
    <xf numFmtId="0" fontId="9" fillId="0" borderId="4" xfId="50" applyFont="1" applyFill="1" applyBorder="1" applyAlignment="1" applyProtection="1">
      <alignment horizontal="center" vertical="center" wrapText="1"/>
    </xf>
    <xf numFmtId="4" fontId="9" fillId="0" borderId="4" xfId="50" applyNumberFormat="1" applyFont="1" applyFill="1" applyBorder="1" applyAlignment="1" applyProtection="1">
      <alignment horizontal="right" vertical="center"/>
    </xf>
    <xf numFmtId="0" fontId="5" fillId="0" borderId="2" xfId="50" applyFont="1" applyFill="1" applyBorder="1" applyAlignment="1" applyProtection="1">
      <alignment horizontal="center" vertical="center" wrapText="1"/>
    </xf>
    <xf numFmtId="0" fontId="5" fillId="0" borderId="1" xfId="50" applyFont="1" applyFill="1" applyBorder="1" applyAlignment="1" applyProtection="1">
      <alignment vertical="center" wrapText="1"/>
    </xf>
    <xf numFmtId="0" fontId="5" fillId="0" borderId="3" xfId="50" applyFont="1" applyFill="1" applyBorder="1" applyAlignment="1" applyProtection="1">
      <alignment vertical="center" wrapText="1"/>
    </xf>
    <xf numFmtId="0" fontId="5" fillId="0" borderId="4" xfId="50" applyFont="1" applyFill="1" applyBorder="1" applyAlignment="1" applyProtection="1">
      <alignment horizontal="center" vertical="center" wrapText="1"/>
    </xf>
    <xf numFmtId="0" fontId="5" fillId="0" borderId="4" xfId="50" applyNumberFormat="1" applyFont="1" applyFill="1" applyBorder="1" applyAlignment="1" applyProtection="1">
      <alignment horizontal="center" vertical="center" wrapText="1"/>
    </xf>
    <xf numFmtId="4" fontId="5" fillId="0" borderId="4" xfId="50" applyNumberFormat="1" applyFont="1" applyFill="1" applyBorder="1" applyAlignment="1" applyProtection="1">
      <alignment horizontal="right" vertical="center"/>
    </xf>
    <xf numFmtId="0" fontId="5" fillId="0" borderId="5" xfId="50" applyFont="1" applyFill="1" applyBorder="1" applyAlignment="1" applyProtection="1">
      <alignment horizontal="center" vertical="center" wrapText="1"/>
    </xf>
    <xf numFmtId="0" fontId="5" fillId="0" borderId="6" xfId="50" applyFont="1" applyFill="1" applyBorder="1" applyAlignment="1" applyProtection="1">
      <alignment horizontal="center" vertical="center" wrapText="1"/>
    </xf>
    <xf numFmtId="0" fontId="5" fillId="0" borderId="0" xfId="50" applyFont="1" applyFill="1" applyBorder="1" applyAlignment="1" applyProtection="1">
      <alignment horizontal="right" vertical="center"/>
      <protection locked="0"/>
    </xf>
    <xf numFmtId="0" fontId="7" fillId="0" borderId="0" xfId="50" applyFont="1" applyFill="1" applyBorder="1" applyAlignment="1" applyProtection="1">
      <alignment horizontal="center" vertical="center"/>
      <protection locked="0"/>
    </xf>
    <xf numFmtId="0" fontId="1" fillId="0" borderId="0" xfId="50" applyFont="1" applyFill="1" applyBorder="1" applyAlignment="1" applyProtection="1">
      <alignment horizontal="center" vertical="center"/>
      <protection locked="0"/>
    </xf>
    <xf numFmtId="0" fontId="8" fillId="0" borderId="2" xfId="50" applyFont="1" applyFill="1" applyBorder="1" applyAlignment="1" applyProtection="1">
      <alignment horizontal="center" vertical="center"/>
    </xf>
    <xf numFmtId="0" fontId="1" fillId="0" borderId="0" xfId="50" applyFont="1" applyFill="1" applyBorder="1" applyAlignment="1" applyProtection="1">
      <alignment vertical="top"/>
      <protection locked="0"/>
    </xf>
    <xf numFmtId="0" fontId="10" fillId="0" borderId="0" xfId="50" applyFont="1" applyFill="1" applyBorder="1" applyAlignment="1" applyProtection="1"/>
    <xf numFmtId="0" fontId="11" fillId="0" borderId="0" xfId="50" applyFont="1" applyFill="1" applyBorder="1" applyAlignment="1" applyProtection="1"/>
    <xf numFmtId="0" fontId="12" fillId="0" borderId="0" xfId="50" applyFont="1" applyFill="1" applyBorder="1" applyAlignment="1" applyProtection="1">
      <alignment horizontal="center" vertical="center"/>
    </xf>
    <xf numFmtId="0" fontId="12" fillId="0" borderId="0" xfId="50" applyFont="1" applyFill="1" applyBorder="1" applyAlignment="1" applyProtection="1">
      <alignment horizontal="center" vertical="center"/>
      <protection locked="0"/>
    </xf>
    <xf numFmtId="0" fontId="8" fillId="0" borderId="0" xfId="50" applyFont="1" applyFill="1" applyBorder="1" applyAlignment="1" applyProtection="1">
      <alignment horizontal="left" vertical="center"/>
      <protection locked="0"/>
    </xf>
    <xf numFmtId="0" fontId="1" fillId="0" borderId="0" xfId="50" applyFont="1" applyFill="1" applyBorder="1" applyAlignment="1" applyProtection="1">
      <alignment vertical="center"/>
    </xf>
    <xf numFmtId="0" fontId="5" fillId="0" borderId="1" xfId="50" applyFont="1" applyFill="1" applyBorder="1" applyAlignment="1" applyProtection="1">
      <alignment horizontal="center" vertical="center" wrapText="1"/>
    </xf>
    <xf numFmtId="0" fontId="5" fillId="0" borderId="1" xfId="50" applyFont="1" applyFill="1" applyBorder="1" applyAlignment="1" applyProtection="1">
      <alignment horizontal="center" vertical="center"/>
      <protection locked="0"/>
    </xf>
    <xf numFmtId="0" fontId="5" fillId="0" borderId="1" xfId="50" applyFont="1" applyFill="1" applyBorder="1" applyAlignment="1" applyProtection="1">
      <alignment vertical="center" wrapText="1"/>
      <protection locked="0"/>
    </xf>
    <xf numFmtId="0" fontId="5" fillId="0" borderId="2" xfId="50" applyFont="1" applyFill="1" applyBorder="1" applyAlignment="1" applyProtection="1">
      <alignment vertical="center" wrapText="1"/>
    </xf>
    <xf numFmtId="0" fontId="4" fillId="0" borderId="5" xfId="50" applyFont="1" applyFill="1" applyBorder="1" applyAlignment="1" applyProtection="1">
      <alignment vertical="center"/>
    </xf>
    <xf numFmtId="0" fontId="4" fillId="0" borderId="6" xfId="50" applyFont="1" applyFill="1" applyBorder="1" applyAlignment="1" applyProtection="1">
      <alignment vertical="center"/>
    </xf>
    <xf numFmtId="0" fontId="4" fillId="0" borderId="0" xfId="50" applyFont="1" applyFill="1" applyBorder="1" applyAlignment="1" applyProtection="1">
      <alignment vertical="center"/>
    </xf>
    <xf numFmtId="0" fontId="3" fillId="0" borderId="0" xfId="50" applyFont="1" applyFill="1" applyBorder="1" applyAlignment="1" applyProtection="1"/>
    <xf numFmtId="0" fontId="13" fillId="0" borderId="0" xfId="50" applyFont="1" applyFill="1" applyBorder="1" applyAlignment="1" applyProtection="1">
      <alignment horizontal="right" vertical="center"/>
    </xf>
    <xf numFmtId="0" fontId="14" fillId="0" borderId="0" xfId="50" applyFont="1" applyFill="1" applyAlignment="1" applyProtection="1">
      <alignment horizontal="center" vertical="center"/>
    </xf>
    <xf numFmtId="0" fontId="8" fillId="0" borderId="0" xfId="50" applyFont="1" applyFill="1" applyBorder="1" applyAlignment="1" applyProtection="1">
      <alignment horizontal="left" vertical="center" wrapText="1"/>
    </xf>
    <xf numFmtId="0" fontId="8" fillId="0" borderId="0" xfId="50" applyFont="1" applyFill="1" applyBorder="1" applyAlignment="1" applyProtection="1">
      <alignment wrapText="1"/>
    </xf>
    <xf numFmtId="0" fontId="8" fillId="0" borderId="0" xfId="50" applyFont="1" applyFill="1" applyBorder="1" applyAlignment="1" applyProtection="1">
      <alignment horizontal="right" wrapText="1"/>
    </xf>
    <xf numFmtId="0" fontId="5" fillId="0" borderId="2" xfId="50" applyFont="1" applyFill="1" applyBorder="1" applyAlignment="1" applyProtection="1">
      <alignment horizontal="center" vertical="center"/>
    </xf>
    <xf numFmtId="0" fontId="5" fillId="0" borderId="3" xfId="50" applyFont="1" applyFill="1" applyBorder="1" applyAlignment="1" applyProtection="1">
      <alignment horizontal="center" vertical="center"/>
    </xf>
    <xf numFmtId="0" fontId="5" fillId="0" borderId="7" xfId="50" applyFont="1" applyFill="1" applyBorder="1" applyAlignment="1" applyProtection="1">
      <alignment horizontal="center" vertical="center"/>
    </xf>
    <xf numFmtId="0" fontId="5" fillId="0" borderId="6" xfId="50" applyFont="1" applyFill="1" applyBorder="1" applyAlignment="1" applyProtection="1">
      <alignment horizontal="center" vertical="center"/>
    </xf>
    <xf numFmtId="0" fontId="5" fillId="0" borderId="5" xfId="50" applyFont="1" applyFill="1" applyBorder="1" applyAlignment="1" applyProtection="1">
      <alignment horizontal="center" vertical="center"/>
    </xf>
    <xf numFmtId="0" fontId="5" fillId="0" borderId="8" xfId="50" applyFont="1" applyFill="1" applyBorder="1" applyAlignment="1" applyProtection="1">
      <alignment horizontal="center" vertical="center" wrapText="1"/>
    </xf>
    <xf numFmtId="0" fontId="5" fillId="0" borderId="1" xfId="50" applyFont="1" applyFill="1" applyBorder="1" applyAlignment="1" applyProtection="1">
      <alignment horizontal="center" vertical="center"/>
    </xf>
    <xf numFmtId="0" fontId="4" fillId="0" borderId="3" xfId="50" applyFont="1" applyFill="1" applyBorder="1" applyAlignment="1" applyProtection="1">
      <alignment horizontal="center" vertical="center"/>
    </xf>
    <xf numFmtId="176" fontId="4" fillId="0" borderId="4" xfId="50" applyNumberFormat="1" applyFont="1" applyFill="1" applyBorder="1" applyAlignment="1" applyProtection="1">
      <alignment vertical="center"/>
    </xf>
    <xf numFmtId="0" fontId="15" fillId="0" borderId="0" xfId="0" applyFont="1" applyAlignment="1">
      <alignment horizontal="justify" vertical="top"/>
      <protection locked="0"/>
    </xf>
    <xf numFmtId="0" fontId="8" fillId="0" borderId="0" xfId="50" applyFont="1" applyFill="1" applyBorder="1" applyAlignment="1" applyProtection="1"/>
    <xf numFmtId="0" fontId="8" fillId="0" borderId="0" xfId="50" applyFont="1" applyFill="1" applyBorder="1" applyAlignment="1" applyProtection="1">
      <alignment horizontal="right"/>
      <protection locked="0"/>
    </xf>
    <xf numFmtId="0" fontId="16" fillId="0" borderId="0" xfId="50" applyFont="1" applyFill="1" applyBorder="1" applyAlignment="1" applyProtection="1">
      <alignment vertical="top"/>
      <protection locked="0"/>
    </xf>
    <xf numFmtId="0" fontId="3" fillId="0" borderId="0" xfId="50" applyFont="1" applyFill="1" applyBorder="1" applyAlignment="1" applyProtection="1">
      <alignment wrapText="1"/>
    </xf>
    <xf numFmtId="0" fontId="17" fillId="0" borderId="0" xfId="50" applyFont="1" applyFill="1" applyAlignment="1" applyProtection="1">
      <alignment horizontal="center" vertical="center"/>
    </xf>
    <xf numFmtId="0" fontId="1" fillId="0" borderId="0" xfId="50" applyFont="1" applyFill="1" applyBorder="1" applyAlignment="1" applyProtection="1">
      <alignment wrapText="1"/>
    </xf>
    <xf numFmtId="0" fontId="4" fillId="0" borderId="4" xfId="50" applyFont="1" applyFill="1" applyBorder="1" applyAlignment="1" applyProtection="1">
      <alignment horizontal="center" vertical="center" wrapText="1"/>
    </xf>
    <xf numFmtId="0" fontId="5" fillId="0" borderId="4" xfId="50" applyFont="1" applyFill="1" applyBorder="1" applyAlignment="1" applyProtection="1">
      <alignment vertical="center" wrapText="1"/>
      <protection locked="0"/>
    </xf>
    <xf numFmtId="0" fontId="5" fillId="0" borderId="4" xfId="50" applyFont="1" applyFill="1" applyBorder="1" applyAlignment="1" applyProtection="1">
      <alignment vertical="center"/>
      <protection locked="0"/>
    </xf>
    <xf numFmtId="0" fontId="5" fillId="0" borderId="6" xfId="50" applyFont="1" applyFill="1" applyBorder="1" applyAlignment="1" applyProtection="1">
      <alignment vertical="center"/>
      <protection locked="0"/>
    </xf>
    <xf numFmtId="0" fontId="5" fillId="0" borderId="6" xfId="50" applyFont="1" applyFill="1" applyBorder="1" applyAlignment="1" applyProtection="1">
      <alignment vertical="center" wrapText="1"/>
    </xf>
    <xf numFmtId="0" fontId="5" fillId="0" borderId="9" xfId="50" applyFont="1" applyFill="1" applyBorder="1" applyAlignment="1" applyProtection="1">
      <alignment horizontal="center" vertical="center"/>
    </xf>
    <xf numFmtId="0" fontId="5" fillId="0" borderId="1" xfId="50" applyFont="1" applyFill="1" applyBorder="1" applyAlignment="1" applyProtection="1">
      <alignment vertical="center"/>
      <protection locked="0"/>
    </xf>
    <xf numFmtId="0" fontId="13" fillId="0" borderId="0" xfId="50" applyFont="1" applyFill="1" applyBorder="1" applyAlignment="1" applyProtection="1">
      <alignment wrapText="1"/>
      <protection locked="0"/>
    </xf>
    <xf numFmtId="0" fontId="8" fillId="0" borderId="0" xfId="50" applyFont="1" applyFill="1" applyBorder="1" applyAlignment="1" applyProtection="1">
      <alignment wrapText="1"/>
      <protection locked="0"/>
    </xf>
    <xf numFmtId="0" fontId="5" fillId="0" borderId="4" xfId="50" applyFont="1" applyFill="1" applyBorder="1" applyAlignment="1" applyProtection="1">
      <alignment horizontal="center" vertical="center" wrapText="1"/>
      <protection locked="0"/>
    </xf>
    <xf numFmtId="0" fontId="4" fillId="0" borderId="4" xfId="50" applyFont="1" applyFill="1" applyBorder="1" applyAlignment="1" applyProtection="1">
      <alignment horizontal="center" vertical="center" wrapText="1"/>
      <protection locked="0"/>
    </xf>
    <xf numFmtId="0" fontId="4" fillId="0" borderId="0" xfId="50" applyFont="1" applyFill="1" applyBorder="1" applyAlignment="1" applyProtection="1">
      <alignment vertical="top" wrapText="1"/>
      <protection locked="0"/>
    </xf>
    <xf numFmtId="0" fontId="1" fillId="0" borderId="0" xfId="50" applyFont="1" applyFill="1" applyBorder="1" applyAlignment="1" applyProtection="1">
      <alignment vertical="top" wrapText="1"/>
      <protection locked="0"/>
    </xf>
    <xf numFmtId="0" fontId="5" fillId="0" borderId="0" xfId="50" applyFont="1" applyFill="1" applyBorder="1" applyAlignment="1" applyProtection="1">
      <alignment horizontal="right" vertical="center" wrapText="1"/>
      <protection locked="0"/>
    </xf>
    <xf numFmtId="0" fontId="5" fillId="0" borderId="0" xfId="50" applyFont="1" applyFill="1" applyBorder="1" applyAlignment="1" applyProtection="1">
      <alignment horizontal="right" vertical="center" wrapText="1"/>
    </xf>
    <xf numFmtId="0" fontId="18" fillId="0" borderId="0" xfId="0" applyFont="1" applyFill="1" applyAlignment="1" applyProtection="1">
      <alignment horizontal="center" vertical="center"/>
    </xf>
    <xf numFmtId="0" fontId="19" fillId="0" borderId="0" xfId="50" applyFont="1" applyFill="1" applyBorder="1" applyAlignment="1" applyProtection="1">
      <alignment vertical="top"/>
      <protection locked="0"/>
    </xf>
    <xf numFmtId="0" fontId="20" fillId="0" borderId="0" xfId="50" applyFont="1" applyFill="1" applyBorder="1" applyAlignment="1" applyProtection="1"/>
    <xf numFmtId="0" fontId="4" fillId="0" borderId="2" xfId="50" applyFont="1" applyFill="1" applyBorder="1" applyAlignment="1" applyProtection="1">
      <alignment horizontal="center" vertical="center" wrapText="1"/>
    </xf>
    <xf numFmtId="0" fontId="5" fillId="0" borderId="10" xfId="50" applyFont="1" applyFill="1" applyBorder="1" applyAlignment="1" applyProtection="1">
      <alignment horizontal="center" vertical="center" wrapText="1"/>
    </xf>
    <xf numFmtId="0" fontId="5" fillId="0" borderId="7" xfId="50" applyFont="1" applyFill="1" applyBorder="1" applyAlignment="1" applyProtection="1">
      <alignment horizontal="center" vertical="center" wrapText="1"/>
    </xf>
    <xf numFmtId="0" fontId="5" fillId="0" borderId="11" xfId="50" applyFont="1" applyFill="1" applyBorder="1" applyAlignment="1" applyProtection="1">
      <alignment horizontal="center" vertical="center" wrapText="1"/>
    </xf>
    <xf numFmtId="0" fontId="4" fillId="0" borderId="0" xfId="50" applyFont="1" applyFill="1" applyAlignment="1" applyProtection="1">
      <alignment horizontal="center" vertical="center" wrapText="1"/>
    </xf>
    <xf numFmtId="0" fontId="5" fillId="0" borderId="12" xfId="50" applyFont="1" applyFill="1" applyBorder="1" applyAlignment="1" applyProtection="1">
      <alignment horizontal="center" vertical="center" wrapText="1"/>
    </xf>
    <xf numFmtId="0" fontId="5" fillId="0" borderId="13" xfId="50" applyFont="1" applyFill="1" applyBorder="1" applyAlignment="1" applyProtection="1">
      <alignment horizontal="center" vertical="center" wrapText="1"/>
    </xf>
    <xf numFmtId="0" fontId="5" fillId="0" borderId="12" xfId="50" applyFont="1" applyFill="1" applyBorder="1" applyAlignment="1" applyProtection="1">
      <alignment horizontal="center" vertical="center"/>
    </xf>
    <xf numFmtId="0" fontId="5" fillId="0" borderId="12" xfId="50" applyFont="1" applyFill="1" applyBorder="1" applyAlignment="1" applyProtection="1">
      <alignment horizontal="center" vertical="center"/>
      <protection locked="0"/>
    </xf>
    <xf numFmtId="0" fontId="5" fillId="0" borderId="12" xfId="50" applyFont="1" applyFill="1" applyBorder="1" applyAlignment="1" applyProtection="1">
      <alignment vertical="center" wrapText="1"/>
    </xf>
    <xf numFmtId="4" fontId="5" fillId="0" borderId="12" xfId="50" applyNumberFormat="1" applyFont="1" applyFill="1" applyBorder="1" applyAlignment="1" applyProtection="1">
      <alignment vertical="center"/>
      <protection locked="0"/>
    </xf>
    <xf numFmtId="4" fontId="5" fillId="0" borderId="12" xfId="50" applyNumberFormat="1" applyFont="1" applyFill="1" applyBorder="1" applyAlignment="1" applyProtection="1">
      <alignment vertical="center"/>
    </xf>
    <xf numFmtId="0" fontId="9" fillId="0" borderId="14" xfId="50" applyFont="1" applyFill="1" applyBorder="1" applyAlignment="1" applyProtection="1">
      <alignment horizontal="center" vertical="center"/>
    </xf>
    <xf numFmtId="0" fontId="9" fillId="0" borderId="13" xfId="50" applyFont="1" applyFill="1" applyBorder="1" applyAlignment="1" applyProtection="1">
      <alignment horizontal="left" vertical="center"/>
    </xf>
    <xf numFmtId="0" fontId="9" fillId="0" borderId="12" xfId="50" applyFont="1" applyFill="1" applyBorder="1" applyAlignment="1" applyProtection="1">
      <alignment horizontal="right" vertical="center"/>
    </xf>
    <xf numFmtId="4" fontId="9" fillId="0" borderId="12" xfId="50" applyNumberFormat="1" applyFont="1" applyFill="1" applyBorder="1" applyAlignment="1" applyProtection="1">
      <alignment vertical="center"/>
      <protection locked="0"/>
    </xf>
    <xf numFmtId="4" fontId="15" fillId="0" borderId="0" xfId="0" applyNumberFormat="1" applyFont="1" applyAlignment="1">
      <alignment horizontal="justify" vertical="top"/>
      <protection locked="0"/>
    </xf>
    <xf numFmtId="0" fontId="11" fillId="0" borderId="0" xfId="50" applyFont="1" applyFill="1" applyBorder="1" applyAlignment="1" applyProtection="1">
      <alignment vertical="top"/>
    </xf>
    <xf numFmtId="0" fontId="8" fillId="0" borderId="0" xfId="50" applyFont="1" applyFill="1" applyBorder="1" applyAlignment="1" applyProtection="1">
      <protection locked="0"/>
    </xf>
    <xf numFmtId="0" fontId="4" fillId="0" borderId="11" xfId="50" applyFont="1" applyFill="1" applyBorder="1" applyAlignment="1" applyProtection="1">
      <alignment horizontal="center" vertical="center" wrapText="1"/>
    </xf>
    <xf numFmtId="4" fontId="5" fillId="0" borderId="11" xfId="50" applyNumberFormat="1" applyFont="1" applyFill="1" applyBorder="1" applyAlignment="1" applyProtection="1">
      <alignment vertical="center"/>
      <protection locked="0"/>
    </xf>
    <xf numFmtId="4" fontId="5" fillId="0" borderId="0" xfId="50" applyNumberFormat="1" applyFont="1" applyFill="1" applyBorder="1" applyAlignment="1" applyProtection="1">
      <alignment vertical="center"/>
      <protection locked="0"/>
    </xf>
    <xf numFmtId="4" fontId="5" fillId="0" borderId="4" xfId="50" applyNumberFormat="1" applyFont="1" applyFill="1" applyBorder="1" applyAlignment="1" applyProtection="1">
      <alignment vertical="center"/>
      <protection locked="0"/>
    </xf>
    <xf numFmtId="4" fontId="5" fillId="0" borderId="13" xfId="50" applyNumberFormat="1" applyFont="1" applyFill="1" applyBorder="1" applyAlignment="1" applyProtection="1">
      <alignment vertical="center"/>
      <protection locked="0"/>
    </xf>
    <xf numFmtId="0" fontId="11" fillId="0" borderId="4" xfId="50" applyFont="1" applyFill="1" applyBorder="1" applyAlignment="1" applyProtection="1"/>
    <xf numFmtId="0" fontId="3" fillId="0" borderId="15" xfId="50" applyFont="1" applyFill="1" applyBorder="1" applyAlignment="1" applyProtection="1"/>
    <xf numFmtId="0" fontId="4" fillId="0" borderId="4" xfId="50" applyFont="1" applyFill="1" applyBorder="1" applyAlignment="1" applyProtection="1"/>
    <xf numFmtId="0" fontId="3" fillId="0" borderId="4" xfId="50" applyFont="1" applyFill="1" applyBorder="1" applyAlignment="1" applyProtection="1"/>
    <xf numFmtId="4" fontId="9" fillId="0" borderId="13" xfId="50" applyNumberFormat="1" applyFont="1" applyFill="1" applyBorder="1" applyAlignment="1" applyProtection="1">
      <alignment vertical="center"/>
      <protection locked="0"/>
    </xf>
    <xf numFmtId="0" fontId="20" fillId="0" borderId="4" xfId="50" applyFont="1" applyFill="1" applyBorder="1" applyAlignment="1" applyProtection="1"/>
    <xf numFmtId="0" fontId="21" fillId="0" borderId="15" xfId="50" applyFont="1" applyFill="1" applyBorder="1" applyAlignment="1" applyProtection="1"/>
    <xf numFmtId="0" fontId="21" fillId="0" borderId="4" xfId="50" applyFont="1" applyFill="1" applyBorder="1" applyAlignment="1" applyProtection="1"/>
    <xf numFmtId="0" fontId="8" fillId="0" borderId="0" xfId="50" applyFont="1" applyFill="1" applyBorder="1" applyAlignment="1" applyProtection="1">
      <alignment horizontal="right"/>
    </xf>
    <xf numFmtId="0" fontId="5" fillId="0" borderId="7" xfId="50" applyFont="1" applyFill="1" applyBorder="1" applyAlignment="1" applyProtection="1">
      <alignment horizontal="center" vertical="center" wrapText="1"/>
      <protection locked="0"/>
    </xf>
    <xf numFmtId="0" fontId="4" fillId="0" borderId="11" xfId="50" applyFont="1" applyFill="1" applyBorder="1" applyAlignment="1" applyProtection="1">
      <alignment horizontal="center" vertical="center" wrapText="1"/>
      <protection locked="0"/>
    </xf>
    <xf numFmtId="0" fontId="4" fillId="0" borderId="13" xfId="50" applyFont="1" applyFill="1" applyBorder="1" applyAlignment="1" applyProtection="1">
      <alignment horizontal="center" vertical="center" wrapText="1"/>
      <protection locked="0"/>
    </xf>
    <xf numFmtId="0" fontId="4" fillId="0" borderId="12" xfId="50" applyFont="1" applyFill="1" applyBorder="1" applyAlignment="1" applyProtection="1">
      <alignment horizontal="center" vertical="center" wrapText="1"/>
    </xf>
    <xf numFmtId="0" fontId="5" fillId="0" borderId="12" xfId="50" applyFont="1" applyFill="1" applyBorder="1" applyAlignment="1" applyProtection="1">
      <alignment horizontal="center" vertical="center" wrapText="1"/>
      <protection locked="0"/>
    </xf>
    <xf numFmtId="0" fontId="4" fillId="0" borderId="4" xfId="50" applyFont="1" applyFill="1" applyBorder="1" applyAlignment="1" applyProtection="1">
      <alignment vertical="top"/>
      <protection locked="0"/>
    </xf>
    <xf numFmtId="0" fontId="2" fillId="0" borderId="4" xfId="50" applyFont="1" applyFill="1" applyBorder="1" applyAlignment="1" applyProtection="1">
      <alignment vertical="top"/>
      <protection locked="0"/>
    </xf>
    <xf numFmtId="0" fontId="5" fillId="0" borderId="9" xfId="50" applyFont="1" applyFill="1" applyBorder="1" applyAlignment="1" applyProtection="1">
      <alignment horizontal="center" vertical="center" wrapText="1"/>
    </xf>
    <xf numFmtId="0" fontId="4" fillId="0" borderId="1" xfId="50" applyFont="1" applyFill="1" applyBorder="1" applyAlignment="1" applyProtection="1"/>
    <xf numFmtId="0" fontId="4" fillId="0" borderId="2" xfId="50" applyFont="1" applyFill="1" applyBorder="1" applyAlignment="1" applyProtection="1"/>
    <xf numFmtId="0" fontId="5" fillId="0" borderId="0" xfId="0" applyFont="1" applyFill="1" applyAlignment="1" applyProtection="1">
      <alignment horizontal="left" vertical="center"/>
    </xf>
    <xf numFmtId="0" fontId="5" fillId="0" borderId="0" xfId="0" applyFont="1" applyFill="1" applyAlignment="1" applyProtection="1">
      <alignment horizontal="right" vertical="center"/>
    </xf>
    <xf numFmtId="0" fontId="22" fillId="0" borderId="0" xfId="50" applyFont="1" applyFill="1" applyBorder="1" applyAlignment="1" applyProtection="1">
      <alignment horizontal="right"/>
    </xf>
    <xf numFmtId="49" fontId="5" fillId="0" borderId="2" xfId="50" applyNumberFormat="1" applyFont="1" applyFill="1" applyBorder="1" applyAlignment="1" applyProtection="1">
      <alignment horizontal="center" vertical="center" wrapText="1"/>
    </xf>
    <xf numFmtId="0" fontId="5" fillId="0" borderId="16" xfId="0" applyFont="1" applyFill="1" applyBorder="1" applyAlignment="1" applyProtection="1">
      <alignment horizontal="center" vertical="center"/>
    </xf>
    <xf numFmtId="49" fontId="5" fillId="0" borderId="5" xfId="50" applyNumberFormat="1" applyFont="1" applyFill="1" applyBorder="1" applyAlignment="1" applyProtection="1">
      <alignment horizontal="center" vertical="center" wrapText="1"/>
    </xf>
    <xf numFmtId="0" fontId="5" fillId="0" borderId="16" xfId="0" applyFont="1" applyFill="1" applyBorder="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center" vertical="center"/>
    </xf>
    <xf numFmtId="49" fontId="3" fillId="0" borderId="0" xfId="50" applyNumberFormat="1" applyFont="1" applyFill="1" applyBorder="1" applyAlignment="1" applyProtection="1"/>
    <xf numFmtId="49" fontId="23" fillId="0" borderId="0" xfId="50" applyNumberFormat="1" applyFont="1" applyFill="1" applyBorder="1" applyAlignment="1" applyProtection="1"/>
    <xf numFmtId="0" fontId="23" fillId="0" borderId="0" xfId="50" applyFont="1" applyFill="1" applyBorder="1" applyAlignment="1" applyProtection="1">
      <alignment horizontal="right"/>
    </xf>
    <xf numFmtId="0" fontId="13" fillId="0" borderId="0" xfId="50" applyFont="1" applyFill="1" applyBorder="1" applyAlignment="1" applyProtection="1">
      <alignment horizontal="right"/>
    </xf>
    <xf numFmtId="49" fontId="5" fillId="0" borderId="1" xfId="50" applyNumberFormat="1" applyFont="1" applyFill="1" applyBorder="1" applyAlignment="1" applyProtection="1">
      <alignment horizontal="center" vertical="center"/>
    </xf>
    <xf numFmtId="0" fontId="4" fillId="0" borderId="9" xfId="50" applyFont="1" applyFill="1" applyBorder="1" applyAlignment="1" applyProtection="1">
      <alignment horizontal="center" vertical="center"/>
    </xf>
    <xf numFmtId="4" fontId="5" fillId="0" borderId="1" xfId="50" applyNumberFormat="1" applyFont="1" applyFill="1" applyBorder="1" applyAlignment="1" applyProtection="1">
      <alignment vertical="center"/>
      <protection locked="0"/>
    </xf>
    <xf numFmtId="49" fontId="1" fillId="0" borderId="0" xfId="50" applyNumberFormat="1" applyFont="1" applyFill="1" applyBorder="1" applyAlignment="1" applyProtection="1"/>
    <xf numFmtId="0" fontId="12" fillId="0" borderId="0" xfId="50" applyFont="1" applyFill="1" applyBorder="1" applyAlignment="1" applyProtection="1">
      <alignment vertical="top"/>
      <protection locked="0"/>
    </xf>
    <xf numFmtId="0" fontId="3" fillId="0" borderId="0" xfId="50" applyFont="1" applyFill="1" applyBorder="1" applyAlignment="1" applyProtection="1">
      <alignment vertical="center"/>
    </xf>
    <xf numFmtId="0" fontId="24" fillId="0" borderId="0" xfId="50" applyFont="1" applyFill="1" applyBorder="1" applyAlignment="1" applyProtection="1">
      <alignment horizontal="center" vertical="center"/>
    </xf>
    <xf numFmtId="0" fontId="24" fillId="0" borderId="0" xfId="50" applyFont="1" applyFill="1" applyBorder="1" applyAlignment="1" applyProtection="1">
      <alignment horizontal="center" vertical="center"/>
    </xf>
    <xf numFmtId="0" fontId="24" fillId="0" borderId="0" xfId="50" applyFont="1" applyFill="1" applyBorder="1" applyAlignment="1" applyProtection="1">
      <alignment horizontal="center" vertical="center"/>
      <protection locked="0"/>
    </xf>
    <xf numFmtId="0" fontId="8" fillId="0" borderId="0" xfId="50" applyFont="1" applyFill="1" applyBorder="1" applyAlignment="1" applyProtection="1">
      <alignment horizontal="left" vertical="center"/>
      <protection locked="0"/>
    </xf>
    <xf numFmtId="0" fontId="8" fillId="0" borderId="1" xfId="50" applyFont="1" applyFill="1" applyBorder="1" applyAlignment="1" applyProtection="1">
      <alignment horizontal="center" vertical="center" wrapText="1"/>
    </xf>
    <xf numFmtId="0" fontId="8" fillId="0" borderId="1" xfId="50" applyFont="1" applyFill="1" applyBorder="1" applyAlignment="1" applyProtection="1">
      <alignment horizontal="center" vertical="center"/>
      <protection locked="0"/>
    </xf>
    <xf numFmtId="0" fontId="5" fillId="0" borderId="1" xfId="50" applyFont="1" applyFill="1" applyBorder="1" applyAlignment="1" applyProtection="1">
      <alignment vertical="center" wrapText="1"/>
    </xf>
    <xf numFmtId="0" fontId="5" fillId="0" borderId="2" xfId="50" applyFont="1" applyFill="1" applyBorder="1" applyAlignment="1" applyProtection="1">
      <alignment vertical="center" wrapText="1"/>
    </xf>
    <xf numFmtId="0" fontId="4" fillId="0" borderId="5" xfId="50" applyFont="1" applyFill="1" applyBorder="1" applyAlignment="1" applyProtection="1">
      <alignment vertical="center"/>
    </xf>
    <xf numFmtId="0" fontId="4" fillId="0" borderId="6" xfId="50" applyFont="1" applyFill="1" applyBorder="1" applyAlignment="1" applyProtection="1">
      <alignment vertical="center"/>
    </xf>
    <xf numFmtId="0" fontId="5" fillId="0" borderId="2" xfId="50" applyFont="1" applyFill="1" applyBorder="1" applyAlignment="1" applyProtection="1">
      <alignment vertical="center" wrapText="1"/>
    </xf>
    <xf numFmtId="0" fontId="4" fillId="0" borderId="5" xfId="50" applyFont="1" applyFill="1" applyBorder="1" applyAlignment="1" applyProtection="1">
      <alignment vertical="center"/>
    </xf>
    <xf numFmtId="0" fontId="4" fillId="0" borderId="6" xfId="50" applyFont="1" applyFill="1" applyBorder="1" applyAlignment="1" applyProtection="1">
      <alignment vertical="center"/>
    </xf>
    <xf numFmtId="0" fontId="25" fillId="0" borderId="0" xfId="50" applyFont="1" applyFill="1" applyBorder="1" applyAlignment="1" applyProtection="1"/>
    <xf numFmtId="0" fontId="3" fillId="0" borderId="0" xfId="50" applyFont="1" applyFill="1" applyBorder="1" applyAlignment="1" applyProtection="1"/>
    <xf numFmtId="0" fontId="17" fillId="0" borderId="0" xfId="50" applyFont="1" applyFill="1" applyAlignment="1" applyProtection="1">
      <alignment horizontal="center" vertical="center"/>
    </xf>
    <xf numFmtId="0" fontId="8" fillId="0" borderId="0" xfId="50" applyFont="1" applyFill="1" applyBorder="1" applyAlignment="1" applyProtection="1">
      <alignment horizontal="left" vertical="center"/>
    </xf>
    <xf numFmtId="0" fontId="5" fillId="0" borderId="2" xfId="50" applyFont="1" applyFill="1" applyBorder="1" applyAlignment="1" applyProtection="1">
      <alignment horizontal="center" vertical="center" wrapText="1"/>
      <protection locked="0"/>
    </xf>
    <xf numFmtId="0" fontId="5" fillId="0" borderId="2" xfId="50" applyFont="1" applyFill="1" applyBorder="1" applyAlignment="1" applyProtection="1">
      <alignment horizontal="center" vertical="center" wrapText="1"/>
      <protection locked="0"/>
    </xf>
    <xf numFmtId="0" fontId="5" fillId="0" borderId="5" xfId="50" applyFont="1" applyFill="1" applyBorder="1" applyAlignment="1" applyProtection="1">
      <alignment horizontal="center" vertical="center" wrapText="1"/>
      <protection locked="0"/>
    </xf>
    <xf numFmtId="0" fontId="5" fillId="0" borderId="5" xfId="50" applyFont="1" applyFill="1" applyBorder="1" applyAlignment="1" applyProtection="1">
      <alignment horizontal="center" vertical="center" wrapText="1"/>
      <protection locked="0"/>
    </xf>
    <xf numFmtId="0" fontId="5" fillId="0" borderId="6" xfId="50" applyFont="1" applyFill="1" applyBorder="1" applyAlignment="1" applyProtection="1">
      <alignment horizontal="center" vertical="center" wrapText="1"/>
      <protection locked="0"/>
    </xf>
    <xf numFmtId="0" fontId="5" fillId="0" borderId="6" xfId="50" applyFont="1" applyFill="1" applyBorder="1" applyAlignment="1" applyProtection="1">
      <alignment horizontal="center" vertical="center" wrapText="1"/>
      <protection locked="0"/>
    </xf>
    <xf numFmtId="0" fontId="5" fillId="0" borderId="6" xfId="50" applyFont="1" applyFill="1" applyBorder="1" applyAlignment="1" applyProtection="1">
      <alignment vertical="center" wrapText="1"/>
    </xf>
    <xf numFmtId="0" fontId="5" fillId="0" borderId="6" xfId="50" applyFont="1" applyFill="1" applyBorder="1" applyAlignment="1" applyProtection="1">
      <alignment vertical="center" wrapText="1"/>
    </xf>
    <xf numFmtId="0" fontId="2" fillId="0" borderId="3" xfId="50" applyFont="1" applyFill="1" applyBorder="1" applyAlignment="1" applyProtection="1">
      <alignment horizontal="center" vertical="center" wrapText="1"/>
      <protection locked="0"/>
    </xf>
    <xf numFmtId="0" fontId="2" fillId="0" borderId="7" xfId="50" applyFont="1" applyFill="1" applyBorder="1" applyAlignment="1" applyProtection="1">
      <alignment horizontal="center" vertical="center" wrapText="1"/>
      <protection locked="0"/>
    </xf>
    <xf numFmtId="0" fontId="2" fillId="0" borderId="7" xfId="50" applyFont="1" applyFill="1" applyBorder="1" applyAlignment="1" applyProtection="1">
      <alignment horizontal="left" vertical="center"/>
    </xf>
    <xf numFmtId="0" fontId="2" fillId="0" borderId="7" xfId="50" applyFont="1" applyFill="1" applyBorder="1" applyAlignment="1" applyProtection="1">
      <alignment horizontal="left" vertical="center"/>
    </xf>
    <xf numFmtId="0" fontId="2" fillId="0" borderId="9" xfId="50" applyFont="1" applyFill="1" applyBorder="1" applyAlignment="1" applyProtection="1">
      <alignment horizontal="left" vertical="center"/>
    </xf>
    <xf numFmtId="0" fontId="1" fillId="0" borderId="0" xfId="50" applyFont="1" applyFill="1" applyBorder="1" applyAlignment="1" applyProtection="1">
      <alignment vertical="top"/>
    </xf>
    <xf numFmtId="0" fontId="4" fillId="0" borderId="7" xfId="50" applyFont="1" applyFill="1" applyBorder="1" applyAlignment="1" applyProtection="1">
      <alignment horizontal="center" vertical="center"/>
    </xf>
    <xf numFmtId="0" fontId="4" fillId="0" borderId="8" xfId="50" applyFont="1" applyFill="1" applyBorder="1" applyAlignment="1" applyProtection="1">
      <alignment horizontal="center" vertical="center"/>
    </xf>
    <xf numFmtId="0" fontId="4" fillId="0" borderId="17" xfId="50" applyFont="1" applyFill="1" applyBorder="1" applyAlignment="1" applyProtection="1">
      <alignment horizontal="center" vertical="center"/>
    </xf>
    <xf numFmtId="0" fontId="5" fillId="0" borderId="18" xfId="50" applyFont="1" applyFill="1" applyBorder="1" applyAlignment="1" applyProtection="1">
      <alignment horizontal="center" vertical="center" wrapText="1"/>
      <protection locked="0"/>
    </xf>
    <xf numFmtId="0" fontId="5" fillId="0" borderId="14" xfId="50" applyFont="1" applyFill="1" applyBorder="1" applyAlignment="1" applyProtection="1">
      <alignment horizontal="center" vertical="center" wrapText="1"/>
      <protection locked="0"/>
    </xf>
    <xf numFmtId="0" fontId="4" fillId="0" borderId="6" xfId="50" applyFont="1" applyFill="1" applyBorder="1" applyAlignment="1" applyProtection="1">
      <alignment horizontal="center" vertical="center"/>
    </xf>
    <xf numFmtId="176" fontId="4" fillId="0" borderId="1" xfId="50" applyNumberFormat="1" applyFont="1" applyFill="1" applyBorder="1" applyAlignment="1" applyProtection="1"/>
    <xf numFmtId="176" fontId="2" fillId="0" borderId="1" xfId="50" applyNumberFormat="1" applyFont="1" applyFill="1" applyBorder="1" applyAlignment="1" applyProtection="1"/>
    <xf numFmtId="0" fontId="4" fillId="0" borderId="10" xfId="50" applyFont="1" applyFill="1" applyBorder="1" applyAlignment="1" applyProtection="1">
      <alignment horizontal="center" vertical="center"/>
    </xf>
    <xf numFmtId="0" fontId="4" fillId="0" borderId="5" xfId="50" applyFont="1" applyFill="1" applyBorder="1" applyAlignment="1" applyProtection="1">
      <alignment horizontal="center" vertical="center" wrapText="1"/>
    </xf>
    <xf numFmtId="0" fontId="4" fillId="0" borderId="6" xfId="50" applyFont="1" applyFill="1" applyBorder="1" applyAlignment="1" applyProtection="1">
      <alignment horizontal="center" vertical="center" wrapText="1"/>
    </xf>
    <xf numFmtId="0" fontId="4" fillId="0" borderId="6" xfId="50" applyFont="1" applyFill="1" applyBorder="1" applyAlignment="1" applyProtection="1">
      <alignment horizontal="center" vertical="center"/>
      <protection locked="0"/>
    </xf>
    <xf numFmtId="0" fontId="5" fillId="0" borderId="6" xfId="50" applyFont="1" applyFill="1" applyBorder="1" applyAlignment="1" applyProtection="1">
      <alignment horizontal="center" vertical="center"/>
      <protection locked="0"/>
    </xf>
    <xf numFmtId="176" fontId="4" fillId="0" borderId="6" xfId="50" applyNumberFormat="1" applyFont="1" applyFill="1" applyBorder="1" applyAlignment="1" applyProtection="1">
      <alignment vertical="center"/>
    </xf>
    <xf numFmtId="176" fontId="4" fillId="0" borderId="6" xfId="50" applyNumberFormat="1" applyFont="1" applyFill="1" applyBorder="1" applyAlignment="1" applyProtection="1">
      <alignment vertical="center"/>
      <protection locked="0"/>
    </xf>
    <xf numFmtId="176" fontId="4" fillId="0" borderId="5" xfId="50" applyNumberFormat="1" applyFont="1" applyFill="1" applyBorder="1" applyAlignment="1" applyProtection="1">
      <alignment vertical="center"/>
    </xf>
    <xf numFmtId="176" fontId="4" fillId="0" borderId="5" xfId="50" applyNumberFormat="1" applyFont="1" applyFill="1" applyBorder="1" applyAlignment="1" applyProtection="1">
      <alignment vertical="center"/>
      <protection locked="0"/>
    </xf>
    <xf numFmtId="176" fontId="4" fillId="0" borderId="2" xfId="50" applyNumberFormat="1" applyFont="1" applyFill="1" applyBorder="1" applyAlignment="1" applyProtection="1"/>
    <xf numFmtId="176" fontId="4" fillId="0" borderId="3" xfId="50" applyNumberFormat="1" applyFont="1" applyFill="1" applyBorder="1" applyAlignment="1" applyProtection="1"/>
    <xf numFmtId="176" fontId="4" fillId="0" borderId="4" xfId="50" applyNumberFormat="1" applyFont="1" applyFill="1" applyBorder="1" applyAlignment="1" applyProtection="1">
      <alignment vertical="center"/>
      <protection locked="0"/>
    </xf>
    <xf numFmtId="176" fontId="4" fillId="0" borderId="4" xfId="50" applyNumberFormat="1" applyFont="1" applyFill="1" applyBorder="1" applyAlignment="1" applyProtection="1"/>
    <xf numFmtId="176" fontId="2" fillId="0" borderId="3" xfId="50" applyNumberFormat="1" applyFont="1" applyFill="1" applyBorder="1" applyAlignment="1" applyProtection="1"/>
    <xf numFmtId="176" fontId="2" fillId="0" borderId="4" xfId="50" applyNumberFormat="1" applyFont="1" applyFill="1" applyBorder="1" applyAlignment="1" applyProtection="1"/>
    <xf numFmtId="4" fontId="4" fillId="0" borderId="6" xfId="50" applyNumberFormat="1" applyFont="1" applyFill="1" applyBorder="1" applyAlignment="1" applyProtection="1">
      <alignment vertical="center"/>
    </xf>
    <xf numFmtId="4" fontId="4" fillId="0" borderId="5" xfId="50" applyNumberFormat="1" applyFont="1" applyFill="1" applyBorder="1" applyAlignment="1" applyProtection="1">
      <alignment vertical="center"/>
    </xf>
    <xf numFmtId="4" fontId="4" fillId="0" borderId="4" xfId="50" applyNumberFormat="1" applyFont="1" applyFill="1" applyBorder="1" applyAlignment="1" applyProtection="1">
      <alignment vertical="center"/>
    </xf>
    <xf numFmtId="0" fontId="2" fillId="0" borderId="4" xfId="50" applyFont="1" applyFill="1" applyBorder="1" applyAlignment="1" applyProtection="1"/>
    <xf numFmtId="0" fontId="5" fillId="0" borderId="3" xfId="50" applyFont="1" applyFill="1" applyBorder="1" applyAlignment="1" applyProtection="1">
      <alignment horizontal="center" vertical="center" wrapText="1"/>
    </xf>
    <xf numFmtId="0" fontId="4" fillId="0" borderId="8" xfId="50" applyFont="1" applyFill="1" applyBorder="1" applyAlignment="1" applyProtection="1">
      <alignment horizontal="center" vertical="center" wrapText="1"/>
    </xf>
    <xf numFmtId="0" fontId="4" fillId="0" borderId="18" xfId="50" applyFont="1" applyFill="1" applyBorder="1" applyAlignment="1" applyProtection="1">
      <alignment horizontal="center" vertical="center" wrapText="1"/>
    </xf>
    <xf numFmtId="0" fontId="5" fillId="0" borderId="18" xfId="50" applyFont="1" applyFill="1" applyBorder="1" applyAlignment="1" applyProtection="1">
      <alignment horizontal="center" vertical="center" wrapText="1"/>
    </xf>
    <xf numFmtId="49" fontId="5" fillId="0" borderId="6" xfId="50" applyNumberFormat="1" applyFont="1" applyFill="1" applyBorder="1" applyAlignment="1" applyProtection="1">
      <alignment horizontal="center" vertical="center" wrapText="1"/>
    </xf>
    <xf numFmtId="0" fontId="5" fillId="0" borderId="14" xfId="50" applyFont="1" applyFill="1" applyBorder="1" applyAlignment="1" applyProtection="1">
      <alignment horizontal="center" vertical="center" wrapText="1"/>
    </xf>
    <xf numFmtId="49" fontId="5" fillId="0" borderId="2" xfId="50" applyNumberFormat="1" applyFont="1" applyFill="1" applyBorder="1" applyAlignment="1" applyProtection="1">
      <alignment horizontal="center" vertical="center"/>
    </xf>
    <xf numFmtId="0" fontId="5" fillId="0" borderId="4" xfId="50" applyFont="1" applyFill="1" applyBorder="1" applyAlignment="1" applyProtection="1">
      <alignment vertical="center" wrapText="1"/>
    </xf>
    <xf numFmtId="176" fontId="5" fillId="0" borderId="4" xfId="50" applyNumberFormat="1" applyFont="1" applyFill="1" applyBorder="1" applyAlignment="1" applyProtection="1">
      <alignment vertical="center"/>
    </xf>
    <xf numFmtId="49" fontId="3" fillId="0" borderId="4" xfId="50" applyNumberFormat="1" applyFont="1" applyFill="1" applyBorder="1" applyAlignment="1" applyProtection="1"/>
    <xf numFmtId="176" fontId="5" fillId="0" borderId="4" xfId="50" applyNumberFormat="1" applyFont="1" applyFill="1" applyBorder="1" applyAlignment="1" applyProtection="1">
      <alignment vertical="center"/>
      <protection locked="0"/>
    </xf>
    <xf numFmtId="176" fontId="4" fillId="0" borderId="4" xfId="50" applyNumberFormat="1" applyFont="1" applyFill="1" applyBorder="1" applyAlignment="1" applyProtection="1">
      <alignment wrapText="1"/>
    </xf>
    <xf numFmtId="0" fontId="5" fillId="0" borderId="17" xfId="50" applyFont="1" applyFill="1" applyBorder="1" applyAlignment="1" applyProtection="1">
      <alignment horizontal="center" vertical="center" wrapText="1"/>
    </xf>
    <xf numFmtId="0" fontId="5" fillId="0" borderId="19" xfId="50" applyFont="1" applyFill="1" applyBorder="1" applyAlignment="1" applyProtection="1">
      <alignment horizontal="center" vertical="center" wrapText="1"/>
    </xf>
    <xf numFmtId="0" fontId="5" fillId="0" borderId="20" xfId="50" applyFont="1" applyFill="1" applyBorder="1" applyAlignment="1" applyProtection="1">
      <alignment horizontal="center" vertical="center" wrapText="1"/>
    </xf>
    <xf numFmtId="0" fontId="5" fillId="0" borderId="21" xfId="50" applyFont="1" applyFill="1" applyBorder="1" applyAlignment="1" applyProtection="1">
      <alignment horizontal="center" vertical="center" wrapText="1"/>
    </xf>
    <xf numFmtId="49" fontId="5" fillId="0" borderId="5" xfId="50" applyNumberFormat="1" applyFont="1" applyFill="1" applyBorder="1" applyAlignment="1" applyProtection="1">
      <alignment horizontal="center" vertical="center"/>
    </xf>
    <xf numFmtId="176" fontId="3" fillId="0" borderId="4" xfId="50" applyNumberFormat="1" applyFont="1" applyFill="1" applyBorder="1" applyAlignment="1" applyProtection="1">
      <alignment wrapText="1"/>
    </xf>
    <xf numFmtId="0" fontId="13" fillId="0" borderId="0" xfId="50" applyFont="1" applyFill="1" applyBorder="1" applyAlignment="1" applyProtection="1">
      <alignment horizontal="right" vertical="center" wrapText="1"/>
    </xf>
    <xf numFmtId="0" fontId="1" fillId="0" borderId="0" xfId="50" applyFont="1" applyFill="1" applyBorder="1" applyAlignment="1" applyProtection="1">
      <alignment horizontal="right" wrapText="1"/>
    </xf>
    <xf numFmtId="0" fontId="4" fillId="0" borderId="10" xfId="50" applyFont="1" applyFill="1" applyBorder="1" applyAlignment="1" applyProtection="1">
      <alignment horizontal="center" vertical="center" wrapText="1"/>
    </xf>
    <xf numFmtId="0" fontId="21" fillId="0" borderId="4" xfId="50" applyFont="1" applyFill="1" applyBorder="1" applyAlignment="1" applyProtection="1">
      <alignment horizontal="center" vertical="center"/>
    </xf>
    <xf numFmtId="176" fontId="2" fillId="0" borderId="4" xfId="50" applyNumberFormat="1" applyFont="1" applyFill="1" applyBorder="1" applyAlignment="1" applyProtection="1">
      <alignment wrapText="1"/>
    </xf>
    <xf numFmtId="176" fontId="21" fillId="0" borderId="4" xfId="50" applyNumberFormat="1" applyFont="1" applyFill="1" applyBorder="1" applyAlignment="1" applyProtection="1">
      <alignment wrapText="1"/>
    </xf>
    <xf numFmtId="0" fontId="26" fillId="0" borderId="0" xfId="50" applyFont="1" applyFill="1" applyBorder="1" applyAlignment="1" applyProtection="1">
      <alignment horizontal="center"/>
    </xf>
    <xf numFmtId="0" fontId="26" fillId="0" borderId="0" xfId="50" applyFont="1" applyFill="1" applyBorder="1" applyAlignment="1" applyProtection="1">
      <alignment horizontal="center" wrapText="1"/>
    </xf>
    <xf numFmtId="0" fontId="26" fillId="0" borderId="0" xfId="50" applyFont="1" applyFill="1" applyBorder="1" applyAlignment="1" applyProtection="1">
      <alignment wrapText="1"/>
    </xf>
    <xf numFmtId="0" fontId="26" fillId="0" borderId="0" xfId="50" applyFont="1" applyFill="1" applyBorder="1" applyAlignment="1" applyProtection="1"/>
    <xf numFmtId="0" fontId="3" fillId="0" borderId="0" xfId="50" applyFont="1" applyFill="1" applyBorder="1" applyAlignment="1" applyProtection="1">
      <alignment horizontal="center" wrapText="1"/>
    </xf>
    <xf numFmtId="0" fontId="3" fillId="0" borderId="0" xfId="50" applyFont="1" applyFill="1" applyBorder="1" applyAlignment="1" applyProtection="1">
      <alignment horizontal="right" wrapText="1"/>
    </xf>
    <xf numFmtId="0" fontId="1" fillId="0" borderId="0" xfId="50" applyFont="1" applyFill="1" applyBorder="1" applyAlignment="1" applyProtection="1">
      <alignment horizontal="center" wrapText="1"/>
    </xf>
    <xf numFmtId="0" fontId="4" fillId="0" borderId="1" xfId="50" applyFont="1" applyFill="1" applyBorder="1" applyAlignment="1" applyProtection="1">
      <alignment horizontal="center" vertical="center" wrapText="1"/>
    </xf>
    <xf numFmtId="0" fontId="4" fillId="0" borderId="3" xfId="50" applyFont="1" applyFill="1" applyBorder="1" applyAlignment="1" applyProtection="1">
      <alignment horizontal="center" vertical="center" wrapText="1"/>
    </xf>
    <xf numFmtId="177" fontId="4" fillId="0" borderId="4" xfId="50" applyNumberFormat="1" applyFont="1" applyFill="1" applyBorder="1" applyAlignment="1" applyProtection="1">
      <alignment vertical="center"/>
    </xf>
    <xf numFmtId="0" fontId="4" fillId="0" borderId="0" xfId="51" applyFont="1" applyFill="1" applyAlignment="1">
      <alignment vertical="center"/>
    </xf>
    <xf numFmtId="0" fontId="4" fillId="0" borderId="0" xfId="51" applyFont="1" applyFill="1" applyAlignment="1">
      <alignment vertical="center"/>
    </xf>
    <xf numFmtId="49" fontId="3" fillId="0" borderId="0" xfId="51" applyNumberFormat="1" applyFill="1"/>
    <xf numFmtId="49" fontId="3" fillId="0" borderId="0" xfId="51" applyNumberFormat="1" applyFill="1" applyAlignment="1">
      <alignment horizontal="center"/>
    </xf>
    <xf numFmtId="49" fontId="3" fillId="0" borderId="0" xfId="51" applyNumberFormat="1" applyFont="1" applyFill="1"/>
    <xf numFmtId="0" fontId="3" fillId="0" borderId="0" xfId="51" applyFill="1"/>
    <xf numFmtId="0" fontId="3" fillId="0" borderId="0" xfId="51" applyFill="1" applyAlignment="1">
      <alignment vertical="center"/>
    </xf>
    <xf numFmtId="0" fontId="5" fillId="0" borderId="15" xfId="51" applyNumberFormat="1" applyFont="1" applyFill="1" applyBorder="1" applyAlignment="1" applyProtection="1">
      <alignment horizontal="center" vertical="center"/>
    </xf>
    <xf numFmtId="0" fontId="5" fillId="0" borderId="22" xfId="51" applyNumberFormat="1" applyFont="1" applyFill="1" applyBorder="1" applyAlignment="1" applyProtection="1">
      <alignment horizontal="center" vertical="center"/>
    </xf>
    <xf numFmtId="49" fontId="5" fillId="0" borderId="4" xfId="51" applyNumberFormat="1" applyFont="1" applyFill="1" applyBorder="1" applyAlignment="1" applyProtection="1">
      <alignment horizontal="center" vertical="center" wrapText="1"/>
    </xf>
    <xf numFmtId="49" fontId="5" fillId="0" borderId="15" xfId="51" applyNumberFormat="1" applyFont="1" applyFill="1" applyBorder="1" applyAlignment="1" applyProtection="1">
      <alignment horizontal="center" vertical="center" wrapText="1"/>
    </xf>
    <xf numFmtId="0" fontId="5" fillId="0" borderId="23" xfId="51" applyNumberFormat="1" applyFont="1" applyFill="1" applyBorder="1" applyAlignment="1" applyProtection="1">
      <alignment horizontal="center" vertical="center"/>
    </xf>
    <xf numFmtId="49" fontId="5" fillId="0" borderId="4" xfId="51" applyNumberFormat="1" applyFont="1" applyFill="1" applyBorder="1" applyAlignment="1" applyProtection="1">
      <alignment horizontal="center" vertical="center"/>
    </xf>
    <xf numFmtId="0" fontId="5" fillId="0" borderId="4" xfId="51" applyNumberFormat="1" applyFont="1" applyFill="1" applyBorder="1" applyAlignment="1" applyProtection="1">
      <alignment horizontal="center" vertical="center"/>
    </xf>
    <xf numFmtId="178" fontId="5" fillId="0" borderId="4" xfId="51" applyNumberFormat="1" applyFont="1" applyFill="1" applyBorder="1" applyAlignment="1" applyProtection="1">
      <alignment horizontal="center" vertical="center"/>
    </xf>
    <xf numFmtId="49" fontId="2" fillId="0" borderId="4" xfId="44" applyNumberFormat="1" applyFont="1" applyFill="1" applyBorder="1" applyAlignment="1">
      <alignment horizontal="center" vertical="center"/>
    </xf>
    <xf numFmtId="49" fontId="4" fillId="0" borderId="4" xfId="44" applyNumberFormat="1" applyFont="1" applyFill="1" applyBorder="1" applyAlignment="1">
      <alignment horizontal="center" vertical="center"/>
    </xf>
    <xf numFmtId="49" fontId="2" fillId="0" borderId="4" xfId="44" applyNumberFormat="1" applyFont="1" applyFill="1" applyBorder="1" applyAlignment="1">
      <alignment vertical="center"/>
    </xf>
    <xf numFmtId="176" fontId="2" fillId="0" borderId="4" xfId="44" applyNumberFormat="1" applyFont="1" applyFill="1" applyBorder="1" applyAlignment="1">
      <alignment vertical="center"/>
    </xf>
    <xf numFmtId="176" fontId="2" fillId="0" borderId="1" xfId="50" applyNumberFormat="1" applyFont="1" applyFill="1" applyBorder="1" applyAlignment="1" applyProtection="1">
      <alignment vertical="center"/>
    </xf>
    <xf numFmtId="176" fontId="4" fillId="0" borderId="1" xfId="50" applyNumberFormat="1" applyFont="1" applyFill="1" applyBorder="1" applyAlignment="1" applyProtection="1">
      <alignment vertical="center"/>
    </xf>
    <xf numFmtId="176" fontId="4" fillId="0" borderId="4" xfId="51" applyNumberFormat="1" applyFont="1" applyFill="1" applyBorder="1"/>
    <xf numFmtId="49" fontId="4" fillId="0" borderId="4" xfId="44" applyNumberFormat="1" applyFont="1" applyFill="1" applyBorder="1" applyAlignment="1">
      <alignment vertical="center"/>
    </xf>
    <xf numFmtId="176" fontId="4" fillId="0" borderId="4" xfId="44" applyNumberFormat="1" applyFont="1" applyFill="1" applyBorder="1" applyAlignment="1">
      <alignment vertical="center"/>
    </xf>
    <xf numFmtId="0" fontId="4" fillId="0" borderId="4" xfId="51" applyFont="1" applyFill="1" applyBorder="1"/>
    <xf numFmtId="0" fontId="13" fillId="0" borderId="0" xfId="51" applyNumberFormat="1" applyFont="1" applyFill="1" applyBorder="1" applyAlignment="1" applyProtection="1">
      <alignment horizontal="right" vertical="center"/>
    </xf>
    <xf numFmtId="49" fontId="4" fillId="0" borderId="4" xfId="51" applyNumberFormat="1" applyFont="1" applyFill="1" applyBorder="1"/>
    <xf numFmtId="49" fontId="4" fillId="0" borderId="4" xfId="51" applyNumberFormat="1" applyFont="1" applyFill="1" applyBorder="1" applyAlignment="1">
      <alignment horizontal="center"/>
    </xf>
    <xf numFmtId="0" fontId="9" fillId="0" borderId="4" xfId="51" applyNumberFormat="1" applyFont="1" applyFill="1" applyBorder="1" applyAlignment="1" applyProtection="1">
      <alignment horizontal="center" vertical="center"/>
    </xf>
    <xf numFmtId="178" fontId="1" fillId="0" borderId="0" xfId="51" applyNumberFormat="1" applyFont="1" applyFill="1"/>
    <xf numFmtId="0" fontId="1" fillId="0" borderId="0" xfId="51" applyFont="1" applyFill="1"/>
    <xf numFmtId="178" fontId="3" fillId="0" borderId="0" xfId="51" applyNumberFormat="1" applyFont="1" applyFill="1"/>
    <xf numFmtId="49" fontId="2" fillId="0" borderId="4" xfId="51" applyNumberFormat="1" applyFont="1" applyFill="1" applyBorder="1"/>
    <xf numFmtId="49" fontId="2" fillId="0" borderId="4" xfId="51" applyNumberFormat="1" applyFont="1" applyFill="1" applyBorder="1" applyAlignment="1">
      <alignment horizontal="center"/>
    </xf>
    <xf numFmtId="176" fontId="1" fillId="0" borderId="0" xfId="51" applyNumberFormat="1" applyFont="1" applyFill="1"/>
    <xf numFmtId="176" fontId="3" fillId="0" borderId="0" xfId="51" applyNumberFormat="1" applyFill="1"/>
    <xf numFmtId="49" fontId="1" fillId="0" borderId="0" xfId="51" applyNumberFormat="1" applyFont="1" applyFill="1"/>
    <xf numFmtId="0" fontId="3" fillId="0" borderId="0" xfId="50" applyFont="1" applyFill="1" applyBorder="1" applyAlignment="1" applyProtection="1">
      <alignment vertical="top"/>
    </xf>
    <xf numFmtId="0" fontId="27" fillId="0" borderId="0" xfId="50" applyFont="1" applyFill="1" applyBorder="1" applyAlignment="1" applyProtection="1">
      <alignment horizontal="center" vertical="center"/>
    </xf>
    <xf numFmtId="49" fontId="8" fillId="0" borderId="3" xfId="50" applyNumberFormat="1" applyFont="1" applyFill="1" applyBorder="1" applyAlignment="1" applyProtection="1">
      <alignment horizontal="center" vertical="center" wrapText="1"/>
    </xf>
    <xf numFmtId="49" fontId="8" fillId="0" borderId="9" xfId="50" applyNumberFormat="1" applyFont="1" applyFill="1" applyBorder="1" applyAlignment="1" applyProtection="1">
      <alignment horizontal="center" vertical="center" wrapText="1"/>
    </xf>
    <xf numFmtId="0" fontId="8" fillId="0" borderId="2" xfId="50" applyFont="1" applyFill="1" applyBorder="1" applyAlignment="1" applyProtection="1">
      <alignment horizontal="center" vertical="center"/>
      <protection locked="0"/>
    </xf>
    <xf numFmtId="0" fontId="8" fillId="0" borderId="3" xfId="50" applyFont="1" applyFill="1" applyBorder="1" applyAlignment="1" applyProtection="1">
      <alignment horizontal="center" vertical="center"/>
    </xf>
    <xf numFmtId="0" fontId="8" fillId="0" borderId="7" xfId="50" applyFont="1" applyFill="1" applyBorder="1" applyAlignment="1" applyProtection="1">
      <alignment horizontal="center" vertical="center"/>
    </xf>
    <xf numFmtId="0" fontId="8" fillId="0" borderId="9" xfId="50" applyFont="1" applyFill="1" applyBorder="1" applyAlignment="1" applyProtection="1">
      <alignment horizontal="center" vertical="center"/>
    </xf>
    <xf numFmtId="0" fontId="8" fillId="0" borderId="10" xfId="50" applyFont="1" applyFill="1" applyBorder="1" applyAlignment="1" applyProtection="1">
      <alignment horizontal="center" vertical="center"/>
    </xf>
    <xf numFmtId="49" fontId="8" fillId="0" borderId="1" xfId="50" applyNumberFormat="1" applyFont="1" applyFill="1" applyBorder="1" applyAlignment="1" applyProtection="1">
      <alignment horizontal="center" vertical="center"/>
    </xf>
    <xf numFmtId="0" fontId="3" fillId="0" borderId="6" xfId="50" applyFont="1" applyFill="1" applyBorder="1" applyAlignment="1" applyProtection="1"/>
    <xf numFmtId="0" fontId="8" fillId="0" borderId="6" xfId="50" applyFont="1" applyFill="1" applyBorder="1" applyAlignment="1" applyProtection="1">
      <alignment horizontal="center" vertical="center"/>
    </xf>
    <xf numFmtId="0" fontId="8" fillId="0" borderId="12" xfId="50" applyFont="1" applyFill="1" applyBorder="1" applyAlignment="1" applyProtection="1">
      <alignment horizontal="center" vertical="center"/>
    </xf>
    <xf numFmtId="49" fontId="8" fillId="0" borderId="6" xfId="50" applyNumberFormat="1" applyFont="1" applyFill="1" applyBorder="1" applyAlignment="1" applyProtection="1">
      <alignment horizontal="center" vertical="center"/>
      <protection locked="0"/>
    </xf>
    <xf numFmtId="49" fontId="8" fillId="0" borderId="12" xfId="50" applyNumberFormat="1" applyFont="1" applyFill="1" applyBorder="1" applyAlignment="1" applyProtection="1">
      <alignment horizontal="center" vertical="center"/>
      <protection locked="0"/>
    </xf>
    <xf numFmtId="0" fontId="3" fillId="0" borderId="12" xfId="50" applyFont="1" applyFill="1" applyBorder="1" applyAlignment="1" applyProtection="1">
      <alignment horizontal="center"/>
    </xf>
    <xf numFmtId="4" fontId="5" fillId="0" borderId="1" xfId="50" applyNumberFormat="1" applyFont="1" applyFill="1" applyBorder="1" applyAlignment="1" applyProtection="1">
      <alignment vertical="center"/>
    </xf>
    <xf numFmtId="0" fontId="28" fillId="0" borderId="3" xfId="50" applyFont="1" applyFill="1" applyBorder="1" applyAlignment="1" applyProtection="1">
      <alignment horizontal="center" vertical="center"/>
    </xf>
    <xf numFmtId="0" fontId="28" fillId="0" borderId="9" xfId="50" applyFont="1" applyFill="1" applyBorder="1" applyAlignment="1" applyProtection="1">
      <alignment horizontal="center" vertical="center"/>
    </xf>
    <xf numFmtId="4" fontId="9" fillId="0" borderId="1" xfId="50" applyNumberFormat="1" applyFont="1" applyFill="1" applyBorder="1" applyAlignment="1" applyProtection="1">
      <alignment vertical="center"/>
      <protection locked="0"/>
    </xf>
    <xf numFmtId="4" fontId="9" fillId="0" borderId="1" xfId="50" applyNumberFormat="1" applyFont="1" applyFill="1" applyBorder="1" applyAlignment="1" applyProtection="1">
      <alignment vertical="center"/>
    </xf>
    <xf numFmtId="0" fontId="28" fillId="0" borderId="0" xfId="50" applyFont="1" applyFill="1" applyBorder="1" applyAlignment="1" applyProtection="1">
      <alignment horizontal="center" vertical="center"/>
    </xf>
    <xf numFmtId="0" fontId="8" fillId="0" borderId="6" xfId="50" applyFont="1" applyFill="1" applyBorder="1" applyAlignment="1" applyProtection="1">
      <alignment horizontal="center" vertical="center" wrapText="1"/>
    </xf>
    <xf numFmtId="0" fontId="5" fillId="0" borderId="6" xfId="50" applyFont="1" applyFill="1" applyBorder="1" applyAlignment="1" applyProtection="1">
      <alignment horizontal="left" vertical="center"/>
    </xf>
    <xf numFmtId="176" fontId="5" fillId="0" borderId="12" xfId="50" applyNumberFormat="1" applyFont="1" applyFill="1" applyBorder="1" applyAlignment="1" applyProtection="1">
      <alignment horizontal="right" vertical="center" wrapText="1"/>
    </xf>
    <xf numFmtId="0" fontId="5" fillId="0" borderId="1" xfId="50" applyFont="1" applyFill="1" applyBorder="1" applyAlignment="1" applyProtection="1">
      <alignment horizontal="left" vertical="center"/>
      <protection locked="0"/>
    </xf>
    <xf numFmtId="0" fontId="5" fillId="0" borderId="6" xfId="50" applyFont="1" applyFill="1" applyBorder="1" applyAlignment="1" applyProtection="1">
      <alignment vertical="center" wrapText="1"/>
      <protection locked="0"/>
    </xf>
    <xf numFmtId="176" fontId="5" fillId="0" borderId="1" xfId="50" applyNumberFormat="1" applyFont="1" applyFill="1" applyBorder="1" applyAlignment="1" applyProtection="1">
      <alignment horizontal="right" vertical="center"/>
      <protection locked="0"/>
    </xf>
    <xf numFmtId="176" fontId="5" fillId="0" borderId="12" xfId="50" applyNumberFormat="1" applyFont="1" applyFill="1" applyBorder="1" applyAlignment="1" applyProtection="1">
      <alignment horizontal="right" vertical="center"/>
      <protection locked="0"/>
    </xf>
    <xf numFmtId="4" fontId="5" fillId="0" borderId="12" xfId="50" applyNumberFormat="1" applyFont="1" applyFill="1" applyBorder="1" applyAlignment="1" applyProtection="1">
      <alignment horizontal="right" vertical="center"/>
      <protection locked="0"/>
    </xf>
    <xf numFmtId="0" fontId="4" fillId="0" borderId="1" xfId="50" applyFont="1" applyFill="1" applyBorder="1" applyAlignment="1" applyProtection="1">
      <alignment vertical="center"/>
    </xf>
    <xf numFmtId="4" fontId="5" fillId="0" borderId="1" xfId="50" applyNumberFormat="1" applyFont="1" applyFill="1" applyBorder="1" applyAlignment="1" applyProtection="1">
      <alignment horizontal="right" vertical="center"/>
      <protection locked="0"/>
    </xf>
    <xf numFmtId="0" fontId="9" fillId="0" borderId="1" xfId="50" applyFont="1" applyFill="1" applyBorder="1" applyAlignment="1" applyProtection="1">
      <alignment horizontal="center" vertical="center"/>
    </xf>
    <xf numFmtId="0" fontId="9" fillId="0" borderId="1" xfId="50" applyFont="1" applyFill="1" applyBorder="1" applyAlignment="1" applyProtection="1">
      <alignment vertical="center"/>
    </xf>
    <xf numFmtId="0" fontId="5" fillId="0" borderId="1" xfId="50" applyFont="1" applyFill="1" applyBorder="1" applyAlignment="1" applyProtection="1">
      <alignment horizontal="left" vertical="center"/>
    </xf>
    <xf numFmtId="0" fontId="9" fillId="0" borderId="1" xfId="50" applyFont="1" applyFill="1" applyBorder="1" applyAlignment="1" applyProtection="1">
      <alignment horizontal="right" vertical="center"/>
    </xf>
    <xf numFmtId="0" fontId="9" fillId="0" borderId="1" xfId="50" applyFont="1" applyFill="1" applyBorder="1" applyAlignment="1" applyProtection="1">
      <alignment horizontal="center" vertical="center"/>
      <protection locked="0"/>
    </xf>
    <xf numFmtId="4" fontId="9" fillId="0" borderId="1" xfId="50" applyNumberFormat="1" applyFont="1" applyFill="1" applyBorder="1" applyAlignment="1" applyProtection="1">
      <alignment horizontal="right" vertical="center"/>
    </xf>
    <xf numFmtId="0" fontId="8" fillId="0" borderId="0" xfId="50" applyFont="1" applyFill="1" applyBorder="1" applyAlignment="1" applyProtection="1">
      <alignment horizontal="left" vertical="center" wrapText="1"/>
      <protection locked="0"/>
    </xf>
    <xf numFmtId="0" fontId="8" fillId="0" borderId="1" xfId="50" applyFont="1" applyFill="1" applyBorder="1" applyAlignment="1" applyProtection="1">
      <alignment horizontal="center" vertical="center"/>
    </xf>
    <xf numFmtId="0" fontId="5" fillId="0" borderId="1" xfId="50" applyFont="1" applyFill="1" applyBorder="1" applyAlignment="1" applyProtection="1">
      <alignment vertical="center"/>
    </xf>
    <xf numFmtId="176" fontId="5" fillId="0" borderId="1" xfId="50" applyNumberFormat="1" applyFont="1" applyFill="1" applyBorder="1" applyAlignment="1" applyProtection="1">
      <alignment horizontal="center" vertical="center"/>
    </xf>
    <xf numFmtId="176" fontId="5" fillId="0" borderId="1" xfId="50" applyNumberFormat="1" applyFont="1" applyFill="1" applyBorder="1" applyAlignment="1" applyProtection="1">
      <alignment vertical="center"/>
    </xf>
    <xf numFmtId="176" fontId="5" fillId="0" borderId="1" xfId="50" applyNumberFormat="1" applyFont="1" applyFill="1" applyBorder="1" applyAlignment="1" applyProtection="1">
      <alignment vertical="center"/>
      <protection locked="0"/>
    </xf>
    <xf numFmtId="0" fontId="2" fillId="0" borderId="9" xfId="50" applyFont="1" applyFill="1" applyBorder="1" applyAlignment="1" applyProtection="1">
      <alignment horizontal="center" vertical="center" wrapText="1"/>
    </xf>
    <xf numFmtId="176" fontId="9" fillId="0" borderId="1" xfId="50" applyNumberFormat="1" applyFont="1" applyFill="1" applyBorder="1" applyAlignment="1" applyProtection="1">
      <alignment horizontal="center" vertical="center"/>
    </xf>
    <xf numFmtId="176" fontId="9" fillId="0" borderId="1" xfId="50" applyNumberFormat="1" applyFont="1" applyFill="1" applyBorder="1" applyAlignment="1" applyProtection="1">
      <alignment vertical="center"/>
      <protection locked="0"/>
    </xf>
    <xf numFmtId="176" fontId="9" fillId="0" borderId="1" xfId="50" applyNumberFormat="1" applyFont="1" applyFill="1" applyBorder="1" applyAlignment="1" applyProtection="1">
      <alignment vertical="center"/>
    </xf>
    <xf numFmtId="0" fontId="29" fillId="0" borderId="0" xfId="50" applyFont="1" applyFill="1" applyBorder="1" applyAlignment="1" applyProtection="1">
      <alignment horizontal="center" vertical="center"/>
      <protection locked="0"/>
    </xf>
    <xf numFmtId="0" fontId="29" fillId="0" borderId="0" xfId="50" applyFont="1" applyFill="1" applyBorder="1" applyAlignment="1" applyProtection="1">
      <alignment horizontal="center" vertical="center"/>
    </xf>
    <xf numFmtId="0" fontId="3" fillId="0" borderId="2" xfId="50" applyFont="1" applyFill="1" applyBorder="1" applyAlignment="1" applyProtection="1">
      <alignment horizontal="center" vertical="center" wrapText="1"/>
      <protection locked="0"/>
    </xf>
    <xf numFmtId="0" fontId="3" fillId="0" borderId="10" xfId="50" applyFont="1" applyFill="1" applyBorder="1" applyAlignment="1" applyProtection="1">
      <alignment horizontal="center" vertical="center" wrapText="1"/>
      <protection locked="0"/>
    </xf>
    <xf numFmtId="0" fontId="3" fillId="0" borderId="7" xfId="50" applyFont="1" applyFill="1" applyBorder="1" applyAlignment="1" applyProtection="1">
      <alignment horizontal="center" vertical="center" wrapText="1"/>
      <protection locked="0"/>
    </xf>
    <xf numFmtId="0" fontId="3" fillId="0" borderId="7" xfId="50" applyFont="1" applyFill="1" applyBorder="1" applyAlignment="1" applyProtection="1">
      <alignment horizontal="center" vertical="center" wrapText="1"/>
    </xf>
    <xf numFmtId="0" fontId="3" fillId="0" borderId="6" xfId="50" applyFont="1" applyFill="1" applyBorder="1" applyAlignment="1" applyProtection="1">
      <alignment horizontal="center" vertical="center" wrapText="1"/>
    </xf>
    <xf numFmtId="0" fontId="3" fillId="0" borderId="12" xfId="50" applyFont="1" applyFill="1" applyBorder="1" applyAlignment="1" applyProtection="1">
      <alignment horizontal="center" vertical="center" wrapText="1"/>
    </xf>
    <xf numFmtId="0" fontId="13" fillId="0" borderId="3" xfId="50" applyFont="1" applyFill="1" applyBorder="1" applyAlignment="1" applyProtection="1">
      <alignment horizontal="center" vertical="center"/>
    </xf>
    <xf numFmtId="0" fontId="13" fillId="0" borderId="1" xfId="50" applyFont="1" applyFill="1" applyBorder="1" applyAlignment="1" applyProtection="1">
      <alignment horizontal="center" vertical="center"/>
    </xf>
    <xf numFmtId="0" fontId="9" fillId="0" borderId="1" xfId="50" applyFont="1" applyFill="1" applyBorder="1" applyAlignment="1" applyProtection="1">
      <alignment horizontal="right" vertical="center"/>
      <protection locked="0"/>
    </xf>
    <xf numFmtId="0" fontId="13" fillId="0" borderId="0" xfId="50" applyFont="1" applyFill="1" applyBorder="1" applyAlignment="1" applyProtection="1">
      <protection locked="0"/>
    </xf>
    <xf numFmtId="0" fontId="3" fillId="0" borderId="9" xfId="50" applyFont="1" applyFill="1" applyBorder="1" applyAlignment="1" applyProtection="1">
      <alignment horizontal="center" vertical="center" wrapText="1"/>
    </xf>
    <xf numFmtId="0" fontId="3" fillId="2" borderId="12" xfId="50" applyFont="1" applyFill="1" applyBorder="1" applyAlignment="1" applyProtection="1">
      <alignment horizontal="center" vertical="center" wrapText="1"/>
      <protection locked="0"/>
    </xf>
    <xf numFmtId="0" fontId="13" fillId="0" borderId="1" xfId="50" applyFont="1" applyFill="1" applyBorder="1" applyAlignment="1" applyProtection="1">
      <alignment horizontal="center" vertical="center"/>
      <protection locked="0"/>
    </xf>
    <xf numFmtId="0" fontId="9" fillId="0" borderId="1" xfId="50" applyFont="1" applyFill="1" applyBorder="1" applyAlignment="1" applyProtection="1">
      <alignment vertical="center"/>
      <protection locked="0"/>
    </xf>
    <xf numFmtId="0" fontId="13" fillId="0" borderId="0" xfId="50" applyFont="1" applyFill="1" applyBorder="1" applyAlignment="1" applyProtection="1">
      <alignment horizontal="right" vertical="center"/>
      <protection locked="0"/>
    </xf>
    <xf numFmtId="0" fontId="3" fillId="2" borderId="9" xfId="50" applyFont="1" applyFill="1" applyBorder="1" applyAlignment="1" applyProtection="1">
      <alignment horizontal="center" vertical="center" wrapText="1"/>
      <protection locked="0"/>
    </xf>
    <xf numFmtId="0" fontId="30" fillId="0" borderId="0" xfId="50" applyFont="1" applyFill="1" applyBorder="1" applyAlignment="1" applyProtection="1">
      <alignment vertical="top"/>
      <protection locked="0"/>
    </xf>
    <xf numFmtId="0" fontId="5" fillId="0" borderId="0" xfId="50" applyFont="1" applyFill="1" applyBorder="1" applyAlignment="1" applyProtection="1">
      <alignment horizontal="right"/>
    </xf>
    <xf numFmtId="0" fontId="17" fillId="0" borderId="0" xfId="50" applyFont="1" applyFill="1" applyBorder="1" applyAlignment="1" applyProtection="1">
      <alignment horizontal="center" vertical="center"/>
    </xf>
    <xf numFmtId="0" fontId="17" fillId="0" borderId="0" xfId="50" applyFont="1" applyFill="1" applyBorder="1" applyAlignment="1" applyProtection="1">
      <alignment horizontal="center" vertical="top"/>
    </xf>
    <xf numFmtId="0" fontId="8" fillId="0" borderId="0" xfId="50" applyFont="1" applyFill="1" applyBorder="1" applyAlignment="1" applyProtection="1">
      <alignment horizontal="right" vertical="center"/>
    </xf>
    <xf numFmtId="0" fontId="5" fillId="0" borderId="9" xfId="50" applyFont="1" applyFill="1" applyBorder="1" applyAlignment="1" applyProtection="1">
      <alignment horizontal="left" vertical="center" wrapText="1"/>
      <protection locked="0"/>
    </xf>
    <xf numFmtId="4" fontId="5" fillId="0" borderId="9" xfId="50" applyNumberFormat="1" applyFont="1" applyFill="1" applyBorder="1" applyAlignment="1" applyProtection="1">
      <alignment horizontal="right" vertical="center"/>
      <protection locked="0"/>
    </xf>
    <xf numFmtId="4" fontId="5" fillId="0" borderId="12" xfId="50" applyNumberFormat="1" applyFont="1" applyFill="1" applyBorder="1" applyAlignment="1" applyProtection="1">
      <alignment horizontal="right" vertical="center"/>
    </xf>
    <xf numFmtId="0" fontId="5" fillId="0" borderId="12" xfId="50" applyFont="1" applyFill="1" applyBorder="1" applyAlignment="1" applyProtection="1">
      <alignment horizontal="left" vertical="center" wrapText="1"/>
      <protection locked="0"/>
    </xf>
    <xf numFmtId="0" fontId="4" fillId="0" borderId="6" xfId="50" applyFont="1" applyFill="1" applyBorder="1" applyAlignment="1" applyProtection="1"/>
    <xf numFmtId="0" fontId="4" fillId="0" borderId="12" xfId="50" applyFont="1" applyFill="1" applyBorder="1" applyAlignment="1" applyProtection="1"/>
    <xf numFmtId="0" fontId="9" fillId="0" borderId="6" xfId="50" applyFont="1" applyFill="1" applyBorder="1" applyAlignment="1" applyProtection="1">
      <alignment horizontal="center" vertical="center"/>
    </xf>
    <xf numFmtId="4" fontId="9" fillId="0" borderId="12" xfId="50" applyNumberFormat="1" applyFont="1" applyFill="1" applyBorder="1" applyAlignment="1" applyProtection="1">
      <alignment horizontal="right" vertical="center"/>
      <protection locked="0"/>
    </xf>
    <xf numFmtId="0" fontId="9" fillId="0" borderId="12" xfId="50" applyFont="1" applyFill="1" applyBorder="1" applyAlignment="1" applyProtection="1">
      <alignment horizontal="center" vertical="center"/>
    </xf>
    <xf numFmtId="0" fontId="5" fillId="0" borderId="12" xfId="50" applyFont="1" applyFill="1" applyBorder="1" applyAlignment="1" applyProtection="1">
      <alignment horizontal="left" vertical="center"/>
    </xf>
    <xf numFmtId="0" fontId="9" fillId="0" borderId="6" xfId="50" applyFont="1" applyFill="1" applyBorder="1" applyAlignment="1" applyProtection="1">
      <alignment horizontal="center" vertical="center"/>
      <protection locked="0"/>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常规 2 2" xfId="44"/>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Normal" xfId="50"/>
    <cellStyle name="常规 5" xfId="51"/>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haredStrings" Target="sharedStrings.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51"/>
  <sheetViews>
    <sheetView topLeftCell="A3" workbookViewId="0">
      <selection activeCell="A8" sqref="$A8:$XFD8"/>
    </sheetView>
  </sheetViews>
  <sheetFormatPr defaultColWidth="9" defaultRowHeight="12" customHeight="1" outlineLevelCol="3"/>
  <cols>
    <col min="1" max="1" width="39.5714285714286" style="42" customWidth="1"/>
    <col min="2" max="2" width="43.1428571428571" style="42" customWidth="1"/>
    <col min="3" max="3" width="40.4285714285714" style="42" customWidth="1"/>
    <col min="4" max="4" width="46.1428571428571" style="42" customWidth="1"/>
    <col min="5" max="16384" width="9.14285714285714" style="30"/>
  </cols>
  <sheetData>
    <row r="1" customHeight="1" spans="4:4">
      <c r="D1" s="340"/>
    </row>
    <row r="2" s="339" customFormat="1" ht="36" customHeight="1" spans="1:4">
      <c r="A2" s="341" t="s">
        <v>0</v>
      </c>
      <c r="B2" s="342"/>
      <c r="C2" s="342"/>
      <c r="D2" s="342"/>
    </row>
    <row r="3" s="28" customFormat="1" ht="24" customHeight="1" spans="1:4">
      <c r="A3" s="8" t="s">
        <v>1</v>
      </c>
      <c r="B3" s="294"/>
      <c r="C3" s="294"/>
      <c r="D3" s="343" t="s">
        <v>2</v>
      </c>
    </row>
    <row r="4" ht="19.5" customHeight="1" spans="1:4">
      <c r="A4" s="278" t="s">
        <v>3</v>
      </c>
      <c r="B4" s="280"/>
      <c r="C4" s="278" t="s">
        <v>4</v>
      </c>
      <c r="D4" s="280"/>
    </row>
    <row r="5" ht="19.5" customHeight="1" spans="1:4">
      <c r="A5" s="27" t="s">
        <v>5</v>
      </c>
      <c r="B5" s="27" t="s">
        <v>6</v>
      </c>
      <c r="C5" s="27" t="s">
        <v>7</v>
      </c>
      <c r="D5" s="27" t="s">
        <v>6</v>
      </c>
    </row>
    <row r="6" ht="19.5" customHeight="1" spans="1:4">
      <c r="A6" s="284"/>
      <c r="B6" s="284"/>
      <c r="C6" s="284"/>
      <c r="D6" s="284"/>
    </row>
    <row r="7" s="29" customFormat="1" ht="18.75" customHeight="1" spans="1:4">
      <c r="A7" s="307" t="s">
        <v>8</v>
      </c>
      <c r="B7" s="302">
        <v>17578.41</v>
      </c>
      <c r="C7" s="344" t="s">
        <v>9</v>
      </c>
      <c r="D7" s="345"/>
    </row>
    <row r="8" s="29" customFormat="1" ht="18.75" customHeight="1" spans="1:4">
      <c r="A8" s="296" t="s">
        <v>10</v>
      </c>
      <c r="B8" s="346"/>
      <c r="C8" s="347" t="s">
        <v>11</v>
      </c>
      <c r="D8" s="302"/>
    </row>
    <row r="9" s="29" customFormat="1" ht="18.75" customHeight="1" spans="1:4">
      <c r="A9" s="296" t="s">
        <v>12</v>
      </c>
      <c r="B9" s="346"/>
      <c r="C9" s="347" t="s">
        <v>13</v>
      </c>
      <c r="D9" s="302"/>
    </row>
    <row r="10" s="29" customFormat="1" ht="18.75" customHeight="1" spans="1:4">
      <c r="A10" s="296" t="s">
        <v>14</v>
      </c>
      <c r="B10" s="302"/>
      <c r="C10" s="347" t="s">
        <v>15</v>
      </c>
      <c r="D10" s="302">
        <v>16201.03</v>
      </c>
    </row>
    <row r="11" s="29" customFormat="1" ht="18.75" customHeight="1" spans="1:4">
      <c r="A11" s="296" t="s">
        <v>16</v>
      </c>
      <c r="B11" s="302"/>
      <c r="C11" s="347" t="s">
        <v>17</v>
      </c>
      <c r="D11" s="302"/>
    </row>
    <row r="12" s="29" customFormat="1" ht="18.75" customHeight="1" spans="1:4">
      <c r="A12" s="296" t="s">
        <v>18</v>
      </c>
      <c r="B12" s="302"/>
      <c r="C12" s="347" t="s">
        <v>19</v>
      </c>
      <c r="D12" s="302"/>
    </row>
    <row r="13" s="29" customFormat="1" ht="18.75" customHeight="1" spans="1:4">
      <c r="A13" s="296" t="s">
        <v>20</v>
      </c>
      <c r="B13" s="302"/>
      <c r="C13" s="347" t="s">
        <v>21</v>
      </c>
      <c r="D13" s="302"/>
    </row>
    <row r="14" s="29" customFormat="1" ht="18.75" customHeight="1" spans="1:4">
      <c r="A14" s="296" t="s">
        <v>22</v>
      </c>
      <c r="B14" s="302"/>
      <c r="C14" s="347" t="s">
        <v>23</v>
      </c>
      <c r="D14" s="302">
        <v>669.81</v>
      </c>
    </row>
    <row r="15" s="29" customFormat="1" ht="18.75" customHeight="1" spans="1:4">
      <c r="A15" s="296" t="s">
        <v>24</v>
      </c>
      <c r="B15" s="302"/>
      <c r="C15" s="347" t="s">
        <v>25</v>
      </c>
      <c r="D15" s="302"/>
    </row>
    <row r="16" s="29" customFormat="1" ht="18.75" customHeight="1" spans="1:4">
      <c r="A16" s="348"/>
      <c r="B16" s="349"/>
      <c r="C16" s="347" t="s">
        <v>26</v>
      </c>
      <c r="D16" s="302">
        <v>414.77</v>
      </c>
    </row>
    <row r="17" s="29" customFormat="1" ht="18.75" customHeight="1" spans="1:4">
      <c r="A17" s="348"/>
      <c r="B17" s="349"/>
      <c r="C17" s="347" t="s">
        <v>27</v>
      </c>
      <c r="D17" s="302"/>
    </row>
    <row r="18" s="29" customFormat="1" ht="18.75" customHeight="1" spans="1:4">
      <c r="A18" s="348"/>
      <c r="B18" s="349"/>
      <c r="C18" s="347" t="s">
        <v>28</v>
      </c>
      <c r="D18" s="302"/>
    </row>
    <row r="19" s="29" customFormat="1" ht="18.75" customHeight="1" spans="1:4">
      <c r="A19" s="348"/>
      <c r="B19" s="349"/>
      <c r="C19" s="347" t="s">
        <v>29</v>
      </c>
      <c r="D19" s="302"/>
    </row>
    <row r="20" s="29" customFormat="1" ht="18.75" customHeight="1" spans="1:4">
      <c r="A20" s="348"/>
      <c r="B20" s="349"/>
      <c r="C20" s="347" t="s">
        <v>30</v>
      </c>
      <c r="D20" s="302"/>
    </row>
    <row r="21" s="29" customFormat="1" ht="18.75" customHeight="1" spans="1:4">
      <c r="A21" s="348"/>
      <c r="B21" s="349"/>
      <c r="C21" s="347" t="s">
        <v>31</v>
      </c>
      <c r="D21" s="302"/>
    </row>
    <row r="22" s="29" customFormat="1" ht="18.75" customHeight="1" spans="1:4">
      <c r="A22" s="348"/>
      <c r="B22" s="349"/>
      <c r="C22" s="347" t="s">
        <v>32</v>
      </c>
      <c r="D22" s="302"/>
    </row>
    <row r="23" s="29" customFormat="1" ht="18.75" customHeight="1" spans="1:4">
      <c r="A23" s="348"/>
      <c r="B23" s="349"/>
      <c r="C23" s="347" t="s">
        <v>33</v>
      </c>
      <c r="D23" s="302"/>
    </row>
    <row r="24" s="29" customFormat="1" ht="18.75" customHeight="1" spans="1:4">
      <c r="A24" s="348"/>
      <c r="B24" s="349"/>
      <c r="C24" s="347" t="s">
        <v>34</v>
      </c>
      <c r="D24" s="302"/>
    </row>
    <row r="25" s="29" customFormat="1" ht="18.75" customHeight="1" spans="1:4">
      <c r="A25" s="348"/>
      <c r="B25" s="349"/>
      <c r="C25" s="347" t="s">
        <v>35</v>
      </c>
      <c r="D25" s="302"/>
    </row>
    <row r="26" s="29" customFormat="1" ht="18.75" customHeight="1" spans="1:4">
      <c r="A26" s="348"/>
      <c r="B26" s="349"/>
      <c r="C26" s="347" t="s">
        <v>36</v>
      </c>
      <c r="D26" s="302">
        <v>292.8</v>
      </c>
    </row>
    <row r="27" s="29" customFormat="1" ht="18.75" customHeight="1" spans="1:4">
      <c r="A27" s="348"/>
      <c r="B27" s="349"/>
      <c r="C27" s="347" t="s">
        <v>37</v>
      </c>
      <c r="D27" s="302"/>
    </row>
    <row r="28" s="29" customFormat="1" ht="18.75" customHeight="1" spans="1:4">
      <c r="A28" s="348"/>
      <c r="B28" s="349"/>
      <c r="C28" s="347" t="s">
        <v>38</v>
      </c>
      <c r="D28" s="302"/>
    </row>
    <row r="29" s="29" customFormat="1" ht="18.75" customHeight="1" spans="1:4">
      <c r="A29" s="348"/>
      <c r="B29" s="349"/>
      <c r="C29" s="347" t="s">
        <v>39</v>
      </c>
      <c r="D29" s="302"/>
    </row>
    <row r="30" s="29" customFormat="1" ht="18.75" customHeight="1" spans="1:4">
      <c r="A30" s="348"/>
      <c r="B30" s="349"/>
      <c r="C30" s="347" t="s">
        <v>40</v>
      </c>
      <c r="D30" s="302"/>
    </row>
    <row r="31" s="29" customFormat="1" ht="18.75" customHeight="1" spans="1:4">
      <c r="A31" s="348"/>
      <c r="B31" s="349"/>
      <c r="C31" s="347" t="s">
        <v>41</v>
      </c>
      <c r="D31" s="302"/>
    </row>
    <row r="32" s="29" customFormat="1" ht="18.75" customHeight="1" spans="1:4">
      <c r="A32" s="348"/>
      <c r="B32" s="349"/>
      <c r="C32" s="347" t="s">
        <v>42</v>
      </c>
      <c r="D32" s="302"/>
    </row>
    <row r="33" s="29" customFormat="1" ht="18.75" customHeight="1" spans="1:4">
      <c r="A33" s="348"/>
      <c r="B33" s="349"/>
      <c r="C33" s="347" t="s">
        <v>43</v>
      </c>
      <c r="D33" s="302"/>
    </row>
    <row r="34" s="29" customFormat="1" ht="18.75" customHeight="1" spans="1:4">
      <c r="A34" s="348"/>
      <c r="B34" s="349"/>
      <c r="C34" s="347" t="s">
        <v>44</v>
      </c>
      <c r="D34" s="302"/>
    </row>
    <row r="35" s="29" customFormat="1" ht="18.75" customHeight="1" spans="1:4">
      <c r="A35" s="348"/>
      <c r="B35" s="349"/>
      <c r="C35" s="347" t="s">
        <v>45</v>
      </c>
      <c r="D35" s="302"/>
    </row>
    <row r="36" s="29" customFormat="1" ht="18.75" customHeight="1" spans="1:4">
      <c r="A36" s="348"/>
      <c r="B36" s="349"/>
      <c r="C36" s="347" t="s">
        <v>46</v>
      </c>
      <c r="D36" s="302"/>
    </row>
    <row r="37" s="157" customFormat="1" ht="18.75" customHeight="1" spans="1:4">
      <c r="A37" s="350" t="s">
        <v>47</v>
      </c>
      <c r="B37" s="351">
        <v>17578.41</v>
      </c>
      <c r="C37" s="352" t="s">
        <v>48</v>
      </c>
      <c r="D37" s="351">
        <f>SUM(D7:D36)</f>
        <v>17578.41</v>
      </c>
    </row>
    <row r="38" s="29" customFormat="1" ht="18.75" customHeight="1" spans="1:4">
      <c r="A38" s="296" t="s">
        <v>49</v>
      </c>
      <c r="B38" s="302"/>
      <c r="C38" s="353" t="s">
        <v>50</v>
      </c>
      <c r="D38" s="302"/>
    </row>
    <row r="39" s="157" customFormat="1" ht="18.75" customHeight="1" spans="1:4">
      <c r="A39" s="354" t="s">
        <v>51</v>
      </c>
      <c r="B39" s="351">
        <f>B37</f>
        <v>17578.41</v>
      </c>
      <c r="C39" s="352" t="s">
        <v>52</v>
      </c>
      <c r="D39" s="351">
        <f>D37</f>
        <v>17578.41</v>
      </c>
    </row>
    <row r="40" customHeight="1" spans="1:4">
      <c r="A40" s="30"/>
      <c r="B40" s="30"/>
      <c r="C40" s="30"/>
      <c r="D40" s="30"/>
    </row>
    <row r="41" customHeight="1" spans="1:4">
      <c r="A41" s="30"/>
      <c r="B41" s="30"/>
      <c r="C41" s="30"/>
      <c r="D41" s="30"/>
    </row>
    <row r="42" customHeight="1" spans="1:4">
      <c r="A42" s="30"/>
      <c r="B42" s="30"/>
      <c r="C42" s="30"/>
      <c r="D42" s="30"/>
    </row>
    <row r="43" customHeight="1" spans="1:4">
      <c r="A43" s="30"/>
      <c r="B43" s="30"/>
      <c r="C43" s="30"/>
      <c r="D43" s="30"/>
    </row>
    <row r="44" customHeight="1" spans="1:4">
      <c r="A44" s="30"/>
      <c r="B44" s="30"/>
      <c r="C44" s="30"/>
      <c r="D44" s="30"/>
    </row>
    <row r="49" customHeight="1" spans="2:2">
      <c r="B49" s="57"/>
    </row>
    <row r="50" customHeight="1" spans="2:2">
      <c r="B50" s="57"/>
    </row>
    <row r="51" customHeight="1" spans="2:2">
      <c r="B51" s="98"/>
    </row>
  </sheetData>
  <mergeCells count="8">
    <mergeCell ref="A2:D2"/>
    <mergeCell ref="A3:B3"/>
    <mergeCell ref="A4:B4"/>
    <mergeCell ref="C4:D4"/>
    <mergeCell ref="A5:A6"/>
    <mergeCell ref="B5:B6"/>
    <mergeCell ref="C5:C6"/>
    <mergeCell ref="D5:D6"/>
  </mergeCells>
  <printOptions horizontalCentered="1"/>
  <pageMargins left="0.308333333333333" right="0.308333333333333" top="0.408333333333333" bottom="0.408333333333333" header="0.25" footer="0.25"/>
  <pageSetup paperSize="9" scale="83" orientation="landscape" useFirstPageNumber="1"/>
  <headerFooter>
    <oddHeader>&amp;L&amp;"黑体"&amp;19附件4</oddHead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96"/>
  <sheetViews>
    <sheetView tabSelected="1" topLeftCell="A18" workbookViewId="0">
      <selection activeCell="C26" sqref="C26"/>
    </sheetView>
  </sheetViews>
  <sheetFormatPr defaultColWidth="9" defaultRowHeight="12" customHeight="1"/>
  <cols>
    <col min="1" max="1" width="34.2857142857143" style="143" customWidth="1"/>
    <col min="2" max="2" width="54.1428571428571" style="3" customWidth="1"/>
    <col min="3" max="3" width="22.7142857142857" style="3" customWidth="1"/>
    <col min="4" max="4" width="23.5714285714286" style="3" customWidth="1"/>
    <col min="5" max="5" width="36" style="3" customWidth="1"/>
    <col min="6" max="6" width="11.2857142857143" style="4" customWidth="1"/>
    <col min="7" max="7" width="25.1428571428571" style="3" customWidth="1"/>
    <col min="8" max="8" width="15.5714285714286" style="4" customWidth="1"/>
    <col min="9" max="9" width="13.4285714285714" style="4" customWidth="1"/>
    <col min="10" max="10" width="56" style="3" customWidth="1"/>
    <col min="11" max="16384" width="9.14285714285714" style="30"/>
  </cols>
  <sheetData>
    <row r="1" customHeight="1" spans="10:10">
      <c r="J1" s="24"/>
    </row>
    <row r="2" s="142" customFormat="1" ht="36" customHeight="1" spans="1:10">
      <c r="A2" s="144" t="s">
        <v>586</v>
      </c>
      <c r="B2" s="145"/>
      <c r="C2" s="145"/>
      <c r="D2" s="145"/>
      <c r="E2" s="145"/>
      <c r="F2" s="146"/>
      <c r="G2" s="145"/>
      <c r="H2" s="146"/>
      <c r="I2" s="146"/>
      <c r="J2" s="145"/>
    </row>
    <row r="3" s="28" customFormat="1" ht="24" customHeight="1" spans="1:10">
      <c r="A3" s="147" t="s">
        <v>1</v>
      </c>
      <c r="B3" s="34"/>
      <c r="C3" s="34"/>
      <c r="D3" s="34"/>
      <c r="E3" s="34"/>
      <c r="G3" s="34"/>
      <c r="J3" s="34"/>
    </row>
    <row r="4" ht="44.25" customHeight="1" spans="1:10">
      <c r="A4" s="148" t="s">
        <v>587</v>
      </c>
      <c r="B4" s="10" t="s">
        <v>588</v>
      </c>
      <c r="C4" s="10" t="s">
        <v>589</v>
      </c>
      <c r="D4" s="10" t="s">
        <v>590</v>
      </c>
      <c r="E4" s="10" t="s">
        <v>591</v>
      </c>
      <c r="F4" s="149" t="s">
        <v>592</v>
      </c>
      <c r="G4" s="10" t="s">
        <v>593</v>
      </c>
      <c r="H4" s="149" t="s">
        <v>594</v>
      </c>
      <c r="I4" s="149" t="s">
        <v>595</v>
      </c>
      <c r="J4" s="10" t="s">
        <v>596</v>
      </c>
    </row>
    <row r="5" ht="14.25" customHeight="1" spans="1:10">
      <c r="A5" s="148">
        <v>1</v>
      </c>
      <c r="B5" s="10">
        <v>2</v>
      </c>
      <c r="C5" s="10">
        <v>3</v>
      </c>
      <c r="D5" s="10">
        <v>4</v>
      </c>
      <c r="E5" s="10">
        <v>5</v>
      </c>
      <c r="F5" s="149">
        <v>6</v>
      </c>
      <c r="G5" s="10">
        <v>7</v>
      </c>
      <c r="H5" s="149">
        <v>8</v>
      </c>
      <c r="I5" s="149">
        <v>9</v>
      </c>
      <c r="J5" s="10">
        <v>10</v>
      </c>
    </row>
    <row r="6" s="29" customFormat="1" ht="15" customHeight="1" spans="1:10">
      <c r="A6" s="150" t="s">
        <v>72</v>
      </c>
      <c r="B6" s="17"/>
      <c r="C6" s="17"/>
      <c r="D6" s="17"/>
      <c r="E6" s="17"/>
      <c r="F6" s="37"/>
      <c r="G6" s="17"/>
      <c r="H6" s="37"/>
      <c r="I6" s="37"/>
      <c r="J6" s="17"/>
    </row>
    <row r="7" s="29" customFormat="1" ht="15" customHeight="1" spans="1:10">
      <c r="A7" s="150" t="s">
        <v>597</v>
      </c>
      <c r="B7" s="17" t="s">
        <v>251</v>
      </c>
      <c r="C7" s="17" t="s">
        <v>251</v>
      </c>
      <c r="D7" s="17" t="s">
        <v>251</v>
      </c>
      <c r="E7" s="17" t="s">
        <v>251</v>
      </c>
      <c r="F7" s="37" t="s">
        <v>251</v>
      </c>
      <c r="G7" s="17" t="s">
        <v>251</v>
      </c>
      <c r="H7" s="37" t="s">
        <v>251</v>
      </c>
      <c r="I7" s="37" t="s">
        <v>251</v>
      </c>
      <c r="J7" s="17" t="s">
        <v>251</v>
      </c>
    </row>
    <row r="8" s="29" customFormat="1" ht="31.5" customHeight="1" spans="1:10">
      <c r="A8" s="151" t="s">
        <v>598</v>
      </c>
      <c r="B8" s="38" t="s">
        <v>599</v>
      </c>
      <c r="C8" s="17" t="s">
        <v>600</v>
      </c>
      <c r="D8" s="17" t="s">
        <v>601</v>
      </c>
      <c r="E8" s="17" t="s">
        <v>602</v>
      </c>
      <c r="F8" s="37" t="s">
        <v>603</v>
      </c>
      <c r="G8" s="17" t="s">
        <v>604</v>
      </c>
      <c r="H8" s="37" t="s">
        <v>605</v>
      </c>
      <c r="I8" s="37" t="s">
        <v>606</v>
      </c>
      <c r="J8" s="17" t="s">
        <v>607</v>
      </c>
    </row>
    <row r="9" s="29" customFormat="1" ht="31.5" customHeight="1" spans="1:10">
      <c r="A9" s="152"/>
      <c r="B9" s="39"/>
      <c r="C9" s="17" t="s">
        <v>600</v>
      </c>
      <c r="D9" s="17" t="s">
        <v>601</v>
      </c>
      <c r="E9" s="17" t="s">
        <v>608</v>
      </c>
      <c r="F9" s="37" t="s">
        <v>603</v>
      </c>
      <c r="G9" s="17" t="s">
        <v>604</v>
      </c>
      <c r="H9" s="37" t="s">
        <v>605</v>
      </c>
      <c r="I9" s="37" t="s">
        <v>606</v>
      </c>
      <c r="J9" s="17" t="s">
        <v>609</v>
      </c>
    </row>
    <row r="10" s="29" customFormat="1" ht="31.5" customHeight="1" spans="1:10">
      <c r="A10" s="152"/>
      <c r="B10" s="39"/>
      <c r="C10" s="17" t="s">
        <v>600</v>
      </c>
      <c r="D10" s="17" t="s">
        <v>610</v>
      </c>
      <c r="E10" s="17" t="s">
        <v>611</v>
      </c>
      <c r="F10" s="37" t="s">
        <v>612</v>
      </c>
      <c r="G10" s="17" t="s">
        <v>613</v>
      </c>
      <c r="H10" s="37" t="s">
        <v>614</v>
      </c>
      <c r="I10" s="37" t="s">
        <v>615</v>
      </c>
      <c r="J10" s="17" t="s">
        <v>616</v>
      </c>
    </row>
    <row r="11" s="29" customFormat="1" ht="31.5" customHeight="1" spans="1:10">
      <c r="A11" s="152"/>
      <c r="B11" s="39"/>
      <c r="C11" s="17" t="s">
        <v>600</v>
      </c>
      <c r="D11" s="17" t="s">
        <v>610</v>
      </c>
      <c r="E11" s="17" t="s">
        <v>617</v>
      </c>
      <c r="F11" s="37" t="s">
        <v>612</v>
      </c>
      <c r="G11" s="17" t="s">
        <v>618</v>
      </c>
      <c r="H11" s="37" t="s">
        <v>614</v>
      </c>
      <c r="I11" s="37" t="s">
        <v>615</v>
      </c>
      <c r="J11" s="17" t="s">
        <v>619</v>
      </c>
    </row>
    <row r="12" s="29" customFormat="1" ht="31.5" customHeight="1" spans="1:10">
      <c r="A12" s="152"/>
      <c r="B12" s="39"/>
      <c r="C12" s="17" t="s">
        <v>620</v>
      </c>
      <c r="D12" s="17" t="s">
        <v>621</v>
      </c>
      <c r="E12" s="17" t="s">
        <v>622</v>
      </c>
      <c r="F12" s="37" t="s">
        <v>603</v>
      </c>
      <c r="G12" s="17" t="s">
        <v>623</v>
      </c>
      <c r="H12" s="37" t="s">
        <v>605</v>
      </c>
      <c r="I12" s="37" t="s">
        <v>606</v>
      </c>
      <c r="J12" s="17" t="s">
        <v>624</v>
      </c>
    </row>
    <row r="13" s="29" customFormat="1" ht="31.5" customHeight="1" spans="1:10">
      <c r="A13" s="152"/>
      <c r="B13" s="39"/>
      <c r="C13" s="17" t="s">
        <v>625</v>
      </c>
      <c r="D13" s="17" t="s">
        <v>626</v>
      </c>
      <c r="E13" s="17" t="s">
        <v>627</v>
      </c>
      <c r="F13" s="37" t="s">
        <v>628</v>
      </c>
      <c r="G13" s="17" t="s">
        <v>629</v>
      </c>
      <c r="H13" s="37" t="s">
        <v>614</v>
      </c>
      <c r="I13" s="37" t="s">
        <v>615</v>
      </c>
      <c r="J13" s="17" t="s">
        <v>630</v>
      </c>
    </row>
    <row r="14" s="29" customFormat="1" ht="18" customHeight="1" spans="1:10">
      <c r="A14" s="152"/>
      <c r="B14" s="39"/>
      <c r="C14" s="17" t="s">
        <v>625</v>
      </c>
      <c r="D14" s="17" t="s">
        <v>626</v>
      </c>
      <c r="E14" s="17" t="s">
        <v>631</v>
      </c>
      <c r="F14" s="37" t="s">
        <v>628</v>
      </c>
      <c r="G14" s="17" t="s">
        <v>632</v>
      </c>
      <c r="H14" s="37" t="s">
        <v>614</v>
      </c>
      <c r="I14" s="37" t="s">
        <v>615</v>
      </c>
      <c r="J14" s="17" t="s">
        <v>633</v>
      </c>
    </row>
    <row r="15" s="29" customFormat="1" ht="29.25" customHeight="1" spans="1:10">
      <c r="A15" s="152"/>
      <c r="B15" s="39"/>
      <c r="C15" s="17" t="s">
        <v>600</v>
      </c>
      <c r="D15" s="17" t="s">
        <v>634</v>
      </c>
      <c r="E15" s="17" t="s">
        <v>635</v>
      </c>
      <c r="F15" s="37" t="s">
        <v>603</v>
      </c>
      <c r="G15" s="17" t="s">
        <v>636</v>
      </c>
      <c r="H15" s="37" t="s">
        <v>605</v>
      </c>
      <c r="I15" s="37" t="s">
        <v>606</v>
      </c>
      <c r="J15" s="17" t="s">
        <v>637</v>
      </c>
    </row>
    <row r="16" s="29" customFormat="1" ht="29.25" customHeight="1" spans="1:10">
      <c r="A16" s="152"/>
      <c r="B16" s="39"/>
      <c r="C16" s="17" t="s">
        <v>600</v>
      </c>
      <c r="D16" s="17" t="s">
        <v>601</v>
      </c>
      <c r="E16" s="17" t="s">
        <v>638</v>
      </c>
      <c r="F16" s="37" t="s">
        <v>603</v>
      </c>
      <c r="G16" s="17" t="s">
        <v>604</v>
      </c>
      <c r="H16" s="37" t="s">
        <v>605</v>
      </c>
      <c r="I16" s="37" t="s">
        <v>606</v>
      </c>
      <c r="J16" s="17" t="s">
        <v>639</v>
      </c>
    </row>
    <row r="17" s="29" customFormat="1" ht="29.25" customHeight="1" spans="1:10">
      <c r="A17" s="152"/>
      <c r="B17" s="39"/>
      <c r="C17" s="17" t="s">
        <v>600</v>
      </c>
      <c r="D17" s="17" t="s">
        <v>610</v>
      </c>
      <c r="E17" s="17" t="s">
        <v>640</v>
      </c>
      <c r="F17" s="37" t="s">
        <v>612</v>
      </c>
      <c r="G17" s="17" t="s">
        <v>618</v>
      </c>
      <c r="H17" s="37" t="s">
        <v>614</v>
      </c>
      <c r="I17" s="37" t="s">
        <v>615</v>
      </c>
      <c r="J17" s="17" t="s">
        <v>641</v>
      </c>
    </row>
    <row r="18" s="29" customFormat="1" ht="29.25" customHeight="1" spans="1:10">
      <c r="A18" s="152"/>
      <c r="B18" s="39"/>
      <c r="C18" s="17" t="s">
        <v>600</v>
      </c>
      <c r="D18" s="17" t="s">
        <v>601</v>
      </c>
      <c r="E18" s="17" t="s">
        <v>642</v>
      </c>
      <c r="F18" s="37" t="s">
        <v>603</v>
      </c>
      <c r="G18" s="17" t="s">
        <v>604</v>
      </c>
      <c r="H18" s="37" t="s">
        <v>605</v>
      </c>
      <c r="I18" s="37" t="s">
        <v>606</v>
      </c>
      <c r="J18" s="17" t="s">
        <v>643</v>
      </c>
    </row>
    <row r="19" s="29" customFormat="1" ht="18" customHeight="1" spans="1:10">
      <c r="A19" s="153"/>
      <c r="B19" s="40"/>
      <c r="C19" s="17" t="s">
        <v>600</v>
      </c>
      <c r="D19" s="17" t="s">
        <v>610</v>
      </c>
      <c r="E19" s="17" t="s">
        <v>644</v>
      </c>
      <c r="F19" s="37" t="s">
        <v>612</v>
      </c>
      <c r="G19" s="17" t="s">
        <v>645</v>
      </c>
      <c r="H19" s="37" t="s">
        <v>614</v>
      </c>
      <c r="I19" s="37" t="s">
        <v>615</v>
      </c>
      <c r="J19" s="17" t="s">
        <v>646</v>
      </c>
    </row>
    <row r="20" s="29" customFormat="1" ht="17.1" customHeight="1" spans="1:10">
      <c r="A20" s="151" t="s">
        <v>647</v>
      </c>
      <c r="B20" s="38" t="s">
        <v>648</v>
      </c>
      <c r="C20" s="17" t="s">
        <v>600</v>
      </c>
      <c r="D20" s="17" t="s">
        <v>601</v>
      </c>
      <c r="E20" s="17" t="s">
        <v>649</v>
      </c>
      <c r="F20" s="37" t="s">
        <v>603</v>
      </c>
      <c r="G20" s="17" t="s">
        <v>650</v>
      </c>
      <c r="H20" s="37" t="s">
        <v>605</v>
      </c>
      <c r="I20" s="37" t="s">
        <v>606</v>
      </c>
      <c r="J20" s="17" t="s">
        <v>651</v>
      </c>
    </row>
    <row r="21" s="29" customFormat="1" ht="17.1" customHeight="1" spans="1:10">
      <c r="A21" s="152"/>
      <c r="B21" s="39"/>
      <c r="C21" s="17" t="s">
        <v>600</v>
      </c>
      <c r="D21" s="17" t="s">
        <v>601</v>
      </c>
      <c r="E21" s="17" t="s">
        <v>652</v>
      </c>
      <c r="F21" s="37" t="s">
        <v>603</v>
      </c>
      <c r="G21" s="17" t="s">
        <v>650</v>
      </c>
      <c r="H21" s="37" t="s">
        <v>605</v>
      </c>
      <c r="I21" s="37" t="s">
        <v>606</v>
      </c>
      <c r="J21" s="17" t="s">
        <v>653</v>
      </c>
    </row>
    <row r="22" s="29" customFormat="1" ht="17.1" customHeight="1" spans="1:10">
      <c r="A22" s="152"/>
      <c r="B22" s="39"/>
      <c r="C22" s="17" t="s">
        <v>600</v>
      </c>
      <c r="D22" s="17" t="s">
        <v>601</v>
      </c>
      <c r="E22" s="17" t="s">
        <v>654</v>
      </c>
      <c r="F22" s="37" t="s">
        <v>603</v>
      </c>
      <c r="G22" s="17" t="s">
        <v>655</v>
      </c>
      <c r="H22" s="37" t="s">
        <v>605</v>
      </c>
      <c r="I22" s="37" t="s">
        <v>606</v>
      </c>
      <c r="J22" s="17" t="s">
        <v>656</v>
      </c>
    </row>
    <row r="23" s="29" customFormat="1" ht="17.1" customHeight="1" spans="1:10">
      <c r="A23" s="152"/>
      <c r="B23" s="39"/>
      <c r="C23" s="17" t="s">
        <v>600</v>
      </c>
      <c r="D23" s="17" t="s">
        <v>610</v>
      </c>
      <c r="E23" s="17" t="s">
        <v>657</v>
      </c>
      <c r="F23" s="37" t="s">
        <v>612</v>
      </c>
      <c r="G23" s="17" t="s">
        <v>183</v>
      </c>
      <c r="H23" s="37" t="s">
        <v>658</v>
      </c>
      <c r="I23" s="37" t="s">
        <v>615</v>
      </c>
      <c r="J23" s="17" t="s">
        <v>657</v>
      </c>
    </row>
    <row r="24" s="29" customFormat="1" ht="27" customHeight="1" spans="1:10">
      <c r="A24" s="152"/>
      <c r="B24" s="39"/>
      <c r="C24" s="17" t="s">
        <v>600</v>
      </c>
      <c r="D24" s="17" t="s">
        <v>610</v>
      </c>
      <c r="E24" s="17" t="s">
        <v>659</v>
      </c>
      <c r="F24" s="37" t="s">
        <v>603</v>
      </c>
      <c r="G24" s="17" t="s">
        <v>178</v>
      </c>
      <c r="H24" s="37" t="s">
        <v>614</v>
      </c>
      <c r="I24" s="37" t="s">
        <v>615</v>
      </c>
      <c r="J24" s="17" t="s">
        <v>659</v>
      </c>
    </row>
    <row r="25" s="29" customFormat="1" ht="17.1" customHeight="1" spans="1:10">
      <c r="A25" s="152"/>
      <c r="B25" s="39"/>
      <c r="C25" s="17" t="s">
        <v>600</v>
      </c>
      <c r="D25" s="17" t="s">
        <v>601</v>
      </c>
      <c r="E25" s="17" t="s">
        <v>660</v>
      </c>
      <c r="F25" s="37" t="s">
        <v>603</v>
      </c>
      <c r="G25" s="17" t="s">
        <v>655</v>
      </c>
      <c r="H25" s="37" t="s">
        <v>605</v>
      </c>
      <c r="I25" s="37" t="s">
        <v>606</v>
      </c>
      <c r="J25" s="17" t="s">
        <v>661</v>
      </c>
    </row>
    <row r="26" s="29" customFormat="1" ht="27" customHeight="1" spans="1:10">
      <c r="A26" s="152"/>
      <c r="B26" s="39"/>
      <c r="C26" s="17" t="s">
        <v>625</v>
      </c>
      <c r="D26" s="17" t="s">
        <v>626</v>
      </c>
      <c r="E26" s="17" t="s">
        <v>662</v>
      </c>
      <c r="F26" s="37" t="s">
        <v>603</v>
      </c>
      <c r="G26" s="17" t="s">
        <v>663</v>
      </c>
      <c r="H26" s="37" t="s">
        <v>605</v>
      </c>
      <c r="I26" s="37" t="s">
        <v>606</v>
      </c>
      <c r="J26" s="17" t="s">
        <v>662</v>
      </c>
    </row>
    <row r="27" s="29" customFormat="1" ht="17.1" customHeight="1" spans="1:10">
      <c r="A27" s="152"/>
      <c r="B27" s="39"/>
      <c r="C27" s="17" t="s">
        <v>620</v>
      </c>
      <c r="D27" s="17" t="s">
        <v>621</v>
      </c>
      <c r="E27" s="17" t="s">
        <v>664</v>
      </c>
      <c r="F27" s="37" t="s">
        <v>665</v>
      </c>
      <c r="G27" s="17" t="s">
        <v>666</v>
      </c>
      <c r="H27" s="37" t="s">
        <v>605</v>
      </c>
      <c r="I27" s="37" t="s">
        <v>606</v>
      </c>
      <c r="J27" s="17" t="s">
        <v>667</v>
      </c>
    </row>
    <row r="28" s="29" customFormat="1" ht="17.1" customHeight="1" spans="1:10">
      <c r="A28" s="152"/>
      <c r="B28" s="39"/>
      <c r="C28" s="17" t="s">
        <v>625</v>
      </c>
      <c r="D28" s="17" t="s">
        <v>626</v>
      </c>
      <c r="E28" s="17" t="s">
        <v>668</v>
      </c>
      <c r="F28" s="37" t="s">
        <v>603</v>
      </c>
      <c r="G28" s="17" t="s">
        <v>669</v>
      </c>
      <c r="H28" s="37" t="s">
        <v>605</v>
      </c>
      <c r="I28" s="37" t="s">
        <v>606</v>
      </c>
      <c r="J28" s="17" t="s">
        <v>668</v>
      </c>
    </row>
    <row r="29" s="29" customFormat="1" ht="17.1" customHeight="1" spans="1:10">
      <c r="A29" s="152"/>
      <c r="B29" s="39"/>
      <c r="C29" s="17" t="s">
        <v>600</v>
      </c>
      <c r="D29" s="17" t="s">
        <v>610</v>
      </c>
      <c r="E29" s="17" t="s">
        <v>670</v>
      </c>
      <c r="F29" s="37" t="s">
        <v>603</v>
      </c>
      <c r="G29" s="17" t="s">
        <v>671</v>
      </c>
      <c r="H29" s="37" t="s">
        <v>658</v>
      </c>
      <c r="I29" s="37" t="s">
        <v>615</v>
      </c>
      <c r="J29" s="17" t="s">
        <v>672</v>
      </c>
    </row>
    <row r="30" s="29" customFormat="1" ht="17.1" customHeight="1" spans="1:10">
      <c r="A30" s="152"/>
      <c r="B30" s="39"/>
      <c r="C30" s="17" t="s">
        <v>625</v>
      </c>
      <c r="D30" s="17" t="s">
        <v>673</v>
      </c>
      <c r="E30" s="17" t="s">
        <v>674</v>
      </c>
      <c r="F30" s="37" t="s">
        <v>603</v>
      </c>
      <c r="G30" s="17" t="s">
        <v>675</v>
      </c>
      <c r="H30" s="37" t="s">
        <v>605</v>
      </c>
      <c r="I30" s="37" t="s">
        <v>606</v>
      </c>
      <c r="J30" s="17" t="s">
        <v>676</v>
      </c>
    </row>
    <row r="31" s="29" customFormat="1" ht="17.1" customHeight="1" spans="1:10">
      <c r="A31" s="152"/>
      <c r="B31" s="39"/>
      <c r="C31" s="17" t="s">
        <v>600</v>
      </c>
      <c r="D31" s="17" t="s">
        <v>610</v>
      </c>
      <c r="E31" s="17" t="s">
        <v>677</v>
      </c>
      <c r="F31" s="37" t="s">
        <v>603</v>
      </c>
      <c r="G31" s="17" t="s">
        <v>178</v>
      </c>
      <c r="H31" s="37" t="s">
        <v>614</v>
      </c>
      <c r="I31" s="37" t="s">
        <v>615</v>
      </c>
      <c r="J31" s="17" t="s">
        <v>677</v>
      </c>
    </row>
    <row r="32" s="29" customFormat="1" ht="17.1" customHeight="1" spans="1:10">
      <c r="A32" s="153"/>
      <c r="B32" s="40"/>
      <c r="C32" s="17" t="s">
        <v>625</v>
      </c>
      <c r="D32" s="17" t="s">
        <v>678</v>
      </c>
      <c r="E32" s="17" t="s">
        <v>679</v>
      </c>
      <c r="F32" s="37" t="s">
        <v>603</v>
      </c>
      <c r="G32" s="17" t="s">
        <v>680</v>
      </c>
      <c r="H32" s="37" t="s">
        <v>605</v>
      </c>
      <c r="I32" s="37" t="s">
        <v>606</v>
      </c>
      <c r="J32" s="17" t="s">
        <v>681</v>
      </c>
    </row>
    <row r="33" s="29" customFormat="1" ht="23.1" customHeight="1" spans="1:10">
      <c r="A33" s="151" t="s">
        <v>682</v>
      </c>
      <c r="B33" s="38" t="s">
        <v>683</v>
      </c>
      <c r="C33" s="17" t="s">
        <v>600</v>
      </c>
      <c r="D33" s="17" t="s">
        <v>610</v>
      </c>
      <c r="E33" s="17" t="s">
        <v>684</v>
      </c>
      <c r="F33" s="37" t="s">
        <v>665</v>
      </c>
      <c r="G33" s="17" t="s">
        <v>685</v>
      </c>
      <c r="H33" s="37" t="s">
        <v>686</v>
      </c>
      <c r="I33" s="37" t="s">
        <v>615</v>
      </c>
      <c r="J33" s="17" t="s">
        <v>684</v>
      </c>
    </row>
    <row r="34" s="29" customFormat="1" ht="32.1" customHeight="1" spans="1:10">
      <c r="A34" s="152"/>
      <c r="B34" s="39"/>
      <c r="C34" s="17" t="s">
        <v>625</v>
      </c>
      <c r="D34" s="17" t="s">
        <v>626</v>
      </c>
      <c r="E34" s="17" t="s">
        <v>687</v>
      </c>
      <c r="F34" s="37" t="s">
        <v>603</v>
      </c>
      <c r="G34" s="17" t="s">
        <v>688</v>
      </c>
      <c r="H34" s="37" t="s">
        <v>689</v>
      </c>
      <c r="I34" s="37" t="s">
        <v>606</v>
      </c>
      <c r="J34" s="17" t="s">
        <v>687</v>
      </c>
    </row>
    <row r="35" s="29" customFormat="1" ht="23.1" customHeight="1" spans="1:10">
      <c r="A35" s="152"/>
      <c r="B35" s="39"/>
      <c r="C35" s="17" t="s">
        <v>600</v>
      </c>
      <c r="D35" s="17" t="s">
        <v>601</v>
      </c>
      <c r="E35" s="17" t="s">
        <v>690</v>
      </c>
      <c r="F35" s="37" t="s">
        <v>603</v>
      </c>
      <c r="G35" s="17" t="s">
        <v>691</v>
      </c>
      <c r="H35" s="37" t="s">
        <v>605</v>
      </c>
      <c r="I35" s="37" t="s">
        <v>606</v>
      </c>
      <c r="J35" s="17" t="s">
        <v>690</v>
      </c>
    </row>
    <row r="36" s="29" customFormat="1" ht="30.95" customHeight="1" spans="1:10">
      <c r="A36" s="152"/>
      <c r="B36" s="39"/>
      <c r="C36" s="17" t="s">
        <v>600</v>
      </c>
      <c r="D36" s="17" t="s">
        <v>610</v>
      </c>
      <c r="E36" s="17" t="s">
        <v>692</v>
      </c>
      <c r="F36" s="37" t="s">
        <v>665</v>
      </c>
      <c r="G36" s="17" t="s">
        <v>693</v>
      </c>
      <c r="H36" s="37" t="s">
        <v>686</v>
      </c>
      <c r="I36" s="37" t="s">
        <v>615</v>
      </c>
      <c r="J36" s="17" t="s">
        <v>692</v>
      </c>
    </row>
    <row r="37" s="29" customFormat="1" ht="23.1" customHeight="1" spans="1:10">
      <c r="A37" s="152"/>
      <c r="B37" s="39"/>
      <c r="C37" s="17" t="s">
        <v>600</v>
      </c>
      <c r="D37" s="17" t="s">
        <v>610</v>
      </c>
      <c r="E37" s="17" t="s">
        <v>694</v>
      </c>
      <c r="F37" s="37" t="s">
        <v>665</v>
      </c>
      <c r="G37" s="17" t="s">
        <v>695</v>
      </c>
      <c r="H37" s="37" t="s">
        <v>686</v>
      </c>
      <c r="I37" s="37" t="s">
        <v>615</v>
      </c>
      <c r="J37" s="17" t="s">
        <v>694</v>
      </c>
    </row>
    <row r="38" s="29" customFormat="1" ht="30" customHeight="1" spans="1:10">
      <c r="A38" s="152"/>
      <c r="B38" s="39"/>
      <c r="C38" s="17" t="s">
        <v>600</v>
      </c>
      <c r="D38" s="17" t="s">
        <v>601</v>
      </c>
      <c r="E38" s="17" t="s">
        <v>696</v>
      </c>
      <c r="F38" s="37" t="s">
        <v>603</v>
      </c>
      <c r="G38" s="17" t="s">
        <v>691</v>
      </c>
      <c r="H38" s="37" t="s">
        <v>605</v>
      </c>
      <c r="I38" s="37" t="s">
        <v>606</v>
      </c>
      <c r="J38" s="17" t="s">
        <v>696</v>
      </c>
    </row>
    <row r="39" s="29" customFormat="1" ht="30" customHeight="1" spans="1:10">
      <c r="A39" s="152"/>
      <c r="B39" s="39"/>
      <c r="C39" s="17" t="s">
        <v>600</v>
      </c>
      <c r="D39" s="17" t="s">
        <v>610</v>
      </c>
      <c r="E39" s="17" t="s">
        <v>697</v>
      </c>
      <c r="F39" s="37" t="s">
        <v>665</v>
      </c>
      <c r="G39" s="17" t="s">
        <v>698</v>
      </c>
      <c r="H39" s="37" t="s">
        <v>686</v>
      </c>
      <c r="I39" s="37" t="s">
        <v>615</v>
      </c>
      <c r="J39" s="17" t="s">
        <v>697</v>
      </c>
    </row>
    <row r="40" s="29" customFormat="1" ht="30" customHeight="1" spans="1:10">
      <c r="A40" s="152"/>
      <c r="B40" s="39"/>
      <c r="C40" s="17" t="s">
        <v>600</v>
      </c>
      <c r="D40" s="17" t="s">
        <v>610</v>
      </c>
      <c r="E40" s="17" t="s">
        <v>699</v>
      </c>
      <c r="F40" s="37" t="s">
        <v>665</v>
      </c>
      <c r="G40" s="17" t="s">
        <v>700</v>
      </c>
      <c r="H40" s="37" t="s">
        <v>686</v>
      </c>
      <c r="I40" s="37" t="s">
        <v>615</v>
      </c>
      <c r="J40" s="17" t="s">
        <v>699</v>
      </c>
    </row>
    <row r="41" s="29" customFormat="1" ht="30" customHeight="1" spans="1:10">
      <c r="A41" s="152"/>
      <c r="B41" s="39"/>
      <c r="C41" s="17" t="s">
        <v>600</v>
      </c>
      <c r="D41" s="17" t="s">
        <v>634</v>
      </c>
      <c r="E41" s="17" t="s">
        <v>701</v>
      </c>
      <c r="F41" s="37" t="s">
        <v>603</v>
      </c>
      <c r="G41" s="17" t="s">
        <v>702</v>
      </c>
      <c r="H41" s="37" t="s">
        <v>605</v>
      </c>
      <c r="I41" s="37" t="s">
        <v>606</v>
      </c>
      <c r="J41" s="17" t="s">
        <v>701</v>
      </c>
    </row>
    <row r="42" s="29" customFormat="1" ht="30" customHeight="1" spans="1:10">
      <c r="A42" s="152"/>
      <c r="B42" s="39"/>
      <c r="C42" s="17" t="s">
        <v>620</v>
      </c>
      <c r="D42" s="17" t="s">
        <v>621</v>
      </c>
      <c r="E42" s="17" t="s">
        <v>703</v>
      </c>
      <c r="F42" s="37" t="s">
        <v>665</v>
      </c>
      <c r="G42" s="17" t="s">
        <v>666</v>
      </c>
      <c r="H42" s="37" t="s">
        <v>605</v>
      </c>
      <c r="I42" s="37" t="s">
        <v>606</v>
      </c>
      <c r="J42" s="17" t="s">
        <v>703</v>
      </c>
    </row>
    <row r="43" s="29" customFormat="1" ht="30" customHeight="1" spans="1:10">
      <c r="A43" s="153"/>
      <c r="B43" s="40"/>
      <c r="C43" s="17" t="s">
        <v>600</v>
      </c>
      <c r="D43" s="17" t="s">
        <v>610</v>
      </c>
      <c r="E43" s="17" t="s">
        <v>704</v>
      </c>
      <c r="F43" s="37" t="s">
        <v>665</v>
      </c>
      <c r="G43" s="17" t="s">
        <v>705</v>
      </c>
      <c r="H43" s="37" t="s">
        <v>686</v>
      </c>
      <c r="I43" s="37" t="s">
        <v>615</v>
      </c>
      <c r="J43" s="17" t="s">
        <v>704</v>
      </c>
    </row>
    <row r="44" s="29" customFormat="1" ht="38.1" customHeight="1" spans="1:10">
      <c r="A44" s="154" t="s">
        <v>706</v>
      </c>
      <c r="B44" s="38" t="s">
        <v>707</v>
      </c>
      <c r="C44" s="17" t="s">
        <v>625</v>
      </c>
      <c r="D44" s="17" t="s">
        <v>626</v>
      </c>
      <c r="E44" s="17" t="s">
        <v>708</v>
      </c>
      <c r="F44" s="37" t="s">
        <v>603</v>
      </c>
      <c r="G44" s="17" t="s">
        <v>655</v>
      </c>
      <c r="H44" s="37" t="s">
        <v>605</v>
      </c>
      <c r="I44" s="37" t="s">
        <v>606</v>
      </c>
      <c r="J44" s="17" t="s">
        <v>709</v>
      </c>
    </row>
    <row r="45" s="29" customFormat="1" ht="38.1" customHeight="1" spans="1:10">
      <c r="A45" s="155"/>
      <c r="B45" s="39"/>
      <c r="C45" s="17" t="s">
        <v>600</v>
      </c>
      <c r="D45" s="17" t="s">
        <v>601</v>
      </c>
      <c r="E45" s="17" t="s">
        <v>710</v>
      </c>
      <c r="F45" s="37" t="s">
        <v>603</v>
      </c>
      <c r="G45" s="17" t="s">
        <v>711</v>
      </c>
      <c r="H45" s="37" t="s">
        <v>605</v>
      </c>
      <c r="I45" s="37" t="s">
        <v>606</v>
      </c>
      <c r="J45" s="17" t="s">
        <v>712</v>
      </c>
    </row>
    <row r="46" s="29" customFormat="1" ht="38.1" customHeight="1" spans="1:10">
      <c r="A46" s="155"/>
      <c r="B46" s="39"/>
      <c r="C46" s="17" t="s">
        <v>600</v>
      </c>
      <c r="D46" s="17" t="s">
        <v>610</v>
      </c>
      <c r="E46" s="17" t="s">
        <v>713</v>
      </c>
      <c r="F46" s="37" t="s">
        <v>612</v>
      </c>
      <c r="G46" s="17" t="s">
        <v>714</v>
      </c>
      <c r="H46" s="37" t="s">
        <v>715</v>
      </c>
      <c r="I46" s="37" t="s">
        <v>615</v>
      </c>
      <c r="J46" s="17" t="s">
        <v>716</v>
      </c>
    </row>
    <row r="47" s="29" customFormat="1" ht="38.1" customHeight="1" spans="1:10">
      <c r="A47" s="156"/>
      <c r="B47" s="40"/>
      <c r="C47" s="17" t="s">
        <v>620</v>
      </c>
      <c r="D47" s="17" t="s">
        <v>621</v>
      </c>
      <c r="E47" s="17" t="s">
        <v>717</v>
      </c>
      <c r="F47" s="37" t="s">
        <v>612</v>
      </c>
      <c r="G47" s="17" t="s">
        <v>718</v>
      </c>
      <c r="H47" s="37" t="s">
        <v>605</v>
      </c>
      <c r="I47" s="37" t="s">
        <v>606</v>
      </c>
      <c r="J47" s="17" t="s">
        <v>719</v>
      </c>
    </row>
    <row r="48" s="29" customFormat="1" ht="63" customHeight="1" spans="1:10">
      <c r="A48" s="151" t="s">
        <v>720</v>
      </c>
      <c r="B48" s="38" t="s">
        <v>721</v>
      </c>
      <c r="C48" s="17" t="s">
        <v>600</v>
      </c>
      <c r="D48" s="17" t="s">
        <v>634</v>
      </c>
      <c r="E48" s="17" t="s">
        <v>722</v>
      </c>
      <c r="F48" s="37" t="s">
        <v>612</v>
      </c>
      <c r="G48" s="17" t="s">
        <v>723</v>
      </c>
      <c r="H48" s="37" t="s">
        <v>724</v>
      </c>
      <c r="I48" s="37" t="s">
        <v>606</v>
      </c>
      <c r="J48" s="17" t="s">
        <v>722</v>
      </c>
    </row>
    <row r="49" s="29" customFormat="1" ht="63" customHeight="1" spans="1:10">
      <c r="A49" s="152"/>
      <c r="B49" s="39"/>
      <c r="C49" s="17" t="s">
        <v>600</v>
      </c>
      <c r="D49" s="17" t="s">
        <v>610</v>
      </c>
      <c r="E49" s="17" t="s">
        <v>725</v>
      </c>
      <c r="F49" s="37" t="s">
        <v>612</v>
      </c>
      <c r="G49" s="17" t="s">
        <v>726</v>
      </c>
      <c r="H49" s="37" t="s">
        <v>614</v>
      </c>
      <c r="I49" s="37" t="s">
        <v>615</v>
      </c>
      <c r="J49" s="17" t="s">
        <v>725</v>
      </c>
    </row>
    <row r="50" s="29" customFormat="1" ht="57.95" customHeight="1" spans="1:10">
      <c r="A50" s="152"/>
      <c r="B50" s="39"/>
      <c r="C50" s="17" t="s">
        <v>625</v>
      </c>
      <c r="D50" s="17" t="s">
        <v>678</v>
      </c>
      <c r="E50" s="17" t="s">
        <v>727</v>
      </c>
      <c r="F50" s="37" t="s">
        <v>612</v>
      </c>
      <c r="G50" s="17" t="s">
        <v>728</v>
      </c>
      <c r="H50" s="37" t="s">
        <v>605</v>
      </c>
      <c r="I50" s="37" t="s">
        <v>606</v>
      </c>
      <c r="J50" s="17" t="s">
        <v>727</v>
      </c>
    </row>
    <row r="51" s="29" customFormat="1" ht="57.95" customHeight="1" spans="1:10">
      <c r="A51" s="152"/>
      <c r="B51" s="39"/>
      <c r="C51" s="17" t="s">
        <v>620</v>
      </c>
      <c r="D51" s="17" t="s">
        <v>621</v>
      </c>
      <c r="E51" s="17" t="s">
        <v>729</v>
      </c>
      <c r="F51" s="37" t="s">
        <v>612</v>
      </c>
      <c r="G51" s="17" t="s">
        <v>666</v>
      </c>
      <c r="H51" s="37" t="s">
        <v>605</v>
      </c>
      <c r="I51" s="37" t="s">
        <v>606</v>
      </c>
      <c r="J51" s="17" t="s">
        <v>729</v>
      </c>
    </row>
    <row r="52" s="29" customFormat="1" ht="54" customHeight="1" spans="1:10">
      <c r="A52" s="152"/>
      <c r="B52" s="39"/>
      <c r="C52" s="17" t="s">
        <v>600</v>
      </c>
      <c r="D52" s="17" t="s">
        <v>610</v>
      </c>
      <c r="E52" s="17" t="s">
        <v>730</v>
      </c>
      <c r="F52" s="37" t="s">
        <v>612</v>
      </c>
      <c r="G52" s="17" t="s">
        <v>731</v>
      </c>
      <c r="H52" s="37" t="s">
        <v>732</v>
      </c>
      <c r="I52" s="37" t="s">
        <v>615</v>
      </c>
      <c r="J52" s="17" t="s">
        <v>730</v>
      </c>
    </row>
    <row r="53" s="29" customFormat="1" ht="60" customHeight="1" spans="1:10">
      <c r="A53" s="152"/>
      <c r="B53" s="39"/>
      <c r="C53" s="17" t="s">
        <v>600</v>
      </c>
      <c r="D53" s="17" t="s">
        <v>610</v>
      </c>
      <c r="E53" s="17" t="s">
        <v>733</v>
      </c>
      <c r="F53" s="37" t="s">
        <v>612</v>
      </c>
      <c r="G53" s="17" t="s">
        <v>734</v>
      </c>
      <c r="H53" s="37" t="s">
        <v>614</v>
      </c>
      <c r="I53" s="37" t="s">
        <v>615</v>
      </c>
      <c r="J53" s="17" t="s">
        <v>733</v>
      </c>
    </row>
    <row r="54" s="29" customFormat="1" ht="60" customHeight="1" spans="1:10">
      <c r="A54" s="153"/>
      <c r="B54" s="40"/>
      <c r="C54" s="17" t="s">
        <v>600</v>
      </c>
      <c r="D54" s="17" t="s">
        <v>610</v>
      </c>
      <c r="E54" s="17" t="s">
        <v>735</v>
      </c>
      <c r="F54" s="37" t="s">
        <v>612</v>
      </c>
      <c r="G54" s="17" t="s">
        <v>736</v>
      </c>
      <c r="H54" s="37" t="s">
        <v>686</v>
      </c>
      <c r="I54" s="37" t="s">
        <v>615</v>
      </c>
      <c r="J54" s="17" t="s">
        <v>735</v>
      </c>
    </row>
    <row r="55" s="29" customFormat="1" ht="38.1" customHeight="1" spans="1:10">
      <c r="A55" s="151" t="s">
        <v>737</v>
      </c>
      <c r="B55" s="38" t="s">
        <v>738</v>
      </c>
      <c r="C55" s="17" t="s">
        <v>600</v>
      </c>
      <c r="D55" s="17" t="s">
        <v>610</v>
      </c>
      <c r="E55" s="17" t="s">
        <v>739</v>
      </c>
      <c r="F55" s="37" t="s">
        <v>612</v>
      </c>
      <c r="G55" s="17" t="s">
        <v>740</v>
      </c>
      <c r="H55" s="37" t="s">
        <v>686</v>
      </c>
      <c r="I55" s="37" t="s">
        <v>615</v>
      </c>
      <c r="J55" s="17" t="s">
        <v>741</v>
      </c>
    </row>
    <row r="56" s="29" customFormat="1" ht="38.1" customHeight="1" spans="1:10">
      <c r="A56" s="152"/>
      <c r="B56" s="39"/>
      <c r="C56" s="17" t="s">
        <v>620</v>
      </c>
      <c r="D56" s="17" t="s">
        <v>621</v>
      </c>
      <c r="E56" s="17" t="s">
        <v>742</v>
      </c>
      <c r="F56" s="37" t="s">
        <v>665</v>
      </c>
      <c r="G56" s="17" t="s">
        <v>666</v>
      </c>
      <c r="H56" s="37" t="s">
        <v>605</v>
      </c>
      <c r="I56" s="37" t="s">
        <v>606</v>
      </c>
      <c r="J56" s="17" t="s">
        <v>742</v>
      </c>
    </row>
    <row r="57" s="29" customFormat="1" ht="38.1" customHeight="1" spans="1:10">
      <c r="A57" s="152"/>
      <c r="B57" s="39"/>
      <c r="C57" s="17" t="s">
        <v>600</v>
      </c>
      <c r="D57" s="17" t="s">
        <v>610</v>
      </c>
      <c r="E57" s="17" t="s">
        <v>743</v>
      </c>
      <c r="F57" s="37" t="s">
        <v>612</v>
      </c>
      <c r="G57" s="17" t="s">
        <v>744</v>
      </c>
      <c r="H57" s="37" t="s">
        <v>686</v>
      </c>
      <c r="I57" s="37" t="s">
        <v>615</v>
      </c>
      <c r="J57" s="17" t="s">
        <v>743</v>
      </c>
    </row>
    <row r="58" s="29" customFormat="1" ht="38.1" customHeight="1" spans="1:10">
      <c r="A58" s="152"/>
      <c r="B58" s="39"/>
      <c r="C58" s="17" t="s">
        <v>625</v>
      </c>
      <c r="D58" s="17" t="s">
        <v>626</v>
      </c>
      <c r="E58" s="17" t="s">
        <v>745</v>
      </c>
      <c r="F58" s="37" t="s">
        <v>603</v>
      </c>
      <c r="G58" s="17" t="s">
        <v>746</v>
      </c>
      <c r="H58" s="37" t="s">
        <v>689</v>
      </c>
      <c r="I58" s="37" t="s">
        <v>606</v>
      </c>
      <c r="J58" s="17" t="s">
        <v>745</v>
      </c>
    </row>
    <row r="59" s="29" customFormat="1" ht="38.1" customHeight="1" spans="1:10">
      <c r="A59" s="152"/>
      <c r="B59" s="39"/>
      <c r="C59" s="17" t="s">
        <v>600</v>
      </c>
      <c r="D59" s="17" t="s">
        <v>610</v>
      </c>
      <c r="E59" s="17" t="s">
        <v>747</v>
      </c>
      <c r="F59" s="37" t="s">
        <v>612</v>
      </c>
      <c r="G59" s="17" t="s">
        <v>744</v>
      </c>
      <c r="H59" s="37" t="s">
        <v>686</v>
      </c>
      <c r="I59" s="37" t="s">
        <v>615</v>
      </c>
      <c r="J59" s="17" t="s">
        <v>748</v>
      </c>
    </row>
    <row r="60" s="29" customFormat="1" ht="38.1" customHeight="1" spans="1:10">
      <c r="A60" s="153"/>
      <c r="B60" s="40"/>
      <c r="C60" s="17" t="s">
        <v>600</v>
      </c>
      <c r="D60" s="17" t="s">
        <v>610</v>
      </c>
      <c r="E60" s="17" t="s">
        <v>749</v>
      </c>
      <c r="F60" s="37" t="s">
        <v>612</v>
      </c>
      <c r="G60" s="17" t="s">
        <v>750</v>
      </c>
      <c r="H60" s="37" t="s">
        <v>686</v>
      </c>
      <c r="I60" s="37" t="s">
        <v>615</v>
      </c>
      <c r="J60" s="17" t="s">
        <v>751</v>
      </c>
    </row>
    <row r="61" s="29" customFormat="1" ht="26.1" customHeight="1" spans="1:10">
      <c r="A61" s="154" t="s">
        <v>752</v>
      </c>
      <c r="B61" s="38" t="s">
        <v>753</v>
      </c>
      <c r="C61" s="17" t="s">
        <v>625</v>
      </c>
      <c r="D61" s="17" t="s">
        <v>626</v>
      </c>
      <c r="E61" s="17" t="s">
        <v>754</v>
      </c>
      <c r="F61" s="37" t="s">
        <v>665</v>
      </c>
      <c r="G61" s="17" t="s">
        <v>755</v>
      </c>
      <c r="H61" s="37" t="s">
        <v>605</v>
      </c>
      <c r="I61" s="37" t="s">
        <v>606</v>
      </c>
      <c r="J61" s="17" t="s">
        <v>754</v>
      </c>
    </row>
    <row r="62" s="29" customFormat="1" ht="26.1" customHeight="1" spans="1:10">
      <c r="A62" s="155"/>
      <c r="B62" s="39"/>
      <c r="C62" s="17" t="s">
        <v>600</v>
      </c>
      <c r="D62" s="17" t="s">
        <v>610</v>
      </c>
      <c r="E62" s="17" t="s">
        <v>756</v>
      </c>
      <c r="F62" s="37" t="s">
        <v>603</v>
      </c>
      <c r="G62" s="17" t="s">
        <v>179</v>
      </c>
      <c r="H62" s="37" t="s">
        <v>614</v>
      </c>
      <c r="I62" s="37" t="s">
        <v>615</v>
      </c>
      <c r="J62" s="17" t="s">
        <v>757</v>
      </c>
    </row>
    <row r="63" s="29" customFormat="1" ht="29.1" customHeight="1" spans="1:10">
      <c r="A63" s="155"/>
      <c r="B63" s="39"/>
      <c r="C63" s="17" t="s">
        <v>600</v>
      </c>
      <c r="D63" s="17" t="s">
        <v>610</v>
      </c>
      <c r="E63" s="17" t="s">
        <v>758</v>
      </c>
      <c r="F63" s="37" t="s">
        <v>612</v>
      </c>
      <c r="G63" s="17" t="s">
        <v>759</v>
      </c>
      <c r="H63" s="37" t="s">
        <v>760</v>
      </c>
      <c r="I63" s="37" t="s">
        <v>615</v>
      </c>
      <c r="J63" s="17" t="s">
        <v>761</v>
      </c>
    </row>
    <row r="64" s="29" customFormat="1" ht="29.1" customHeight="1" spans="1:10">
      <c r="A64" s="155"/>
      <c r="B64" s="39"/>
      <c r="C64" s="17" t="s">
        <v>600</v>
      </c>
      <c r="D64" s="17" t="s">
        <v>610</v>
      </c>
      <c r="E64" s="17" t="s">
        <v>762</v>
      </c>
      <c r="F64" s="37" t="s">
        <v>612</v>
      </c>
      <c r="G64" s="17" t="s">
        <v>763</v>
      </c>
      <c r="H64" s="37" t="s">
        <v>760</v>
      </c>
      <c r="I64" s="37" t="s">
        <v>615</v>
      </c>
      <c r="J64" s="17" t="s">
        <v>764</v>
      </c>
    </row>
    <row r="65" s="29" customFormat="1" ht="26.1" customHeight="1" spans="1:10">
      <c r="A65" s="155"/>
      <c r="B65" s="39"/>
      <c r="C65" s="17" t="s">
        <v>600</v>
      </c>
      <c r="D65" s="17" t="s">
        <v>634</v>
      </c>
      <c r="E65" s="17" t="s">
        <v>765</v>
      </c>
      <c r="F65" s="37" t="s">
        <v>603</v>
      </c>
      <c r="G65" s="17" t="s">
        <v>766</v>
      </c>
      <c r="H65" s="37" t="s">
        <v>605</v>
      </c>
      <c r="I65" s="37" t="s">
        <v>606</v>
      </c>
      <c r="J65" s="17" t="s">
        <v>767</v>
      </c>
    </row>
    <row r="66" s="29" customFormat="1" ht="29.1" customHeight="1" spans="1:10">
      <c r="A66" s="155"/>
      <c r="B66" s="39"/>
      <c r="C66" s="17" t="s">
        <v>600</v>
      </c>
      <c r="D66" s="17" t="s">
        <v>601</v>
      </c>
      <c r="E66" s="17" t="s">
        <v>768</v>
      </c>
      <c r="F66" s="37" t="s">
        <v>603</v>
      </c>
      <c r="G66" s="17" t="s">
        <v>769</v>
      </c>
      <c r="H66" s="37" t="s">
        <v>605</v>
      </c>
      <c r="I66" s="37" t="s">
        <v>606</v>
      </c>
      <c r="J66" s="17" t="s">
        <v>770</v>
      </c>
    </row>
    <row r="67" s="29" customFormat="1" ht="29.1" customHeight="1" spans="1:10">
      <c r="A67" s="155"/>
      <c r="B67" s="39"/>
      <c r="C67" s="17" t="s">
        <v>600</v>
      </c>
      <c r="D67" s="17" t="s">
        <v>601</v>
      </c>
      <c r="E67" s="17" t="s">
        <v>771</v>
      </c>
      <c r="F67" s="37" t="s">
        <v>603</v>
      </c>
      <c r="G67" s="17" t="s">
        <v>772</v>
      </c>
      <c r="H67" s="37" t="s">
        <v>605</v>
      </c>
      <c r="I67" s="37" t="s">
        <v>606</v>
      </c>
      <c r="J67" s="17" t="s">
        <v>773</v>
      </c>
    </row>
    <row r="68" s="29" customFormat="1" ht="33" customHeight="1" spans="1:10">
      <c r="A68" s="156"/>
      <c r="B68" s="40"/>
      <c r="C68" s="17" t="s">
        <v>620</v>
      </c>
      <c r="D68" s="17" t="s">
        <v>621</v>
      </c>
      <c r="E68" s="17" t="s">
        <v>774</v>
      </c>
      <c r="F68" s="37" t="s">
        <v>612</v>
      </c>
      <c r="G68" s="17" t="s">
        <v>666</v>
      </c>
      <c r="H68" s="37" t="s">
        <v>605</v>
      </c>
      <c r="I68" s="37" t="s">
        <v>606</v>
      </c>
      <c r="J68" s="17" t="s">
        <v>775</v>
      </c>
    </row>
    <row r="69" s="29" customFormat="1" ht="36" customHeight="1" spans="1:10">
      <c r="A69" s="151" t="s">
        <v>776</v>
      </c>
      <c r="B69" s="38" t="s">
        <v>777</v>
      </c>
      <c r="C69" s="17" t="s">
        <v>625</v>
      </c>
      <c r="D69" s="17" t="s">
        <v>626</v>
      </c>
      <c r="E69" s="17" t="s">
        <v>778</v>
      </c>
      <c r="F69" s="37" t="s">
        <v>603</v>
      </c>
      <c r="G69" s="17" t="s">
        <v>779</v>
      </c>
      <c r="H69" s="37" t="s">
        <v>605</v>
      </c>
      <c r="I69" s="37" t="s">
        <v>606</v>
      </c>
      <c r="J69" s="17" t="s">
        <v>780</v>
      </c>
    </row>
    <row r="70" s="29" customFormat="1" ht="36" customHeight="1" spans="1:10">
      <c r="A70" s="152"/>
      <c r="B70" s="39"/>
      <c r="C70" s="17" t="s">
        <v>600</v>
      </c>
      <c r="D70" s="17" t="s">
        <v>610</v>
      </c>
      <c r="E70" s="17" t="s">
        <v>781</v>
      </c>
      <c r="F70" s="37" t="s">
        <v>612</v>
      </c>
      <c r="G70" s="17" t="s">
        <v>203</v>
      </c>
      <c r="H70" s="37" t="s">
        <v>614</v>
      </c>
      <c r="I70" s="37" t="s">
        <v>615</v>
      </c>
      <c r="J70" s="17" t="s">
        <v>782</v>
      </c>
    </row>
    <row r="71" s="29" customFormat="1" ht="36" customHeight="1" spans="1:10">
      <c r="A71" s="152"/>
      <c r="B71" s="39"/>
      <c r="C71" s="17" t="s">
        <v>600</v>
      </c>
      <c r="D71" s="17" t="s">
        <v>610</v>
      </c>
      <c r="E71" s="17" t="s">
        <v>783</v>
      </c>
      <c r="F71" s="37" t="s">
        <v>612</v>
      </c>
      <c r="G71" s="17" t="s">
        <v>178</v>
      </c>
      <c r="H71" s="37" t="s">
        <v>614</v>
      </c>
      <c r="I71" s="37" t="s">
        <v>615</v>
      </c>
      <c r="J71" s="17" t="s">
        <v>784</v>
      </c>
    </row>
    <row r="72" s="29" customFormat="1" ht="36" customHeight="1" spans="1:10">
      <c r="A72" s="152"/>
      <c r="B72" s="39"/>
      <c r="C72" s="17" t="s">
        <v>600</v>
      </c>
      <c r="D72" s="17" t="s">
        <v>610</v>
      </c>
      <c r="E72" s="17" t="s">
        <v>785</v>
      </c>
      <c r="F72" s="37" t="s">
        <v>612</v>
      </c>
      <c r="G72" s="17" t="s">
        <v>181</v>
      </c>
      <c r="H72" s="37" t="s">
        <v>786</v>
      </c>
      <c r="I72" s="37" t="s">
        <v>615</v>
      </c>
      <c r="J72" s="17" t="s">
        <v>787</v>
      </c>
    </row>
    <row r="73" s="29" customFormat="1" ht="36" customHeight="1" spans="1:10">
      <c r="A73" s="152"/>
      <c r="B73" s="39"/>
      <c r="C73" s="17" t="s">
        <v>600</v>
      </c>
      <c r="D73" s="17" t="s">
        <v>610</v>
      </c>
      <c r="E73" s="17" t="s">
        <v>788</v>
      </c>
      <c r="F73" s="37" t="s">
        <v>612</v>
      </c>
      <c r="G73" s="17" t="s">
        <v>789</v>
      </c>
      <c r="H73" s="37" t="s">
        <v>790</v>
      </c>
      <c r="I73" s="37" t="s">
        <v>615</v>
      </c>
      <c r="J73" s="17" t="s">
        <v>791</v>
      </c>
    </row>
    <row r="74" s="29" customFormat="1" ht="36" customHeight="1" spans="1:10">
      <c r="A74" s="152"/>
      <c r="B74" s="39"/>
      <c r="C74" s="17" t="s">
        <v>600</v>
      </c>
      <c r="D74" s="17" t="s">
        <v>610</v>
      </c>
      <c r="E74" s="17" t="s">
        <v>792</v>
      </c>
      <c r="F74" s="37" t="s">
        <v>612</v>
      </c>
      <c r="G74" s="17" t="s">
        <v>178</v>
      </c>
      <c r="H74" s="37" t="s">
        <v>614</v>
      </c>
      <c r="I74" s="37" t="s">
        <v>615</v>
      </c>
      <c r="J74" s="17" t="s">
        <v>793</v>
      </c>
    </row>
    <row r="75" s="29" customFormat="1" ht="36" customHeight="1" spans="1:10">
      <c r="A75" s="152"/>
      <c r="B75" s="39"/>
      <c r="C75" s="17" t="s">
        <v>600</v>
      </c>
      <c r="D75" s="17" t="s">
        <v>610</v>
      </c>
      <c r="E75" s="17" t="s">
        <v>794</v>
      </c>
      <c r="F75" s="37" t="s">
        <v>612</v>
      </c>
      <c r="G75" s="17" t="s">
        <v>183</v>
      </c>
      <c r="H75" s="37" t="s">
        <v>614</v>
      </c>
      <c r="I75" s="37" t="s">
        <v>615</v>
      </c>
      <c r="J75" s="17" t="s">
        <v>795</v>
      </c>
    </row>
    <row r="76" s="29" customFormat="1" ht="36" customHeight="1" spans="1:10">
      <c r="A76" s="153"/>
      <c r="B76" s="40"/>
      <c r="C76" s="17" t="s">
        <v>620</v>
      </c>
      <c r="D76" s="17" t="s">
        <v>621</v>
      </c>
      <c r="E76" s="17" t="s">
        <v>796</v>
      </c>
      <c r="F76" s="37" t="s">
        <v>612</v>
      </c>
      <c r="G76" s="17" t="s">
        <v>666</v>
      </c>
      <c r="H76" s="37" t="s">
        <v>605</v>
      </c>
      <c r="I76" s="37" t="s">
        <v>606</v>
      </c>
      <c r="J76" s="17" t="s">
        <v>797</v>
      </c>
    </row>
    <row r="77" s="29" customFormat="1" ht="36.95" customHeight="1" spans="1:10">
      <c r="A77" s="154" t="s">
        <v>798</v>
      </c>
      <c r="B77" s="38" t="s">
        <v>799</v>
      </c>
      <c r="C77" s="17" t="s">
        <v>600</v>
      </c>
      <c r="D77" s="17" t="s">
        <v>610</v>
      </c>
      <c r="E77" s="17" t="s">
        <v>800</v>
      </c>
      <c r="F77" s="37" t="s">
        <v>612</v>
      </c>
      <c r="G77" s="17" t="s">
        <v>763</v>
      </c>
      <c r="H77" s="37" t="s">
        <v>614</v>
      </c>
      <c r="I77" s="37" t="s">
        <v>615</v>
      </c>
      <c r="J77" s="17" t="s">
        <v>801</v>
      </c>
    </row>
    <row r="78" s="29" customFormat="1" ht="36.95" customHeight="1" spans="1:10">
      <c r="A78" s="155"/>
      <c r="B78" s="39"/>
      <c r="C78" s="17" t="s">
        <v>600</v>
      </c>
      <c r="D78" s="17" t="s">
        <v>610</v>
      </c>
      <c r="E78" s="17" t="s">
        <v>802</v>
      </c>
      <c r="F78" s="37" t="s">
        <v>603</v>
      </c>
      <c r="G78" s="17" t="s">
        <v>193</v>
      </c>
      <c r="H78" s="37" t="s">
        <v>614</v>
      </c>
      <c r="I78" s="37" t="s">
        <v>615</v>
      </c>
      <c r="J78" s="17" t="s">
        <v>802</v>
      </c>
    </row>
    <row r="79" s="29" customFormat="1" ht="36.95" customHeight="1" spans="1:10">
      <c r="A79" s="155"/>
      <c r="B79" s="39"/>
      <c r="C79" s="17" t="s">
        <v>625</v>
      </c>
      <c r="D79" s="17" t="s">
        <v>626</v>
      </c>
      <c r="E79" s="17" t="s">
        <v>803</v>
      </c>
      <c r="F79" s="37" t="s">
        <v>603</v>
      </c>
      <c r="G79" s="17" t="s">
        <v>804</v>
      </c>
      <c r="H79" s="37" t="s">
        <v>614</v>
      </c>
      <c r="I79" s="37" t="s">
        <v>606</v>
      </c>
      <c r="J79" s="17" t="s">
        <v>805</v>
      </c>
    </row>
    <row r="80" s="29" customFormat="1" ht="36.95" customHeight="1" spans="1:10">
      <c r="A80" s="156"/>
      <c r="B80" s="40"/>
      <c r="C80" s="17" t="s">
        <v>620</v>
      </c>
      <c r="D80" s="17" t="s">
        <v>621</v>
      </c>
      <c r="E80" s="17" t="s">
        <v>806</v>
      </c>
      <c r="F80" s="37" t="s">
        <v>612</v>
      </c>
      <c r="G80" s="17" t="s">
        <v>666</v>
      </c>
      <c r="H80" s="37" t="s">
        <v>605</v>
      </c>
      <c r="I80" s="37" t="s">
        <v>606</v>
      </c>
      <c r="J80" s="17" t="s">
        <v>807</v>
      </c>
    </row>
    <row r="81" s="29" customFormat="1" ht="20.1" customHeight="1" spans="1:10">
      <c r="A81" s="154" t="s">
        <v>808</v>
      </c>
      <c r="B81" s="38" t="s">
        <v>809</v>
      </c>
      <c r="C81" s="17" t="s">
        <v>625</v>
      </c>
      <c r="D81" s="17" t="s">
        <v>810</v>
      </c>
      <c r="E81" s="17" t="s">
        <v>811</v>
      </c>
      <c r="F81" s="37" t="s">
        <v>603</v>
      </c>
      <c r="G81" s="17" t="s">
        <v>812</v>
      </c>
      <c r="H81" s="37" t="s">
        <v>689</v>
      </c>
      <c r="I81" s="37" t="s">
        <v>606</v>
      </c>
      <c r="J81" s="17" t="s">
        <v>813</v>
      </c>
    </row>
    <row r="82" s="29" customFormat="1" ht="27" customHeight="1" spans="1:10">
      <c r="A82" s="155"/>
      <c r="B82" s="39"/>
      <c r="C82" s="17" t="s">
        <v>620</v>
      </c>
      <c r="D82" s="17" t="s">
        <v>621</v>
      </c>
      <c r="E82" s="17" t="s">
        <v>814</v>
      </c>
      <c r="F82" s="37" t="s">
        <v>612</v>
      </c>
      <c r="G82" s="17" t="s">
        <v>666</v>
      </c>
      <c r="H82" s="37" t="s">
        <v>605</v>
      </c>
      <c r="I82" s="37" t="s">
        <v>606</v>
      </c>
      <c r="J82" s="17" t="s">
        <v>815</v>
      </c>
    </row>
    <row r="83" s="29" customFormat="1" ht="20.1" customHeight="1" spans="1:10">
      <c r="A83" s="155"/>
      <c r="B83" s="39"/>
      <c r="C83" s="17" t="s">
        <v>600</v>
      </c>
      <c r="D83" s="17" t="s">
        <v>601</v>
      </c>
      <c r="E83" s="17" t="s">
        <v>816</v>
      </c>
      <c r="F83" s="37" t="s">
        <v>603</v>
      </c>
      <c r="G83" s="17" t="s">
        <v>817</v>
      </c>
      <c r="H83" s="37" t="s">
        <v>605</v>
      </c>
      <c r="I83" s="37" t="s">
        <v>606</v>
      </c>
      <c r="J83" s="17" t="s">
        <v>818</v>
      </c>
    </row>
    <row r="84" s="29" customFormat="1" ht="30" customHeight="1" spans="1:10">
      <c r="A84" s="155"/>
      <c r="B84" s="39"/>
      <c r="C84" s="17" t="s">
        <v>600</v>
      </c>
      <c r="D84" s="17" t="s">
        <v>610</v>
      </c>
      <c r="E84" s="17" t="s">
        <v>819</v>
      </c>
      <c r="F84" s="37" t="s">
        <v>612</v>
      </c>
      <c r="G84" s="17" t="s">
        <v>820</v>
      </c>
      <c r="H84" s="37" t="s">
        <v>614</v>
      </c>
      <c r="I84" s="37" t="s">
        <v>615</v>
      </c>
      <c r="J84" s="17" t="s">
        <v>821</v>
      </c>
    </row>
    <row r="85" s="29" customFormat="1" ht="20.1" customHeight="1" spans="1:10">
      <c r="A85" s="155"/>
      <c r="B85" s="39"/>
      <c r="C85" s="17" t="s">
        <v>600</v>
      </c>
      <c r="D85" s="17" t="s">
        <v>610</v>
      </c>
      <c r="E85" s="17" t="s">
        <v>822</v>
      </c>
      <c r="F85" s="37" t="s">
        <v>612</v>
      </c>
      <c r="G85" s="17" t="s">
        <v>734</v>
      </c>
      <c r="H85" s="37" t="s">
        <v>614</v>
      </c>
      <c r="I85" s="37" t="s">
        <v>615</v>
      </c>
      <c r="J85" s="17" t="s">
        <v>823</v>
      </c>
    </row>
    <row r="86" s="29" customFormat="1" ht="30" customHeight="1" spans="1:10">
      <c r="A86" s="155"/>
      <c r="B86" s="39"/>
      <c r="C86" s="17" t="s">
        <v>600</v>
      </c>
      <c r="D86" s="17" t="s">
        <v>610</v>
      </c>
      <c r="E86" s="17" t="s">
        <v>824</v>
      </c>
      <c r="F86" s="37" t="s">
        <v>612</v>
      </c>
      <c r="G86" s="17" t="s">
        <v>183</v>
      </c>
      <c r="H86" s="37" t="s">
        <v>614</v>
      </c>
      <c r="I86" s="37" t="s">
        <v>615</v>
      </c>
      <c r="J86" s="17" t="s">
        <v>824</v>
      </c>
    </row>
    <row r="87" s="29" customFormat="1" ht="20.1" customHeight="1" spans="1:10">
      <c r="A87" s="155"/>
      <c r="B87" s="39"/>
      <c r="C87" s="17" t="s">
        <v>600</v>
      </c>
      <c r="D87" s="17" t="s">
        <v>610</v>
      </c>
      <c r="E87" s="17" t="s">
        <v>825</v>
      </c>
      <c r="F87" s="37" t="s">
        <v>612</v>
      </c>
      <c r="G87" s="17" t="s">
        <v>195</v>
      </c>
      <c r="H87" s="37" t="s">
        <v>658</v>
      </c>
      <c r="I87" s="37" t="s">
        <v>615</v>
      </c>
      <c r="J87" s="17" t="s">
        <v>825</v>
      </c>
    </row>
    <row r="88" s="29" customFormat="1" ht="29.1" customHeight="1" spans="1:10">
      <c r="A88" s="156"/>
      <c r="B88" s="40"/>
      <c r="C88" s="17" t="s">
        <v>625</v>
      </c>
      <c r="D88" s="17" t="s">
        <v>626</v>
      </c>
      <c r="E88" s="17" t="s">
        <v>826</v>
      </c>
      <c r="F88" s="37" t="s">
        <v>603</v>
      </c>
      <c r="G88" s="17" t="s">
        <v>632</v>
      </c>
      <c r="H88" s="37" t="s">
        <v>614</v>
      </c>
      <c r="I88" s="37" t="s">
        <v>606</v>
      </c>
      <c r="J88" s="17" t="s">
        <v>826</v>
      </c>
    </row>
    <row r="89" s="29" customFormat="1" ht="30" customHeight="1" spans="1:10">
      <c r="A89" s="151" t="s">
        <v>827</v>
      </c>
      <c r="B89" s="38" t="s">
        <v>828</v>
      </c>
      <c r="C89" s="17" t="s">
        <v>600</v>
      </c>
      <c r="D89" s="17" t="s">
        <v>601</v>
      </c>
      <c r="E89" s="17" t="s">
        <v>829</v>
      </c>
      <c r="F89" s="37" t="s">
        <v>603</v>
      </c>
      <c r="G89" s="17" t="s">
        <v>655</v>
      </c>
      <c r="H89" s="37" t="s">
        <v>605</v>
      </c>
      <c r="I89" s="37" t="s">
        <v>606</v>
      </c>
      <c r="J89" s="17" t="s">
        <v>830</v>
      </c>
    </row>
    <row r="90" s="29" customFormat="1" ht="30" customHeight="1" spans="1:10">
      <c r="A90" s="152"/>
      <c r="B90" s="39"/>
      <c r="C90" s="17" t="s">
        <v>600</v>
      </c>
      <c r="D90" s="17" t="s">
        <v>610</v>
      </c>
      <c r="E90" s="17" t="s">
        <v>831</v>
      </c>
      <c r="F90" s="37" t="s">
        <v>603</v>
      </c>
      <c r="G90" s="17" t="s">
        <v>832</v>
      </c>
      <c r="H90" s="37" t="s">
        <v>715</v>
      </c>
      <c r="I90" s="37" t="s">
        <v>615</v>
      </c>
      <c r="J90" s="17" t="s">
        <v>833</v>
      </c>
    </row>
    <row r="91" s="29" customFormat="1" ht="30" customHeight="1" spans="1:10">
      <c r="A91" s="152"/>
      <c r="B91" s="39"/>
      <c r="C91" s="17" t="s">
        <v>600</v>
      </c>
      <c r="D91" s="17" t="s">
        <v>634</v>
      </c>
      <c r="E91" s="17" t="s">
        <v>834</v>
      </c>
      <c r="F91" s="37" t="s">
        <v>603</v>
      </c>
      <c r="G91" s="17" t="s">
        <v>702</v>
      </c>
      <c r="H91" s="37" t="s">
        <v>835</v>
      </c>
      <c r="I91" s="37" t="s">
        <v>606</v>
      </c>
      <c r="J91" s="17" t="s">
        <v>836</v>
      </c>
    </row>
    <row r="92" s="29" customFormat="1" ht="30" customHeight="1" spans="1:10">
      <c r="A92" s="152"/>
      <c r="B92" s="39"/>
      <c r="C92" s="17" t="s">
        <v>625</v>
      </c>
      <c r="D92" s="17" t="s">
        <v>626</v>
      </c>
      <c r="E92" s="17" t="s">
        <v>837</v>
      </c>
      <c r="F92" s="37" t="s">
        <v>603</v>
      </c>
      <c r="G92" s="17" t="s">
        <v>663</v>
      </c>
      <c r="H92" s="37" t="s">
        <v>605</v>
      </c>
      <c r="I92" s="37" t="s">
        <v>606</v>
      </c>
      <c r="J92" s="17" t="s">
        <v>837</v>
      </c>
    </row>
    <row r="93" s="29" customFormat="1" ht="30" customHeight="1" spans="1:10">
      <c r="A93" s="152"/>
      <c r="B93" s="39"/>
      <c r="C93" s="17" t="s">
        <v>600</v>
      </c>
      <c r="D93" s="17" t="s">
        <v>610</v>
      </c>
      <c r="E93" s="17" t="s">
        <v>838</v>
      </c>
      <c r="F93" s="37" t="s">
        <v>603</v>
      </c>
      <c r="G93" s="17" t="s">
        <v>832</v>
      </c>
      <c r="H93" s="37" t="s">
        <v>715</v>
      </c>
      <c r="I93" s="37" t="s">
        <v>615</v>
      </c>
      <c r="J93" s="17" t="s">
        <v>839</v>
      </c>
    </row>
    <row r="94" s="29" customFormat="1" ht="30" customHeight="1" spans="1:10">
      <c r="A94" s="152"/>
      <c r="B94" s="39"/>
      <c r="C94" s="17" t="s">
        <v>600</v>
      </c>
      <c r="D94" s="17" t="s">
        <v>634</v>
      </c>
      <c r="E94" s="17" t="s">
        <v>840</v>
      </c>
      <c r="F94" s="37" t="s">
        <v>603</v>
      </c>
      <c r="G94" s="17" t="s">
        <v>841</v>
      </c>
      <c r="H94" s="37" t="s">
        <v>689</v>
      </c>
      <c r="I94" s="37" t="s">
        <v>606</v>
      </c>
      <c r="J94" s="17" t="s">
        <v>842</v>
      </c>
    </row>
    <row r="95" s="29" customFormat="1" ht="30" customHeight="1" spans="1:10">
      <c r="A95" s="152"/>
      <c r="B95" s="39"/>
      <c r="C95" s="17" t="s">
        <v>600</v>
      </c>
      <c r="D95" s="17" t="s">
        <v>601</v>
      </c>
      <c r="E95" s="17" t="s">
        <v>843</v>
      </c>
      <c r="F95" s="37" t="s">
        <v>603</v>
      </c>
      <c r="G95" s="17" t="s">
        <v>655</v>
      </c>
      <c r="H95" s="37" t="s">
        <v>605</v>
      </c>
      <c r="I95" s="37" t="s">
        <v>606</v>
      </c>
      <c r="J95" s="17" t="s">
        <v>844</v>
      </c>
    </row>
    <row r="96" s="29" customFormat="1" ht="30" customHeight="1" spans="1:10">
      <c r="A96" s="153"/>
      <c r="B96" s="40"/>
      <c r="C96" s="17" t="s">
        <v>620</v>
      </c>
      <c r="D96" s="17" t="s">
        <v>621</v>
      </c>
      <c r="E96" s="17" t="s">
        <v>845</v>
      </c>
      <c r="F96" s="37" t="s">
        <v>665</v>
      </c>
      <c r="G96" s="17" t="s">
        <v>846</v>
      </c>
      <c r="H96" s="37" t="s">
        <v>605</v>
      </c>
      <c r="I96" s="37" t="s">
        <v>606</v>
      </c>
      <c r="J96" s="17" t="s">
        <v>845</v>
      </c>
    </row>
  </sheetData>
  <mergeCells count="24">
    <mergeCell ref="A2:J2"/>
    <mergeCell ref="A3:H3"/>
    <mergeCell ref="A8:A19"/>
    <mergeCell ref="A20:A32"/>
    <mergeCell ref="A33:A43"/>
    <mergeCell ref="A44:A47"/>
    <mergeCell ref="A48:A54"/>
    <mergeCell ref="A55:A60"/>
    <mergeCell ref="A61:A68"/>
    <mergeCell ref="A69:A76"/>
    <mergeCell ref="A77:A80"/>
    <mergeCell ref="A81:A88"/>
    <mergeCell ref="A89:A96"/>
    <mergeCell ref="B8:B19"/>
    <mergeCell ref="B20:B32"/>
    <mergeCell ref="B33:B43"/>
    <mergeCell ref="B44:B47"/>
    <mergeCell ref="B48:B54"/>
    <mergeCell ref="B55:B60"/>
    <mergeCell ref="B61:B68"/>
    <mergeCell ref="B69:B76"/>
    <mergeCell ref="B77:B80"/>
    <mergeCell ref="B81:B88"/>
    <mergeCell ref="B89:B96"/>
  </mergeCells>
  <printOptions horizontalCentered="1"/>
  <pageMargins left="0.308333333333333" right="0.308333333333333" top="0.408333333333333" bottom="0.408333333333333" header="0.25" footer="0.25"/>
  <pageSetup paperSize="9" scale="65" orientation="landscape" useFirstPageNumber="1"/>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6"/>
  <sheetViews>
    <sheetView workbookViewId="0">
      <selection activeCell="A3" sqref="A3:H3"/>
    </sheetView>
  </sheetViews>
  <sheetFormatPr defaultColWidth="9" defaultRowHeight="12" customHeight="1" outlineLevelRow="5"/>
  <cols>
    <col min="1" max="1" width="34.2857142857143" style="3" customWidth="1"/>
    <col min="2" max="2" width="29" style="3" customWidth="1"/>
    <col min="3" max="5" width="23.5714285714286" style="3" customWidth="1"/>
    <col min="6" max="6" width="11.2857142857143" style="4" customWidth="1"/>
    <col min="7" max="7" width="25.1428571428571" style="3" customWidth="1"/>
    <col min="8" max="8" width="15.5714285714286" style="4" customWidth="1"/>
    <col min="9" max="9" width="13.4285714285714" style="4" customWidth="1"/>
    <col min="10" max="10" width="18.8571428571429" style="3" customWidth="1"/>
    <col min="11" max="16384" width="9.14285714285714" style="30"/>
  </cols>
  <sheetData>
    <row r="1" customHeight="1" spans="10:10">
      <c r="J1" s="24"/>
    </row>
    <row r="2" ht="36" customHeight="1" spans="1:10">
      <c r="A2" s="62" t="s">
        <v>847</v>
      </c>
      <c r="B2" s="62"/>
      <c r="C2" s="62"/>
      <c r="D2" s="62"/>
      <c r="E2" s="62"/>
      <c r="F2" s="62"/>
      <c r="G2" s="62"/>
      <c r="H2" s="62"/>
      <c r="I2" s="62"/>
      <c r="J2" s="62"/>
    </row>
    <row r="3" s="28" customFormat="1" ht="24" customHeight="1" spans="1:10">
      <c r="A3" s="33" t="s">
        <v>1</v>
      </c>
      <c r="B3" s="34"/>
      <c r="C3" s="34"/>
      <c r="D3" s="34"/>
      <c r="E3" s="34"/>
      <c r="G3" s="34"/>
      <c r="J3" s="34"/>
    </row>
    <row r="4" ht="44.25" customHeight="1" spans="1:10">
      <c r="A4" s="35" t="s">
        <v>587</v>
      </c>
      <c r="B4" s="35" t="s">
        <v>588</v>
      </c>
      <c r="C4" s="35" t="s">
        <v>589</v>
      </c>
      <c r="D4" s="35" t="s">
        <v>590</v>
      </c>
      <c r="E4" s="35" t="s">
        <v>591</v>
      </c>
      <c r="F4" s="36" t="s">
        <v>592</v>
      </c>
      <c r="G4" s="35" t="s">
        <v>593</v>
      </c>
      <c r="H4" s="36" t="s">
        <v>594</v>
      </c>
      <c r="I4" s="36" t="s">
        <v>595</v>
      </c>
      <c r="J4" s="35" t="s">
        <v>596</v>
      </c>
    </row>
    <row r="5" ht="22.5" customHeight="1" spans="1:10">
      <c r="A5" s="35">
        <v>1</v>
      </c>
      <c r="B5" s="35">
        <v>2</v>
      </c>
      <c r="C5" s="35">
        <v>3</v>
      </c>
      <c r="D5" s="35">
        <v>4</v>
      </c>
      <c r="E5" s="35">
        <v>5</v>
      </c>
      <c r="F5" s="36">
        <v>6</v>
      </c>
      <c r="G5" s="35">
        <v>7</v>
      </c>
      <c r="H5" s="36">
        <v>8</v>
      </c>
      <c r="I5" s="36">
        <v>9</v>
      </c>
      <c r="J5" s="35">
        <v>10</v>
      </c>
    </row>
    <row r="6" ht="33.75" customHeight="1" spans="1:1">
      <c r="A6" s="34" t="s">
        <v>848</v>
      </c>
    </row>
  </sheetData>
  <mergeCells count="2">
    <mergeCell ref="A2:J2"/>
    <mergeCell ref="A3:H3"/>
  </mergeCells>
  <printOptions horizontalCentered="1"/>
  <pageMargins left="0.308333333333333" right="0.308333333333333" top="0.408333333333333" bottom="0.408333333333333" header="0.25" footer="0.25"/>
  <pageSetup paperSize="9" scale="65" orientation="landscape" useFirstPageNumber="1"/>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E8"/>
  <sheetViews>
    <sheetView workbookViewId="0">
      <selection activeCell="C15" sqref="C15"/>
    </sheetView>
  </sheetViews>
  <sheetFormatPr defaultColWidth="9" defaultRowHeight="14.25" customHeight="1" outlineLevelRow="7" outlineLevelCol="4"/>
  <cols>
    <col min="1" max="1" width="20.7142857142857" style="134" customWidth="1"/>
    <col min="2" max="2" width="32.1428571428571" style="42" customWidth="1"/>
    <col min="3" max="3" width="27.7142857142857" style="42" customWidth="1"/>
    <col min="4" max="5" width="36.7142857142857" style="42" customWidth="1"/>
    <col min="6" max="16384" width="9.14285714285714" style="30"/>
  </cols>
  <sheetData>
    <row r="1" ht="12" customHeight="1" spans="1:5">
      <c r="A1" s="135">
        <v>0</v>
      </c>
      <c r="B1" s="136">
        <v>1</v>
      </c>
      <c r="C1" s="137"/>
      <c r="D1" s="137"/>
      <c r="E1" s="137"/>
    </row>
    <row r="2" ht="36" customHeight="1" spans="1:5">
      <c r="A2" s="62" t="s">
        <v>849</v>
      </c>
      <c r="B2" s="62"/>
      <c r="C2" s="62"/>
      <c r="D2" s="62"/>
      <c r="E2" s="62"/>
    </row>
    <row r="3" s="58" customFormat="1" ht="24" customHeight="1" spans="1:5">
      <c r="A3" s="33" t="s">
        <v>1</v>
      </c>
      <c r="B3" s="127"/>
      <c r="C3" s="114"/>
      <c r="D3" s="114"/>
      <c r="E3" s="114" t="s">
        <v>55</v>
      </c>
    </row>
    <row r="4" ht="19.5" customHeight="1" spans="1:5">
      <c r="A4" s="128" t="s">
        <v>74</v>
      </c>
      <c r="B4" s="48" t="s">
        <v>75</v>
      </c>
      <c r="C4" s="49" t="s">
        <v>850</v>
      </c>
      <c r="D4" s="50"/>
      <c r="E4" s="69"/>
    </row>
    <row r="5" ht="18.75" customHeight="1" spans="1:5">
      <c r="A5" s="130"/>
      <c r="B5" s="52"/>
      <c r="C5" s="48" t="s">
        <v>58</v>
      </c>
      <c r="D5" s="49" t="s">
        <v>76</v>
      </c>
      <c r="E5" s="48" t="s">
        <v>77</v>
      </c>
    </row>
    <row r="6" ht="18.75" customHeight="1" spans="1:5">
      <c r="A6" s="138">
        <v>1</v>
      </c>
      <c r="B6" s="54">
        <v>2</v>
      </c>
      <c r="C6" s="54">
        <v>3</v>
      </c>
      <c r="D6" s="54">
        <v>4</v>
      </c>
      <c r="E6" s="54">
        <v>5</v>
      </c>
    </row>
    <row r="7" ht="18.75" customHeight="1" spans="1:5">
      <c r="A7" s="55" t="s">
        <v>122</v>
      </c>
      <c r="B7" s="139" t="s">
        <v>122</v>
      </c>
      <c r="C7" s="140"/>
      <c r="D7" s="140"/>
      <c r="E7" s="140"/>
    </row>
    <row r="8" ht="22.5" customHeight="1" spans="1:1">
      <c r="A8" s="141" t="s">
        <v>851</v>
      </c>
    </row>
  </sheetData>
  <mergeCells count="6">
    <mergeCell ref="A2:E2"/>
    <mergeCell ref="A3:C3"/>
    <mergeCell ref="C4:E4"/>
    <mergeCell ref="A7:B7"/>
    <mergeCell ref="A4:A5"/>
    <mergeCell ref="B4:B5"/>
  </mergeCells>
  <printOptions horizontalCentered="1"/>
  <pageMargins left="0.308333333333333" right="0.308333333333333" top="0.408333333333333" bottom="0.408333333333333" header="0.25" footer="0.25"/>
  <pageSetup paperSize="9" scale="92" orientation="landscape" useFirstPageNumber="1"/>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7"/>
  <sheetViews>
    <sheetView workbookViewId="0">
      <selection activeCell="F24" sqref="F24"/>
    </sheetView>
  </sheetViews>
  <sheetFormatPr defaultColWidth="7.42857142857143" defaultRowHeight="11.25" outlineLevelRow="6" outlineLevelCol="4"/>
  <cols>
    <col min="1" max="1" width="20.2857142857143" style="125" customWidth="1"/>
    <col min="2" max="2" width="21.1428571428571" style="125" customWidth="1"/>
    <col min="3" max="5" width="27.5714285714286" style="125" customWidth="1"/>
    <col min="6" max="16384" width="7.42857142857143" style="125"/>
  </cols>
  <sheetData>
    <row r="1" ht="21" customHeight="1" spans="5:5">
      <c r="E1" s="126"/>
    </row>
    <row r="2" ht="33.75" customHeight="1" spans="1:5">
      <c r="A2" s="62" t="s">
        <v>852</v>
      </c>
      <c r="B2" s="62"/>
      <c r="C2" s="62"/>
      <c r="D2" s="62"/>
      <c r="E2" s="62"/>
    </row>
    <row r="3" s="58" customFormat="1" ht="24" customHeight="1" spans="1:5">
      <c r="A3" s="33" t="s">
        <v>1</v>
      </c>
      <c r="B3" s="127"/>
      <c r="C3" s="114"/>
      <c r="D3" s="114"/>
      <c r="E3" s="114" t="s">
        <v>55</v>
      </c>
    </row>
    <row r="4" ht="20.25" customHeight="1" spans="1:5">
      <c r="A4" s="128" t="s">
        <v>74</v>
      </c>
      <c r="B4" s="48" t="s">
        <v>75</v>
      </c>
      <c r="C4" s="129" t="s">
        <v>853</v>
      </c>
      <c r="D4" s="129" t="s">
        <v>853</v>
      </c>
      <c r="E4" s="129" t="s">
        <v>853</v>
      </c>
    </row>
    <row r="5" ht="12.75" customHeight="1" spans="1:5">
      <c r="A5" s="130"/>
      <c r="B5" s="52"/>
      <c r="C5" s="129" t="s">
        <v>58</v>
      </c>
      <c r="D5" s="129" t="s">
        <v>76</v>
      </c>
      <c r="E5" s="129" t="s">
        <v>77</v>
      </c>
    </row>
    <row r="6" ht="30.75" customHeight="1" spans="1:5">
      <c r="A6" s="131" t="s">
        <v>58</v>
      </c>
      <c r="B6" s="131" t="s">
        <v>251</v>
      </c>
      <c r="C6" s="129" t="s">
        <v>632</v>
      </c>
      <c r="D6" s="129" t="s">
        <v>632</v>
      </c>
      <c r="E6" s="129" t="s">
        <v>632</v>
      </c>
    </row>
    <row r="7" ht="30.75" customHeight="1" spans="1:5">
      <c r="A7" s="132" t="s">
        <v>854</v>
      </c>
      <c r="B7" s="132"/>
      <c r="C7" s="133"/>
      <c r="D7" s="133"/>
      <c r="E7" s="133"/>
    </row>
  </sheetData>
  <mergeCells count="5">
    <mergeCell ref="A2:E2"/>
    <mergeCell ref="A3:C3"/>
    <mergeCell ref="C4:E4"/>
    <mergeCell ref="A4:A5"/>
    <mergeCell ref="B4:B5"/>
  </mergeCells>
  <pageMargins left="0.748031496062992" right="0.748031496062992" top="0.984251968503937" bottom="0.984251968503937" header="0.511811023622047" footer="0.511811023622047"/>
  <pageSetup paperSize="9" orientation="landscape"/>
  <headerFooter alignWithMargins="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Y36"/>
  <sheetViews>
    <sheetView topLeftCell="A20" workbookViewId="0">
      <selection activeCell="I36" sqref="I36"/>
    </sheetView>
  </sheetViews>
  <sheetFormatPr defaultColWidth="9" defaultRowHeight="14.25" customHeight="1"/>
  <cols>
    <col min="1" max="1" width="17.4285714285714" style="42" customWidth="1"/>
    <col min="2" max="2" width="21.7142857142857" style="42" customWidth="1"/>
    <col min="3" max="3" width="35.2857142857143" style="42" customWidth="1"/>
    <col min="4" max="4" width="7.71428571428571" style="42" customWidth="1"/>
    <col min="5" max="6" width="10.2857142857143" style="42" customWidth="1"/>
    <col min="7" max="7" width="12" style="42" customWidth="1"/>
    <col min="8" max="12" width="10" style="42" customWidth="1"/>
    <col min="13" max="13" width="9.14285714285714" style="30"/>
    <col min="14" max="16" width="12.1428571428571" style="42" customWidth="1"/>
    <col min="17" max="18" width="10" style="42" customWidth="1"/>
    <col min="19" max="19" width="9.14285714285714" style="4"/>
    <col min="20" max="21" width="9.14285714285714" style="42"/>
    <col min="22" max="23" width="12.7142857142857" style="42" customWidth="1"/>
    <col min="24" max="24" width="9.14285714285714" style="4"/>
    <col min="25" max="25" width="10.4285714285714" style="42" customWidth="1"/>
    <col min="26" max="16384" width="9.14285714285714" style="30"/>
  </cols>
  <sheetData>
    <row r="1" ht="13.5" customHeight="1" spans="13:25">
      <c r="M1" s="99"/>
      <c r="X1" s="24"/>
      <c r="Y1" s="5"/>
    </row>
    <row r="2" s="80" customFormat="1" ht="45" customHeight="1" spans="1:25">
      <c r="A2" s="62" t="s">
        <v>855</v>
      </c>
      <c r="B2" s="62"/>
      <c r="C2" s="62"/>
      <c r="D2" s="62"/>
      <c r="E2" s="62"/>
      <c r="F2" s="62"/>
      <c r="G2" s="62"/>
      <c r="H2" s="62"/>
      <c r="I2" s="62"/>
      <c r="J2" s="62"/>
      <c r="K2" s="62"/>
      <c r="L2" s="62"/>
      <c r="M2" s="62"/>
      <c r="N2" s="62"/>
      <c r="O2" s="62"/>
      <c r="P2" s="62"/>
      <c r="Q2" s="62"/>
      <c r="R2" s="62"/>
      <c r="S2" s="62"/>
      <c r="T2" s="62"/>
      <c r="U2" s="62"/>
      <c r="V2" s="62"/>
      <c r="W2" s="62"/>
      <c r="X2" s="62"/>
      <c r="Y2" s="62"/>
    </row>
    <row r="3" s="28" customFormat="1" ht="26.25" customHeight="1" spans="1:23">
      <c r="A3" s="8" t="s">
        <v>1</v>
      </c>
      <c r="B3" s="58"/>
      <c r="C3" s="58"/>
      <c r="D3" s="58"/>
      <c r="E3" s="58"/>
      <c r="F3" s="58"/>
      <c r="G3" s="58"/>
      <c r="H3" s="58"/>
      <c r="I3" s="58"/>
      <c r="J3" s="58"/>
      <c r="K3" s="58"/>
      <c r="L3" s="58"/>
      <c r="M3" s="100"/>
      <c r="N3" s="58"/>
      <c r="O3" s="58"/>
      <c r="P3" s="58"/>
      <c r="R3" s="58"/>
      <c r="S3" s="58"/>
      <c r="T3" s="58"/>
      <c r="U3" s="58"/>
      <c r="V3" s="114" t="s">
        <v>392</v>
      </c>
      <c r="W3" s="114"/>
    </row>
    <row r="4" ht="15.75" customHeight="1" spans="1:25">
      <c r="A4" s="82" t="s">
        <v>856</v>
      </c>
      <c r="B4" s="83" t="s">
        <v>857</v>
      </c>
      <c r="C4" s="83" t="s">
        <v>858</v>
      </c>
      <c r="D4" s="83" t="s">
        <v>859</v>
      </c>
      <c r="E4" s="83" t="s">
        <v>860</v>
      </c>
      <c r="F4" s="83" t="s">
        <v>861</v>
      </c>
      <c r="G4" s="84" t="s">
        <v>404</v>
      </c>
      <c r="H4" s="84"/>
      <c r="I4" s="84"/>
      <c r="J4" s="84"/>
      <c r="K4" s="84"/>
      <c r="L4" s="84"/>
      <c r="M4" s="50"/>
      <c r="N4" s="84"/>
      <c r="O4" s="84"/>
      <c r="P4" s="84"/>
      <c r="Q4" s="84"/>
      <c r="R4" s="84"/>
      <c r="S4" s="115"/>
      <c r="T4" s="84"/>
      <c r="U4" s="84"/>
      <c r="V4" s="84"/>
      <c r="W4" s="84"/>
      <c r="X4" s="115"/>
      <c r="Y4" s="122"/>
    </row>
    <row r="5" ht="17.25" customHeight="1" spans="1:25">
      <c r="A5" s="22"/>
      <c r="B5" s="85"/>
      <c r="C5" s="85"/>
      <c r="D5" s="85"/>
      <c r="E5" s="85"/>
      <c r="F5" s="85"/>
      <c r="G5" s="85" t="s">
        <v>58</v>
      </c>
      <c r="H5" s="86" t="s">
        <v>61</v>
      </c>
      <c r="I5" s="86"/>
      <c r="J5" s="86"/>
      <c r="K5" s="86"/>
      <c r="L5" s="86"/>
      <c r="M5" s="86"/>
      <c r="N5" s="86"/>
      <c r="O5" s="86"/>
      <c r="P5" s="101"/>
      <c r="Q5" s="101" t="s">
        <v>862</v>
      </c>
      <c r="R5" s="85" t="s">
        <v>863</v>
      </c>
      <c r="S5" s="116" t="s">
        <v>864</v>
      </c>
      <c r="T5" s="88" t="s">
        <v>865</v>
      </c>
      <c r="U5" s="88"/>
      <c r="V5" s="88"/>
      <c r="W5" s="88"/>
      <c r="X5" s="117"/>
      <c r="Y5" s="87"/>
    </row>
    <row r="6" ht="71.1" customHeight="1" spans="1:25">
      <c r="A6" s="23"/>
      <c r="B6" s="87"/>
      <c r="C6" s="87"/>
      <c r="D6" s="87"/>
      <c r="E6" s="87"/>
      <c r="F6" s="87"/>
      <c r="G6" s="88"/>
      <c r="H6" s="64" t="s">
        <v>60</v>
      </c>
      <c r="I6" s="64" t="s">
        <v>536</v>
      </c>
      <c r="J6" s="64" t="s">
        <v>537</v>
      </c>
      <c r="K6" s="64" t="s">
        <v>538</v>
      </c>
      <c r="L6" s="64" t="s">
        <v>539</v>
      </c>
      <c r="M6" s="64" t="s">
        <v>540</v>
      </c>
      <c r="N6" s="64" t="s">
        <v>541</v>
      </c>
      <c r="O6" s="64" t="s">
        <v>542</v>
      </c>
      <c r="P6" s="64" t="s">
        <v>866</v>
      </c>
      <c r="Q6" s="118"/>
      <c r="R6" s="87"/>
      <c r="S6" s="119"/>
      <c r="T6" s="87" t="s">
        <v>60</v>
      </c>
      <c r="U6" s="87" t="s">
        <v>65</v>
      </c>
      <c r="V6" s="87" t="s">
        <v>535</v>
      </c>
      <c r="W6" s="87" t="s">
        <v>67</v>
      </c>
      <c r="X6" s="119" t="s">
        <v>68</v>
      </c>
      <c r="Y6" s="87" t="s">
        <v>69</v>
      </c>
    </row>
    <row r="7" ht="15" customHeight="1" spans="1:25">
      <c r="A7" s="51">
        <v>1</v>
      </c>
      <c r="B7" s="89">
        <v>2</v>
      </c>
      <c r="C7" s="89">
        <v>3</v>
      </c>
      <c r="D7" s="89">
        <v>4</v>
      </c>
      <c r="E7" s="89">
        <v>5</v>
      </c>
      <c r="F7" s="89">
        <v>6</v>
      </c>
      <c r="G7" s="90">
        <v>7</v>
      </c>
      <c r="H7" s="90">
        <v>8</v>
      </c>
      <c r="I7" s="90">
        <v>9</v>
      </c>
      <c r="J7" s="90">
        <v>10</v>
      </c>
      <c r="K7" s="90">
        <v>11</v>
      </c>
      <c r="L7" s="90">
        <v>12</v>
      </c>
      <c r="M7" s="90">
        <v>13</v>
      </c>
      <c r="N7" s="90">
        <v>14</v>
      </c>
      <c r="O7" s="90">
        <v>15</v>
      </c>
      <c r="P7" s="90">
        <v>16</v>
      </c>
      <c r="Q7" s="90">
        <v>17</v>
      </c>
      <c r="R7" s="90">
        <v>18</v>
      </c>
      <c r="S7" s="90">
        <v>19</v>
      </c>
      <c r="T7" s="90">
        <v>20</v>
      </c>
      <c r="U7" s="90">
        <v>21</v>
      </c>
      <c r="V7" s="90">
        <v>22</v>
      </c>
      <c r="W7" s="90">
        <v>23</v>
      </c>
      <c r="X7" s="90">
        <v>24</v>
      </c>
      <c r="Y7" s="90">
        <v>25</v>
      </c>
    </row>
    <row r="8" ht="21" customHeight="1" spans="1:25">
      <c r="A8" s="68" t="s">
        <v>72</v>
      </c>
      <c r="B8" s="91"/>
      <c r="C8" s="91"/>
      <c r="D8" s="91"/>
      <c r="E8" s="91"/>
      <c r="F8" s="92"/>
      <c r="G8" s="92">
        <v>2032.64</v>
      </c>
      <c r="H8" s="92">
        <v>2032.64</v>
      </c>
      <c r="I8" s="92"/>
      <c r="J8" s="92"/>
      <c r="K8" s="92">
        <v>1712.64</v>
      </c>
      <c r="L8" s="92">
        <v>320</v>
      </c>
      <c r="M8" s="92"/>
      <c r="N8" s="92"/>
      <c r="O8" s="92"/>
      <c r="P8" s="92"/>
      <c r="Q8" s="92"/>
      <c r="R8" s="92"/>
      <c r="S8" s="92"/>
      <c r="T8" s="92"/>
      <c r="U8" s="92"/>
      <c r="V8" s="92"/>
      <c r="W8" s="92"/>
      <c r="X8" s="92"/>
      <c r="Y8" s="92"/>
    </row>
    <row r="9" ht="21" customHeight="1" spans="1:25">
      <c r="A9" s="68" t="s">
        <v>597</v>
      </c>
      <c r="B9" s="91" t="s">
        <v>251</v>
      </c>
      <c r="C9" s="91" t="s">
        <v>251</v>
      </c>
      <c r="D9" s="91" t="s">
        <v>251</v>
      </c>
      <c r="E9" s="91" t="s">
        <v>251</v>
      </c>
      <c r="F9" s="92"/>
      <c r="G9" s="92">
        <v>2032.64</v>
      </c>
      <c r="H9" s="92">
        <v>2032.64</v>
      </c>
      <c r="I9" s="92"/>
      <c r="J9" s="92"/>
      <c r="K9" s="92">
        <v>1712.64</v>
      </c>
      <c r="L9" s="92">
        <v>320</v>
      </c>
      <c r="M9" s="92"/>
      <c r="N9" s="92"/>
      <c r="O9" s="92"/>
      <c r="P9" s="92"/>
      <c r="Q9" s="92"/>
      <c r="R9" s="92"/>
      <c r="S9" s="92"/>
      <c r="T9" s="92"/>
      <c r="U9" s="92"/>
      <c r="V9" s="92"/>
      <c r="W9" s="92"/>
      <c r="X9" s="92"/>
      <c r="Y9" s="92"/>
    </row>
    <row r="10" ht="21" customHeight="1" spans="1:25">
      <c r="A10" s="68" t="s">
        <v>598</v>
      </c>
      <c r="B10" s="91" t="s">
        <v>867</v>
      </c>
      <c r="C10" s="91" t="s">
        <v>868</v>
      </c>
      <c r="D10" s="91" t="s">
        <v>689</v>
      </c>
      <c r="E10" s="91" t="s">
        <v>178</v>
      </c>
      <c r="F10" s="93"/>
      <c r="G10" s="92">
        <v>320</v>
      </c>
      <c r="H10" s="92">
        <v>320</v>
      </c>
      <c r="I10" s="92"/>
      <c r="J10" s="92"/>
      <c r="K10" s="92"/>
      <c r="L10" s="92">
        <v>320</v>
      </c>
      <c r="M10" s="92"/>
      <c r="N10" s="92"/>
      <c r="O10" s="92"/>
      <c r="P10" s="92"/>
      <c r="Q10" s="92"/>
      <c r="R10" s="92"/>
      <c r="S10" s="92"/>
      <c r="T10" s="92"/>
      <c r="U10" s="92"/>
      <c r="V10" s="92"/>
      <c r="W10" s="92"/>
      <c r="X10" s="92"/>
      <c r="Y10" s="123"/>
    </row>
    <row r="11" ht="21" customHeight="1" spans="1:25">
      <c r="A11" s="68" t="s">
        <v>647</v>
      </c>
      <c r="B11" s="91" t="s">
        <v>869</v>
      </c>
      <c r="C11" s="91" t="s">
        <v>870</v>
      </c>
      <c r="D11" s="91" t="s">
        <v>689</v>
      </c>
      <c r="E11" s="91" t="s">
        <v>178</v>
      </c>
      <c r="F11" s="93"/>
      <c r="G11" s="92">
        <v>53</v>
      </c>
      <c r="H11" s="92">
        <v>53</v>
      </c>
      <c r="I11" s="92"/>
      <c r="J11" s="92"/>
      <c r="K11" s="92">
        <v>53</v>
      </c>
      <c r="L11" s="92"/>
      <c r="M11" s="92"/>
      <c r="N11" s="92"/>
      <c r="O11" s="92"/>
      <c r="P11" s="92"/>
      <c r="Q11" s="92"/>
      <c r="R11" s="92"/>
      <c r="S11" s="92"/>
      <c r="T11" s="92"/>
      <c r="U11" s="92"/>
      <c r="V11" s="92"/>
      <c r="W11" s="92"/>
      <c r="X11" s="92"/>
      <c r="Y11" s="123"/>
    </row>
    <row r="12" ht="21" customHeight="1" spans="1:25">
      <c r="A12" s="68" t="s">
        <v>647</v>
      </c>
      <c r="B12" s="91" t="s">
        <v>871</v>
      </c>
      <c r="C12" s="91" t="s">
        <v>872</v>
      </c>
      <c r="D12" s="91" t="s">
        <v>689</v>
      </c>
      <c r="E12" s="91" t="s">
        <v>178</v>
      </c>
      <c r="F12" s="93"/>
      <c r="G12" s="92">
        <v>197</v>
      </c>
      <c r="H12" s="92">
        <v>197</v>
      </c>
      <c r="I12" s="92"/>
      <c r="J12" s="92"/>
      <c r="K12" s="92">
        <v>197</v>
      </c>
      <c r="L12" s="92"/>
      <c r="M12" s="92"/>
      <c r="N12" s="92"/>
      <c r="O12" s="102"/>
      <c r="P12" s="102"/>
      <c r="Q12" s="102"/>
      <c r="R12" s="102"/>
      <c r="S12" s="102"/>
      <c r="T12" s="102"/>
      <c r="U12" s="102"/>
      <c r="V12" s="102"/>
      <c r="W12" s="102"/>
      <c r="X12" s="102"/>
      <c r="Y12" s="124"/>
    </row>
    <row r="13" ht="21" customHeight="1" spans="1:25">
      <c r="A13" s="68" t="s">
        <v>647</v>
      </c>
      <c r="B13" s="91" t="s">
        <v>873</v>
      </c>
      <c r="C13" s="91" t="s">
        <v>874</v>
      </c>
      <c r="D13" s="91" t="s">
        <v>689</v>
      </c>
      <c r="E13" s="91" t="s">
        <v>178</v>
      </c>
      <c r="F13" s="93"/>
      <c r="G13" s="92">
        <v>16.3</v>
      </c>
      <c r="H13" s="92">
        <v>16.3</v>
      </c>
      <c r="I13" s="92"/>
      <c r="J13" s="92"/>
      <c r="K13" s="92">
        <v>16.3</v>
      </c>
      <c r="L13" s="92"/>
      <c r="M13" s="102"/>
      <c r="N13" s="103"/>
      <c r="O13" s="104"/>
      <c r="P13" s="104"/>
      <c r="Q13" s="104"/>
      <c r="R13" s="104"/>
      <c r="S13" s="104"/>
      <c r="T13" s="104"/>
      <c r="U13" s="104"/>
      <c r="V13" s="104"/>
      <c r="W13" s="104"/>
      <c r="X13" s="104"/>
      <c r="Y13" s="104"/>
    </row>
    <row r="14" customHeight="1" spans="1:25">
      <c r="A14" s="68" t="s">
        <v>647</v>
      </c>
      <c r="B14" s="91" t="s">
        <v>875</v>
      </c>
      <c r="C14" s="91" t="s">
        <v>872</v>
      </c>
      <c r="D14" s="91" t="s">
        <v>689</v>
      </c>
      <c r="E14" s="91" t="s">
        <v>178</v>
      </c>
      <c r="F14" s="93"/>
      <c r="G14" s="92">
        <v>202</v>
      </c>
      <c r="H14" s="92">
        <v>202</v>
      </c>
      <c r="I14" s="92"/>
      <c r="J14" s="92"/>
      <c r="K14" s="92">
        <v>202</v>
      </c>
      <c r="L14" s="105"/>
      <c r="M14" s="106"/>
      <c r="N14" s="107"/>
      <c r="O14" s="108"/>
      <c r="P14" s="108"/>
      <c r="Q14" s="108"/>
      <c r="R14" s="108"/>
      <c r="S14" s="120"/>
      <c r="T14" s="108"/>
      <c r="U14" s="108"/>
      <c r="V14" s="108"/>
      <c r="W14" s="108"/>
      <c r="X14" s="120"/>
      <c r="Y14" s="108"/>
    </row>
    <row r="15" customHeight="1" spans="1:25">
      <c r="A15" s="68" t="s">
        <v>647</v>
      </c>
      <c r="B15" s="91" t="s">
        <v>876</v>
      </c>
      <c r="C15" s="91" t="s">
        <v>874</v>
      </c>
      <c r="D15" s="91" t="s">
        <v>689</v>
      </c>
      <c r="E15" s="91" t="s">
        <v>178</v>
      </c>
      <c r="F15" s="93"/>
      <c r="G15" s="92">
        <v>30</v>
      </c>
      <c r="H15" s="92">
        <v>30</v>
      </c>
      <c r="I15" s="92"/>
      <c r="J15" s="92"/>
      <c r="K15" s="92">
        <v>30</v>
      </c>
      <c r="L15" s="105"/>
      <c r="M15" s="106"/>
      <c r="N15" s="107"/>
      <c r="O15" s="108"/>
      <c r="P15" s="108"/>
      <c r="Q15" s="108"/>
      <c r="R15" s="108"/>
      <c r="S15" s="120"/>
      <c r="T15" s="108"/>
      <c r="U15" s="108"/>
      <c r="V15" s="108"/>
      <c r="W15" s="108"/>
      <c r="X15" s="120"/>
      <c r="Y15" s="108"/>
    </row>
    <row r="16" customHeight="1" spans="1:25">
      <c r="A16" s="68" t="s">
        <v>647</v>
      </c>
      <c r="B16" s="91" t="s">
        <v>877</v>
      </c>
      <c r="C16" s="91" t="s">
        <v>878</v>
      </c>
      <c r="D16" s="91" t="s">
        <v>689</v>
      </c>
      <c r="E16" s="91" t="s">
        <v>178</v>
      </c>
      <c r="F16" s="93"/>
      <c r="G16" s="92">
        <v>5</v>
      </c>
      <c r="H16" s="92">
        <v>5</v>
      </c>
      <c r="I16" s="92"/>
      <c r="J16" s="92"/>
      <c r="K16" s="92">
        <v>5</v>
      </c>
      <c r="L16" s="105"/>
      <c r="M16" s="106"/>
      <c r="N16" s="107"/>
      <c r="O16" s="109"/>
      <c r="P16" s="109"/>
      <c r="Q16" s="109"/>
      <c r="R16" s="109"/>
      <c r="S16" s="120"/>
      <c r="T16" s="109"/>
      <c r="U16" s="109"/>
      <c r="V16" s="109"/>
      <c r="W16" s="109"/>
      <c r="X16" s="120"/>
      <c r="Y16" s="109"/>
    </row>
    <row r="17" customHeight="1" spans="1:25">
      <c r="A17" s="68" t="s">
        <v>647</v>
      </c>
      <c r="B17" s="91" t="s">
        <v>879</v>
      </c>
      <c r="C17" s="91" t="s">
        <v>880</v>
      </c>
      <c r="D17" s="91" t="s">
        <v>614</v>
      </c>
      <c r="E17" s="91" t="s">
        <v>178</v>
      </c>
      <c r="F17" s="93"/>
      <c r="G17" s="92">
        <v>60</v>
      </c>
      <c r="H17" s="92">
        <v>60</v>
      </c>
      <c r="I17" s="92"/>
      <c r="J17" s="92"/>
      <c r="K17" s="92">
        <v>60</v>
      </c>
      <c r="L17" s="105"/>
      <c r="M17" s="106"/>
      <c r="N17" s="107"/>
      <c r="O17" s="109"/>
      <c r="P17" s="109"/>
      <c r="Q17" s="109"/>
      <c r="R17" s="109"/>
      <c r="S17" s="120"/>
      <c r="T17" s="109"/>
      <c r="U17" s="109"/>
      <c r="V17" s="109"/>
      <c r="W17" s="109"/>
      <c r="X17" s="120"/>
      <c r="Y17" s="109"/>
    </row>
    <row r="18" ht="27" customHeight="1" spans="1:25">
      <c r="A18" s="68" t="s">
        <v>647</v>
      </c>
      <c r="B18" s="91" t="s">
        <v>881</v>
      </c>
      <c r="C18" s="91" t="s">
        <v>882</v>
      </c>
      <c r="D18" s="91" t="s">
        <v>689</v>
      </c>
      <c r="E18" s="91" t="s">
        <v>178</v>
      </c>
      <c r="F18" s="93"/>
      <c r="G18" s="92">
        <v>19.7</v>
      </c>
      <c r="H18" s="92">
        <v>19.7</v>
      </c>
      <c r="I18" s="92"/>
      <c r="J18" s="92"/>
      <c r="K18" s="92">
        <v>19.7</v>
      </c>
      <c r="L18" s="105"/>
      <c r="M18" s="106"/>
      <c r="N18" s="107"/>
      <c r="O18" s="109"/>
      <c r="P18" s="109"/>
      <c r="Q18" s="109"/>
      <c r="R18" s="109"/>
      <c r="S18" s="120"/>
      <c r="T18" s="109"/>
      <c r="U18" s="109"/>
      <c r="V18" s="109"/>
      <c r="W18" s="109"/>
      <c r="X18" s="120"/>
      <c r="Y18" s="109"/>
    </row>
    <row r="19" customHeight="1" spans="1:25">
      <c r="A19" s="68" t="s">
        <v>647</v>
      </c>
      <c r="B19" s="91" t="s">
        <v>883</v>
      </c>
      <c r="C19" s="91" t="s">
        <v>882</v>
      </c>
      <c r="D19" s="91" t="s">
        <v>884</v>
      </c>
      <c r="E19" s="91" t="s">
        <v>178</v>
      </c>
      <c r="F19" s="93"/>
      <c r="G19" s="92">
        <v>160</v>
      </c>
      <c r="H19" s="92">
        <v>160</v>
      </c>
      <c r="I19" s="92"/>
      <c r="J19" s="92"/>
      <c r="K19" s="92">
        <v>160</v>
      </c>
      <c r="L19" s="105"/>
      <c r="M19" s="106"/>
      <c r="N19" s="107"/>
      <c r="O19" s="109"/>
      <c r="P19" s="109"/>
      <c r="Q19" s="109"/>
      <c r="R19" s="109"/>
      <c r="S19" s="120"/>
      <c r="T19" s="109"/>
      <c r="U19" s="109"/>
      <c r="V19" s="109"/>
      <c r="W19" s="109"/>
      <c r="X19" s="120"/>
      <c r="Y19" s="109"/>
    </row>
    <row r="20" customHeight="1" spans="1:25">
      <c r="A20" s="68" t="s">
        <v>647</v>
      </c>
      <c r="B20" s="91" t="s">
        <v>885</v>
      </c>
      <c r="C20" s="91" t="s">
        <v>886</v>
      </c>
      <c r="D20" s="91" t="s">
        <v>689</v>
      </c>
      <c r="E20" s="91" t="s">
        <v>178</v>
      </c>
      <c r="F20" s="93"/>
      <c r="G20" s="92">
        <v>28.5</v>
      </c>
      <c r="H20" s="92">
        <v>28.5</v>
      </c>
      <c r="I20" s="92"/>
      <c r="J20" s="92"/>
      <c r="K20" s="92">
        <v>28.5</v>
      </c>
      <c r="L20" s="105"/>
      <c r="M20" s="106"/>
      <c r="N20" s="107"/>
      <c r="O20" s="109"/>
      <c r="P20" s="109"/>
      <c r="Q20" s="109"/>
      <c r="R20" s="109"/>
      <c r="S20" s="120"/>
      <c r="T20" s="109"/>
      <c r="U20" s="109"/>
      <c r="V20" s="109"/>
      <c r="W20" s="109"/>
      <c r="X20" s="120"/>
      <c r="Y20" s="109"/>
    </row>
    <row r="21" customHeight="1" spans="1:25">
      <c r="A21" s="68" t="s">
        <v>647</v>
      </c>
      <c r="B21" s="91" t="s">
        <v>887</v>
      </c>
      <c r="C21" s="91" t="s">
        <v>874</v>
      </c>
      <c r="D21" s="91" t="s">
        <v>689</v>
      </c>
      <c r="E21" s="91" t="s">
        <v>178</v>
      </c>
      <c r="F21" s="93"/>
      <c r="G21" s="92">
        <v>11.34</v>
      </c>
      <c r="H21" s="92">
        <v>11.34</v>
      </c>
      <c r="I21" s="92"/>
      <c r="J21" s="92"/>
      <c r="K21" s="92">
        <v>11.34</v>
      </c>
      <c r="L21" s="105"/>
      <c r="M21" s="106"/>
      <c r="N21" s="107"/>
      <c r="O21" s="109"/>
      <c r="P21" s="109"/>
      <c r="Q21" s="109"/>
      <c r="R21" s="109"/>
      <c r="S21" s="120"/>
      <c r="T21" s="109"/>
      <c r="U21" s="109"/>
      <c r="V21" s="109"/>
      <c r="W21" s="109"/>
      <c r="X21" s="120"/>
      <c r="Y21" s="109"/>
    </row>
    <row r="22" customHeight="1" spans="1:25">
      <c r="A22" s="68" t="s">
        <v>647</v>
      </c>
      <c r="B22" s="91" t="s">
        <v>888</v>
      </c>
      <c r="C22" s="91" t="s">
        <v>889</v>
      </c>
      <c r="D22" s="91" t="s">
        <v>614</v>
      </c>
      <c r="E22" s="91" t="s">
        <v>178</v>
      </c>
      <c r="F22" s="93"/>
      <c r="G22" s="92">
        <v>120</v>
      </c>
      <c r="H22" s="92">
        <v>120</v>
      </c>
      <c r="I22" s="92"/>
      <c r="J22" s="92"/>
      <c r="K22" s="92">
        <v>120</v>
      </c>
      <c r="L22" s="105"/>
      <c r="M22" s="106"/>
      <c r="N22" s="107"/>
      <c r="O22" s="109"/>
      <c r="P22" s="109"/>
      <c r="Q22" s="109"/>
      <c r="R22" s="109"/>
      <c r="S22" s="120"/>
      <c r="T22" s="109"/>
      <c r="U22" s="109"/>
      <c r="V22" s="109"/>
      <c r="W22" s="109"/>
      <c r="X22" s="120"/>
      <c r="Y22" s="109"/>
    </row>
    <row r="23" customHeight="1" spans="1:25">
      <c r="A23" s="68" t="s">
        <v>647</v>
      </c>
      <c r="B23" s="91" t="s">
        <v>890</v>
      </c>
      <c r="C23" s="91" t="s">
        <v>891</v>
      </c>
      <c r="D23" s="91" t="s">
        <v>614</v>
      </c>
      <c r="E23" s="91" t="s">
        <v>178</v>
      </c>
      <c r="F23" s="93"/>
      <c r="G23" s="92">
        <v>400</v>
      </c>
      <c r="H23" s="92">
        <v>400</v>
      </c>
      <c r="I23" s="92"/>
      <c r="J23" s="92"/>
      <c r="K23" s="92">
        <v>400</v>
      </c>
      <c r="L23" s="105"/>
      <c r="M23" s="106"/>
      <c r="N23" s="107"/>
      <c r="O23" s="109"/>
      <c r="P23" s="109"/>
      <c r="Q23" s="109"/>
      <c r="R23" s="109"/>
      <c r="S23" s="120"/>
      <c r="T23" s="109"/>
      <c r="U23" s="109"/>
      <c r="V23" s="109"/>
      <c r="W23" s="109"/>
      <c r="X23" s="120"/>
      <c r="Y23" s="109"/>
    </row>
    <row r="24" customHeight="1" spans="1:25">
      <c r="A24" s="68" t="s">
        <v>647</v>
      </c>
      <c r="B24" s="91" t="s">
        <v>892</v>
      </c>
      <c r="C24" s="91" t="s">
        <v>882</v>
      </c>
      <c r="D24" s="91" t="s">
        <v>689</v>
      </c>
      <c r="E24" s="91" t="s">
        <v>178</v>
      </c>
      <c r="F24" s="93"/>
      <c r="G24" s="92">
        <v>10</v>
      </c>
      <c r="H24" s="92">
        <v>10</v>
      </c>
      <c r="I24" s="92"/>
      <c r="J24" s="92"/>
      <c r="K24" s="92">
        <v>10</v>
      </c>
      <c r="L24" s="105"/>
      <c r="M24" s="106"/>
      <c r="N24" s="107"/>
      <c r="O24" s="109"/>
      <c r="P24" s="109"/>
      <c r="Q24" s="109"/>
      <c r="R24" s="109"/>
      <c r="S24" s="120"/>
      <c r="T24" s="109"/>
      <c r="U24" s="109"/>
      <c r="V24" s="109"/>
      <c r="W24" s="109"/>
      <c r="X24" s="120"/>
      <c r="Y24" s="109"/>
    </row>
    <row r="25" customHeight="1" spans="1:25">
      <c r="A25" s="68" t="s">
        <v>647</v>
      </c>
      <c r="B25" s="91" t="s">
        <v>893</v>
      </c>
      <c r="C25" s="91" t="s">
        <v>894</v>
      </c>
      <c r="D25" s="91" t="s">
        <v>884</v>
      </c>
      <c r="E25" s="91" t="s">
        <v>178</v>
      </c>
      <c r="F25" s="93"/>
      <c r="G25" s="92">
        <v>55</v>
      </c>
      <c r="H25" s="92">
        <v>55</v>
      </c>
      <c r="I25" s="92"/>
      <c r="J25" s="92"/>
      <c r="K25" s="92">
        <v>55</v>
      </c>
      <c r="L25" s="105"/>
      <c r="M25" s="106"/>
      <c r="N25" s="107"/>
      <c r="O25" s="109"/>
      <c r="P25" s="109"/>
      <c r="Q25" s="109"/>
      <c r="R25" s="109"/>
      <c r="S25" s="120"/>
      <c r="T25" s="109"/>
      <c r="U25" s="109"/>
      <c r="V25" s="109"/>
      <c r="W25" s="109"/>
      <c r="X25" s="120"/>
      <c r="Y25" s="109"/>
    </row>
    <row r="26" customHeight="1" spans="1:25">
      <c r="A26" s="68" t="s">
        <v>647</v>
      </c>
      <c r="B26" s="91" t="s">
        <v>895</v>
      </c>
      <c r="C26" s="91" t="s">
        <v>874</v>
      </c>
      <c r="D26" s="91" t="s">
        <v>689</v>
      </c>
      <c r="E26" s="91" t="s">
        <v>178</v>
      </c>
      <c r="F26" s="93"/>
      <c r="G26" s="92">
        <v>8.8</v>
      </c>
      <c r="H26" s="92">
        <v>8.8</v>
      </c>
      <c r="I26" s="92"/>
      <c r="J26" s="92"/>
      <c r="K26" s="92">
        <v>8.8</v>
      </c>
      <c r="L26" s="105"/>
      <c r="M26" s="106"/>
      <c r="N26" s="107"/>
      <c r="O26" s="109"/>
      <c r="P26" s="109"/>
      <c r="Q26" s="109"/>
      <c r="R26" s="109"/>
      <c r="S26" s="120"/>
      <c r="T26" s="109"/>
      <c r="U26" s="109"/>
      <c r="V26" s="109"/>
      <c r="W26" s="109"/>
      <c r="X26" s="120"/>
      <c r="Y26" s="109"/>
    </row>
    <row r="27" customHeight="1" spans="1:25">
      <c r="A27" s="68" t="s">
        <v>647</v>
      </c>
      <c r="B27" s="91" t="s">
        <v>896</v>
      </c>
      <c r="C27" s="91" t="s">
        <v>897</v>
      </c>
      <c r="D27" s="91" t="s">
        <v>689</v>
      </c>
      <c r="E27" s="91" t="s">
        <v>178</v>
      </c>
      <c r="F27" s="93"/>
      <c r="G27" s="92">
        <v>136</v>
      </c>
      <c r="H27" s="92">
        <v>136</v>
      </c>
      <c r="I27" s="92"/>
      <c r="J27" s="92"/>
      <c r="K27" s="92">
        <v>136</v>
      </c>
      <c r="L27" s="105"/>
      <c r="M27" s="106"/>
      <c r="N27" s="107"/>
      <c r="O27" s="109"/>
      <c r="P27" s="109"/>
      <c r="Q27" s="109"/>
      <c r="R27" s="109"/>
      <c r="S27" s="120"/>
      <c r="T27" s="109"/>
      <c r="U27" s="109"/>
      <c r="V27" s="109"/>
      <c r="W27" s="109"/>
      <c r="X27" s="120"/>
      <c r="Y27" s="109"/>
    </row>
    <row r="28" customHeight="1" spans="1:25">
      <c r="A28" s="68" t="s">
        <v>647</v>
      </c>
      <c r="B28" s="91" t="s">
        <v>898</v>
      </c>
      <c r="C28" s="91" t="s">
        <v>899</v>
      </c>
      <c r="D28" s="91" t="s">
        <v>689</v>
      </c>
      <c r="E28" s="91" t="s">
        <v>178</v>
      </c>
      <c r="F28" s="93"/>
      <c r="G28" s="92">
        <v>200</v>
      </c>
      <c r="H28" s="92">
        <v>200</v>
      </c>
      <c r="I28" s="92"/>
      <c r="J28" s="92"/>
      <c r="K28" s="92">
        <v>200</v>
      </c>
      <c r="L28" s="105"/>
      <c r="M28" s="106"/>
      <c r="N28" s="107"/>
      <c r="O28" s="109"/>
      <c r="P28" s="109"/>
      <c r="Q28" s="109"/>
      <c r="R28" s="109"/>
      <c r="S28" s="120"/>
      <c r="T28" s="109"/>
      <c r="U28" s="109"/>
      <c r="V28" s="109"/>
      <c r="W28" s="109"/>
      <c r="X28" s="120"/>
      <c r="Y28" s="109"/>
    </row>
    <row r="29" s="81" customFormat="1" customHeight="1" spans="1:25">
      <c r="A29" s="94" t="s">
        <v>122</v>
      </c>
      <c r="B29" s="95"/>
      <c r="C29" s="95"/>
      <c r="D29" s="95"/>
      <c r="E29" s="96"/>
      <c r="F29" s="97"/>
      <c r="G29" s="97">
        <v>2032.64</v>
      </c>
      <c r="H29" s="97">
        <v>2032.64</v>
      </c>
      <c r="I29" s="97"/>
      <c r="J29" s="97"/>
      <c r="K29" s="97">
        <v>1712.64</v>
      </c>
      <c r="L29" s="110">
        <v>320</v>
      </c>
      <c r="M29" s="111"/>
      <c r="N29" s="112"/>
      <c r="O29" s="113"/>
      <c r="P29" s="113"/>
      <c r="Q29" s="113"/>
      <c r="R29" s="113"/>
      <c r="S29" s="121"/>
      <c r="T29" s="113"/>
      <c r="U29" s="113"/>
      <c r="V29" s="113"/>
      <c r="W29" s="113"/>
      <c r="X29" s="121"/>
      <c r="Y29" s="113"/>
    </row>
    <row r="35" customHeight="1" spans="7:7">
      <c r="G35" s="57"/>
    </row>
    <row r="36" customHeight="1" spans="7:7">
      <c r="G36" s="98"/>
    </row>
  </sheetData>
  <mergeCells count="17">
    <mergeCell ref="A2:Y2"/>
    <mergeCell ref="A3:F3"/>
    <mergeCell ref="V3:W3"/>
    <mergeCell ref="G4:Y4"/>
    <mergeCell ref="H5:P5"/>
    <mergeCell ref="T5:Y5"/>
    <mergeCell ref="A29:E29"/>
    <mergeCell ref="A4:A6"/>
    <mergeCell ref="B4:B6"/>
    <mergeCell ref="C4:C6"/>
    <mergeCell ref="D4:D6"/>
    <mergeCell ref="E4:E6"/>
    <mergeCell ref="F4:F6"/>
    <mergeCell ref="G5:G6"/>
    <mergeCell ref="Q5:Q6"/>
    <mergeCell ref="R5:R6"/>
    <mergeCell ref="S5:S6"/>
  </mergeCells>
  <printOptions horizontalCentered="1"/>
  <pageMargins left="0.308333333333333" right="0.308333333333333" top="0.408333333333333" bottom="0.408333333333333" header="0.25" footer="0.25"/>
  <pageSetup paperSize="9" scale="48" orientation="landscape" useFirstPageNumber="1"/>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Z11"/>
  <sheetViews>
    <sheetView workbookViewId="0">
      <selection activeCell="A11" sqref="A11"/>
    </sheetView>
  </sheetViews>
  <sheetFormatPr defaultColWidth="9" defaultRowHeight="14.25" customHeight="1"/>
  <cols>
    <col min="1" max="7" width="9.14285714285714" style="34"/>
    <col min="8" max="8" width="12" style="42" customWidth="1"/>
    <col min="9" max="13" width="10" style="42" customWidth="1"/>
    <col min="14" max="14" width="10.8571428571429" style="4" customWidth="1"/>
    <col min="15" max="15" width="13.8571428571429" style="42" customWidth="1"/>
    <col min="16" max="16" width="13.1428571428571" style="42" customWidth="1"/>
    <col min="17" max="17" width="9.14285714285714" style="42"/>
    <col min="18" max="19" width="10" style="42" customWidth="1"/>
    <col min="20" max="20" width="9.14285714285714" style="4"/>
    <col min="21" max="22" width="9.14285714285714" style="42"/>
    <col min="23" max="24" width="12.7142857142857" style="42" customWidth="1"/>
    <col min="25" max="25" width="9.14285714285714" style="4"/>
    <col min="26" max="26" width="10.4285714285714" style="42" customWidth="1"/>
    <col min="27" max="16384" width="9.14285714285714" style="30"/>
  </cols>
  <sheetData>
    <row r="1" ht="13.5" customHeight="1" spans="1:26">
      <c r="A1" s="42"/>
      <c r="B1" s="42"/>
      <c r="C1" s="42"/>
      <c r="D1" s="42"/>
      <c r="E1" s="42"/>
      <c r="F1" s="42"/>
      <c r="G1" s="42"/>
      <c r="H1" s="61"/>
      <c r="I1" s="61"/>
      <c r="J1" s="61"/>
      <c r="K1" s="61"/>
      <c r="L1" s="61"/>
      <c r="M1" s="61"/>
      <c r="N1" s="71"/>
      <c r="O1" s="61"/>
      <c r="P1" s="61"/>
      <c r="Q1" s="61"/>
      <c r="R1" s="61"/>
      <c r="S1" s="61"/>
      <c r="T1" s="75"/>
      <c r="U1" s="61"/>
      <c r="V1" s="61"/>
      <c r="W1" s="61"/>
      <c r="X1" s="61"/>
      <c r="Y1" s="77"/>
      <c r="Z1" s="78"/>
    </row>
    <row r="2" s="60" customFormat="1" ht="45" customHeight="1" spans="1:26">
      <c r="A2" s="62" t="s">
        <v>900</v>
      </c>
      <c r="B2" s="62"/>
      <c r="C2" s="62"/>
      <c r="D2" s="62"/>
      <c r="E2" s="62"/>
      <c r="F2" s="62"/>
      <c r="G2" s="62"/>
      <c r="H2" s="62"/>
      <c r="I2" s="62"/>
      <c r="J2" s="62"/>
      <c r="K2" s="62"/>
      <c r="L2" s="62"/>
      <c r="M2" s="62"/>
      <c r="N2" s="62"/>
      <c r="O2" s="62"/>
      <c r="P2" s="62"/>
      <c r="Q2" s="62"/>
      <c r="R2" s="62"/>
      <c r="S2" s="62"/>
      <c r="T2" s="62"/>
      <c r="U2" s="62"/>
      <c r="V2" s="62"/>
      <c r="W2" s="62"/>
      <c r="X2" s="62"/>
      <c r="Y2" s="62"/>
      <c r="Z2" s="79"/>
    </row>
    <row r="3" s="28" customFormat="1" ht="26.25" customHeight="1" spans="1:25">
      <c r="A3" s="8" t="s">
        <v>1</v>
      </c>
      <c r="B3" s="58"/>
      <c r="C3" s="58"/>
      <c r="D3" s="58"/>
      <c r="E3" s="58"/>
      <c r="F3" s="58"/>
      <c r="G3" s="58"/>
      <c r="H3" s="63"/>
      <c r="I3" s="63"/>
      <c r="J3" s="63"/>
      <c r="K3" s="63"/>
      <c r="L3" s="63"/>
      <c r="M3" s="63"/>
      <c r="N3" s="72"/>
      <c r="O3" s="63"/>
      <c r="P3" s="63"/>
      <c r="Q3" s="63"/>
      <c r="R3" s="63"/>
      <c r="S3" s="76"/>
      <c r="T3" s="63"/>
      <c r="U3" s="63"/>
      <c r="V3" s="63"/>
      <c r="W3" s="63"/>
      <c r="X3" s="47" t="s">
        <v>392</v>
      </c>
      <c r="Y3" s="47"/>
    </row>
    <row r="4" ht="15.75" customHeight="1" spans="1:26">
      <c r="A4" s="64" t="s">
        <v>856</v>
      </c>
      <c r="B4" s="19" t="s">
        <v>901</v>
      </c>
      <c r="C4" s="64" t="s">
        <v>902</v>
      </c>
      <c r="D4" s="64" t="s">
        <v>903</v>
      </c>
      <c r="E4" s="64" t="s">
        <v>904</v>
      </c>
      <c r="F4" s="64" t="s">
        <v>905</v>
      </c>
      <c r="G4" s="64" t="s">
        <v>906</v>
      </c>
      <c r="H4" s="19" t="s">
        <v>404</v>
      </c>
      <c r="I4" s="19"/>
      <c r="J4" s="19"/>
      <c r="K4" s="19"/>
      <c r="L4" s="19"/>
      <c r="M4" s="19"/>
      <c r="N4" s="73"/>
      <c r="O4" s="19"/>
      <c r="P4" s="19"/>
      <c r="Q4" s="19"/>
      <c r="R4" s="19"/>
      <c r="S4" s="19"/>
      <c r="T4" s="73"/>
      <c r="U4" s="19"/>
      <c r="V4" s="19"/>
      <c r="W4" s="19"/>
      <c r="X4" s="19"/>
      <c r="Y4" s="73"/>
      <c r="Z4" s="19"/>
    </row>
    <row r="5" ht="17.25" customHeight="1" spans="1:26">
      <c r="A5" s="19"/>
      <c r="B5" s="19"/>
      <c r="C5" s="19"/>
      <c r="D5" s="19"/>
      <c r="E5" s="19"/>
      <c r="F5" s="19"/>
      <c r="G5" s="19"/>
      <c r="H5" s="19" t="s">
        <v>58</v>
      </c>
      <c r="I5" s="19" t="s">
        <v>61</v>
      </c>
      <c r="J5" s="19"/>
      <c r="K5" s="19"/>
      <c r="L5" s="19"/>
      <c r="M5" s="19"/>
      <c r="N5" s="19"/>
      <c r="O5" s="19"/>
      <c r="P5" s="19"/>
      <c r="Q5" s="19"/>
      <c r="R5" s="19" t="s">
        <v>862</v>
      </c>
      <c r="S5" s="19" t="s">
        <v>907</v>
      </c>
      <c r="T5" s="74" t="s">
        <v>864</v>
      </c>
      <c r="U5" s="19" t="s">
        <v>865</v>
      </c>
      <c r="V5" s="19"/>
      <c r="W5" s="19"/>
      <c r="X5" s="19"/>
      <c r="Y5" s="74"/>
      <c r="Z5" s="19"/>
    </row>
    <row r="6" ht="71.1" customHeight="1" spans="1:26">
      <c r="A6" s="19"/>
      <c r="B6" s="19"/>
      <c r="C6" s="19"/>
      <c r="D6" s="19"/>
      <c r="E6" s="19"/>
      <c r="F6" s="19"/>
      <c r="G6" s="19"/>
      <c r="H6" s="19"/>
      <c r="I6" s="19" t="s">
        <v>60</v>
      </c>
      <c r="J6" s="19" t="s">
        <v>536</v>
      </c>
      <c r="K6" s="19" t="s">
        <v>537</v>
      </c>
      <c r="L6" s="19" t="s">
        <v>538</v>
      </c>
      <c r="M6" s="64" t="s">
        <v>539</v>
      </c>
      <c r="N6" s="74" t="s">
        <v>540</v>
      </c>
      <c r="O6" s="64" t="s">
        <v>541</v>
      </c>
      <c r="P6" s="64" t="s">
        <v>542</v>
      </c>
      <c r="Q6" s="64" t="s">
        <v>866</v>
      </c>
      <c r="R6" s="19"/>
      <c r="S6" s="19"/>
      <c r="T6" s="73"/>
      <c r="U6" s="19" t="s">
        <v>60</v>
      </c>
      <c r="V6" s="19" t="s">
        <v>65</v>
      </c>
      <c r="W6" s="19" t="s">
        <v>535</v>
      </c>
      <c r="X6" s="19" t="s">
        <v>67</v>
      </c>
      <c r="Y6" s="73" t="s">
        <v>68</v>
      </c>
      <c r="Z6" s="19" t="s">
        <v>69</v>
      </c>
    </row>
    <row r="7" ht="17.25" customHeight="1" spans="1:26">
      <c r="A7" s="19">
        <v>1</v>
      </c>
      <c r="B7" s="19">
        <v>2</v>
      </c>
      <c r="C7" s="19">
        <v>3</v>
      </c>
      <c r="D7" s="19">
        <v>4</v>
      </c>
      <c r="E7" s="19">
        <v>5</v>
      </c>
      <c r="F7" s="19">
        <v>6</v>
      </c>
      <c r="G7" s="19">
        <v>7</v>
      </c>
      <c r="H7" s="19">
        <v>8</v>
      </c>
      <c r="I7" s="19">
        <v>9</v>
      </c>
      <c r="J7" s="19">
        <v>10</v>
      </c>
      <c r="K7" s="19">
        <v>11</v>
      </c>
      <c r="L7" s="19">
        <v>12</v>
      </c>
      <c r="M7" s="64">
        <v>13</v>
      </c>
      <c r="N7" s="64">
        <v>14</v>
      </c>
      <c r="O7" s="64">
        <v>15</v>
      </c>
      <c r="P7" s="64">
        <v>16</v>
      </c>
      <c r="Q7" s="64">
        <v>17</v>
      </c>
      <c r="R7" s="19">
        <v>18</v>
      </c>
      <c r="S7" s="19">
        <v>19</v>
      </c>
      <c r="T7" s="19">
        <v>20</v>
      </c>
      <c r="U7" s="19">
        <v>21</v>
      </c>
      <c r="V7" s="19">
        <v>22</v>
      </c>
      <c r="W7" s="19">
        <v>23</v>
      </c>
      <c r="X7" s="19">
        <v>24</v>
      </c>
      <c r="Y7" s="19">
        <v>25</v>
      </c>
      <c r="Z7" s="19">
        <v>26</v>
      </c>
    </row>
    <row r="8" ht="18.75" customHeight="1" spans="1:26">
      <c r="A8" s="65" t="s">
        <v>251</v>
      </c>
      <c r="B8" s="65"/>
      <c r="C8" s="65"/>
      <c r="D8" s="65"/>
      <c r="E8" s="65"/>
      <c r="F8" s="65"/>
      <c r="G8" s="65"/>
      <c r="H8" s="66" t="s">
        <v>251</v>
      </c>
      <c r="I8" s="66" t="s">
        <v>251</v>
      </c>
      <c r="J8" s="66" t="s">
        <v>251</v>
      </c>
      <c r="K8" s="66" t="s">
        <v>251</v>
      </c>
      <c r="L8" s="66" t="s">
        <v>251</v>
      </c>
      <c r="M8" s="66" t="s">
        <v>251</v>
      </c>
      <c r="N8" s="66" t="s">
        <v>251</v>
      </c>
      <c r="O8" s="66" t="s">
        <v>251</v>
      </c>
      <c r="P8" s="66"/>
      <c r="Q8" s="66"/>
      <c r="R8" s="66" t="s">
        <v>251</v>
      </c>
      <c r="S8" s="66" t="s">
        <v>251</v>
      </c>
      <c r="T8" s="66" t="s">
        <v>251</v>
      </c>
      <c r="U8" s="66" t="s">
        <v>251</v>
      </c>
      <c r="V8" s="66" t="s">
        <v>251</v>
      </c>
      <c r="W8" s="66" t="s">
        <v>251</v>
      </c>
      <c r="X8" s="66" t="s">
        <v>251</v>
      </c>
      <c r="Y8" s="66" t="s">
        <v>251</v>
      </c>
      <c r="Z8" s="66" t="s">
        <v>251</v>
      </c>
    </row>
    <row r="9" ht="18.75" customHeight="1" spans="1:26">
      <c r="A9" s="67" t="s">
        <v>251</v>
      </c>
      <c r="B9" s="68" t="s">
        <v>251</v>
      </c>
      <c r="C9" s="68" t="s">
        <v>251</v>
      </c>
      <c r="D9" s="68" t="s">
        <v>251</v>
      </c>
      <c r="E9" s="68" t="s">
        <v>251</v>
      </c>
      <c r="F9" s="68" t="s">
        <v>251</v>
      </c>
      <c r="G9" s="68" t="s">
        <v>251</v>
      </c>
      <c r="H9" s="67" t="s">
        <v>251</v>
      </c>
      <c r="I9" s="67" t="s">
        <v>251</v>
      </c>
      <c r="J9" s="67" t="s">
        <v>251</v>
      </c>
      <c r="K9" s="67" t="s">
        <v>251</v>
      </c>
      <c r="L9" s="67" t="s">
        <v>251</v>
      </c>
      <c r="M9" s="67" t="s">
        <v>251</v>
      </c>
      <c r="N9" s="67" t="s">
        <v>251</v>
      </c>
      <c r="O9" s="67" t="s">
        <v>251</v>
      </c>
      <c r="P9" s="67"/>
      <c r="Q9" s="67"/>
      <c r="R9" s="67" t="s">
        <v>251</v>
      </c>
      <c r="S9" s="67" t="s">
        <v>251</v>
      </c>
      <c r="T9" s="67" t="s">
        <v>251</v>
      </c>
      <c r="U9" s="67" t="s">
        <v>251</v>
      </c>
      <c r="V9" s="67" t="s">
        <v>251</v>
      </c>
      <c r="W9" s="67" t="s">
        <v>251</v>
      </c>
      <c r="X9" s="67" t="s">
        <v>251</v>
      </c>
      <c r="Y9" s="67" t="s">
        <v>251</v>
      </c>
      <c r="Z9" s="67" t="s">
        <v>251</v>
      </c>
    </row>
    <row r="10" ht="18.75" customHeight="1" spans="1:26">
      <c r="A10" s="49" t="s">
        <v>122</v>
      </c>
      <c r="B10" s="50"/>
      <c r="C10" s="50"/>
      <c r="D10" s="50"/>
      <c r="E10" s="50"/>
      <c r="F10" s="50"/>
      <c r="G10" s="69"/>
      <c r="H10" s="70" t="s">
        <v>251</v>
      </c>
      <c r="I10" s="70" t="s">
        <v>251</v>
      </c>
      <c r="J10" s="70" t="s">
        <v>251</v>
      </c>
      <c r="K10" s="70" t="s">
        <v>251</v>
      </c>
      <c r="L10" s="70" t="s">
        <v>251</v>
      </c>
      <c r="M10" s="70" t="s">
        <v>251</v>
      </c>
      <c r="N10" s="70" t="s">
        <v>251</v>
      </c>
      <c r="O10" s="70" t="s">
        <v>251</v>
      </c>
      <c r="P10" s="70"/>
      <c r="Q10" s="70"/>
      <c r="R10" s="70" t="s">
        <v>251</v>
      </c>
      <c r="S10" s="70" t="s">
        <v>251</v>
      </c>
      <c r="T10" s="70" t="s">
        <v>251</v>
      </c>
      <c r="U10" s="70" t="s">
        <v>251</v>
      </c>
      <c r="V10" s="70" t="s">
        <v>251</v>
      </c>
      <c r="W10" s="70" t="s">
        <v>251</v>
      </c>
      <c r="X10" s="70" t="s">
        <v>251</v>
      </c>
      <c r="Y10" s="70" t="s">
        <v>251</v>
      </c>
      <c r="Z10" s="70" t="s">
        <v>251</v>
      </c>
    </row>
    <row r="11" ht="21" customHeight="1" spans="1:1">
      <c r="A11" s="34" t="s">
        <v>908</v>
      </c>
    </row>
  </sheetData>
  <mergeCells count="18">
    <mergeCell ref="A2:Y2"/>
    <mergeCell ref="A3:D3"/>
    <mergeCell ref="X3:Y3"/>
    <mergeCell ref="H4:Z4"/>
    <mergeCell ref="I5:Q5"/>
    <mergeCell ref="U5:Z5"/>
    <mergeCell ref="A10:G10"/>
    <mergeCell ref="A4:A6"/>
    <mergeCell ref="B4:B6"/>
    <mergeCell ref="C4:C6"/>
    <mergeCell ref="D4:D6"/>
    <mergeCell ref="E4:E6"/>
    <mergeCell ref="F4:F6"/>
    <mergeCell ref="G4:G6"/>
    <mergeCell ref="H5:H6"/>
    <mergeCell ref="R5:R6"/>
    <mergeCell ref="S5:S6"/>
    <mergeCell ref="T5:T6"/>
  </mergeCells>
  <pageMargins left="0.566666666666667" right="0.566666666666667" top="0.591666666666667" bottom="0.591666666666667" header="0.25" footer="0.25"/>
  <pageSetup paperSize="9" scale="56" orientation="landscape" useFirstPageNumber="1"/>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N22"/>
  <sheetViews>
    <sheetView workbookViewId="0">
      <selection activeCell="F13" sqref="F13:F22"/>
    </sheetView>
  </sheetViews>
  <sheetFormatPr defaultColWidth="9" defaultRowHeight="14.25" customHeight="1"/>
  <cols>
    <col min="1" max="1" width="27.8571428571429" style="42" customWidth="1"/>
    <col min="2" max="4" width="13.4285714285714" style="42" customWidth="1"/>
    <col min="5" max="14" width="10.2857142857143" style="42" customWidth="1"/>
    <col min="15" max="16384" width="9.14285714285714" style="30"/>
  </cols>
  <sheetData>
    <row r="1" ht="13.5" customHeight="1" spans="4:14">
      <c r="D1" s="43"/>
      <c r="N1" s="24"/>
    </row>
    <row r="2" ht="35.25" customHeight="1" spans="1:14">
      <c r="A2" s="44" t="s">
        <v>909</v>
      </c>
      <c r="B2" s="44"/>
      <c r="C2" s="44"/>
      <c r="D2" s="44"/>
      <c r="E2" s="44"/>
      <c r="F2" s="44"/>
      <c r="G2" s="44"/>
      <c r="H2" s="44"/>
      <c r="I2" s="44"/>
      <c r="J2" s="44"/>
      <c r="K2" s="44"/>
      <c r="L2" s="44"/>
      <c r="M2" s="44"/>
      <c r="N2" s="44"/>
    </row>
    <row r="3" s="28" customFormat="1" ht="24" customHeight="1" spans="1:14">
      <c r="A3" s="45" t="s">
        <v>1</v>
      </c>
      <c r="B3" s="46"/>
      <c r="C3" s="46"/>
      <c r="D3" s="47"/>
      <c r="E3" s="46"/>
      <c r="F3" s="46"/>
      <c r="G3" s="46"/>
      <c r="H3" s="46"/>
      <c r="I3" s="46"/>
      <c r="J3" s="58"/>
      <c r="K3" s="58"/>
      <c r="L3" s="58"/>
      <c r="M3" s="58"/>
      <c r="N3" s="59" t="s">
        <v>392</v>
      </c>
    </row>
    <row r="4" ht="19.5" customHeight="1" spans="1:14">
      <c r="A4" s="48" t="s">
        <v>910</v>
      </c>
      <c r="B4" s="49" t="s">
        <v>404</v>
      </c>
      <c r="C4" s="50"/>
      <c r="D4" s="50"/>
      <c r="E4" s="49" t="s">
        <v>911</v>
      </c>
      <c r="F4" s="50"/>
      <c r="G4" s="50"/>
      <c r="H4" s="50"/>
      <c r="I4" s="50"/>
      <c r="J4" s="50"/>
      <c r="K4" s="50"/>
      <c r="L4" s="50"/>
      <c r="M4" s="50"/>
      <c r="N4" s="50"/>
    </row>
    <row r="5" ht="40.5" customHeight="1" spans="1:14">
      <c r="A5" s="51"/>
      <c r="B5" s="52" t="s">
        <v>58</v>
      </c>
      <c r="C5" s="16" t="s">
        <v>61</v>
      </c>
      <c r="D5" s="53" t="s">
        <v>912</v>
      </c>
      <c r="E5" s="36" t="s">
        <v>913</v>
      </c>
      <c r="F5" s="36" t="s">
        <v>914</v>
      </c>
      <c r="G5" s="36" t="s">
        <v>915</v>
      </c>
      <c r="H5" s="36" t="s">
        <v>916</v>
      </c>
      <c r="I5" s="36" t="s">
        <v>917</v>
      </c>
      <c r="J5" s="36" t="s">
        <v>918</v>
      </c>
      <c r="K5" s="36" t="s">
        <v>919</v>
      </c>
      <c r="L5" s="36" t="s">
        <v>920</v>
      </c>
      <c r="M5" s="36" t="s">
        <v>921</v>
      </c>
      <c r="N5" s="36" t="s">
        <v>922</v>
      </c>
    </row>
    <row r="6" ht="31.5" customHeight="1" spans="1:14">
      <c r="A6" s="54">
        <v>1</v>
      </c>
      <c r="B6" s="54">
        <v>2</v>
      </c>
      <c r="C6" s="54">
        <v>3</v>
      </c>
      <c r="D6" s="55">
        <v>4</v>
      </c>
      <c r="E6" s="54">
        <v>5</v>
      </c>
      <c r="F6" s="54">
        <v>6</v>
      </c>
      <c r="G6" s="54">
        <v>7</v>
      </c>
      <c r="H6" s="55">
        <v>8</v>
      </c>
      <c r="I6" s="54">
        <v>9</v>
      </c>
      <c r="J6" s="54">
        <v>10</v>
      </c>
      <c r="K6" s="54">
        <v>11</v>
      </c>
      <c r="L6" s="55">
        <v>12</v>
      </c>
      <c r="M6" s="54">
        <v>13</v>
      </c>
      <c r="N6" s="54">
        <v>14</v>
      </c>
    </row>
    <row r="7" s="29" customFormat="1" ht="31.5" customHeight="1" spans="1:14">
      <c r="A7" s="18" t="s">
        <v>72</v>
      </c>
      <c r="B7" s="56">
        <v>204</v>
      </c>
      <c r="C7" s="56">
        <v>204</v>
      </c>
      <c r="D7" s="56"/>
      <c r="E7" s="56">
        <v>16.32</v>
      </c>
      <c r="F7" s="56">
        <v>17.64</v>
      </c>
      <c r="G7" s="56">
        <v>9.48</v>
      </c>
      <c r="H7" s="56">
        <v>42.72</v>
      </c>
      <c r="I7" s="56">
        <v>19.2</v>
      </c>
      <c r="J7" s="56">
        <v>19.08</v>
      </c>
      <c r="K7" s="56">
        <v>13.32</v>
      </c>
      <c r="L7" s="56">
        <v>18.24</v>
      </c>
      <c r="M7" s="56">
        <v>46.8</v>
      </c>
      <c r="N7" s="56">
        <v>1.2</v>
      </c>
    </row>
    <row r="8" s="29" customFormat="1" ht="31.5" customHeight="1" spans="1:14">
      <c r="A8" s="18" t="s">
        <v>597</v>
      </c>
      <c r="B8" s="56">
        <v>204</v>
      </c>
      <c r="C8" s="56">
        <v>204</v>
      </c>
      <c r="D8" s="56"/>
      <c r="E8" s="56">
        <v>16.32</v>
      </c>
      <c r="F8" s="56">
        <v>17.64</v>
      </c>
      <c r="G8" s="56">
        <v>9.48</v>
      </c>
      <c r="H8" s="56">
        <v>42.72</v>
      </c>
      <c r="I8" s="56">
        <v>19.2</v>
      </c>
      <c r="J8" s="56">
        <v>19.08</v>
      </c>
      <c r="K8" s="56">
        <v>13.32</v>
      </c>
      <c r="L8" s="56">
        <v>18.24</v>
      </c>
      <c r="M8" s="56">
        <v>46.8</v>
      </c>
      <c r="N8" s="56">
        <v>1.2</v>
      </c>
    </row>
    <row r="9" s="29" customFormat="1" ht="31.5" customHeight="1" spans="1:14">
      <c r="A9" s="18" t="s">
        <v>923</v>
      </c>
      <c r="B9" s="56">
        <v>204</v>
      </c>
      <c r="C9" s="56">
        <v>204</v>
      </c>
      <c r="D9" s="56"/>
      <c r="E9" s="56">
        <v>16.32</v>
      </c>
      <c r="F9" s="56">
        <v>17.64</v>
      </c>
      <c r="G9" s="56">
        <v>9.48</v>
      </c>
      <c r="H9" s="56">
        <v>42.72</v>
      </c>
      <c r="I9" s="56">
        <v>19.2</v>
      </c>
      <c r="J9" s="56">
        <v>19.08</v>
      </c>
      <c r="K9" s="56">
        <v>13.32</v>
      </c>
      <c r="L9" s="56">
        <v>18.24</v>
      </c>
      <c r="M9" s="56">
        <v>46.8</v>
      </c>
      <c r="N9" s="56">
        <v>1.2</v>
      </c>
    </row>
    <row r="13" customHeight="1" spans="6:6">
      <c r="F13" s="57"/>
    </row>
    <row r="14" customHeight="1" spans="6:6">
      <c r="F14" s="57"/>
    </row>
    <row r="15" customHeight="1" spans="6:6">
      <c r="F15" s="57"/>
    </row>
    <row r="16" customHeight="1" spans="6:6">
      <c r="F16" s="57"/>
    </row>
    <row r="17" customHeight="1" spans="6:6">
      <c r="F17" s="57"/>
    </row>
    <row r="18" customHeight="1" spans="6:6">
      <c r="F18" s="57"/>
    </row>
    <row r="19" customHeight="1" spans="6:6">
      <c r="F19" s="57"/>
    </row>
    <row r="20" customHeight="1" spans="6:6">
      <c r="F20" s="57"/>
    </row>
    <row r="21" customHeight="1" spans="6:6">
      <c r="F21" s="57"/>
    </row>
    <row r="22" customHeight="1" spans="6:6">
      <c r="F22" s="57"/>
    </row>
  </sheetData>
  <mergeCells count="5">
    <mergeCell ref="A2:N2"/>
    <mergeCell ref="A3:I3"/>
    <mergeCell ref="B4:D4"/>
    <mergeCell ref="E4:N4"/>
    <mergeCell ref="A4:A5"/>
  </mergeCells>
  <printOptions horizontalCentered="1"/>
  <pageMargins left="0.308333333333333" right="0.308333333333333" top="0.408333333333333" bottom="0.408333333333333" header="0.25" footer="0.25"/>
  <pageSetup paperSize="9" scale="51" orientation="landscape" useFirstPageNumber="1"/>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13"/>
  <sheetViews>
    <sheetView workbookViewId="0">
      <selection activeCell="D10" sqref="D10"/>
    </sheetView>
  </sheetViews>
  <sheetFormatPr defaultColWidth="9" defaultRowHeight="12" customHeight="1"/>
  <cols>
    <col min="1" max="1" width="34.2857142857143" style="3" customWidth="1"/>
    <col min="2" max="2" width="29" style="3" customWidth="1"/>
    <col min="3" max="5" width="23.5714285714286" style="3" customWidth="1"/>
    <col min="6" max="6" width="11.2857142857143" style="4" customWidth="1"/>
    <col min="7" max="7" width="25.1428571428571" style="3" customWidth="1"/>
    <col min="8" max="8" width="15.5714285714286" style="4" customWidth="1"/>
    <col min="9" max="9" width="13.4285714285714" style="4" customWidth="1"/>
    <col min="10" max="10" width="29.1428571428571" style="3" customWidth="1"/>
    <col min="11" max="16384" width="9.14285714285714" style="30"/>
  </cols>
  <sheetData>
    <row r="1" customHeight="1" spans="10:10">
      <c r="J1" s="24"/>
    </row>
    <row r="2" ht="36" customHeight="1" spans="1:10">
      <c r="A2" s="31" t="s">
        <v>924</v>
      </c>
      <c r="B2" s="31"/>
      <c r="C2" s="31"/>
      <c r="D2" s="31"/>
      <c r="E2" s="31"/>
      <c r="F2" s="32"/>
      <c r="G2" s="31"/>
      <c r="H2" s="32"/>
      <c r="I2" s="32"/>
      <c r="J2" s="31"/>
    </row>
    <row r="3" s="28" customFormat="1" ht="24" customHeight="1" spans="1:10">
      <c r="A3" s="33" t="s">
        <v>1</v>
      </c>
      <c r="B3" s="34"/>
      <c r="C3" s="34"/>
      <c r="D3" s="34"/>
      <c r="E3" s="34"/>
      <c r="G3" s="34"/>
      <c r="J3" s="34"/>
    </row>
    <row r="4" s="29" customFormat="1" ht="44.25" customHeight="1" spans="1:10">
      <c r="A4" s="35" t="s">
        <v>587</v>
      </c>
      <c r="B4" s="35" t="s">
        <v>588</v>
      </c>
      <c r="C4" s="35" t="s">
        <v>589</v>
      </c>
      <c r="D4" s="35" t="s">
        <v>590</v>
      </c>
      <c r="E4" s="35" t="s">
        <v>591</v>
      </c>
      <c r="F4" s="36" t="s">
        <v>592</v>
      </c>
      <c r="G4" s="35" t="s">
        <v>593</v>
      </c>
      <c r="H4" s="36" t="s">
        <v>594</v>
      </c>
      <c r="I4" s="36" t="s">
        <v>595</v>
      </c>
      <c r="J4" s="35" t="s">
        <v>596</v>
      </c>
    </row>
    <row r="5" s="29" customFormat="1" ht="14.25" customHeight="1" spans="1:10">
      <c r="A5" s="35">
        <v>1</v>
      </c>
      <c r="B5" s="35">
        <v>2</v>
      </c>
      <c r="C5" s="35">
        <v>3</v>
      </c>
      <c r="D5" s="35">
        <v>4</v>
      </c>
      <c r="E5" s="35">
        <v>5</v>
      </c>
      <c r="F5" s="36">
        <v>6</v>
      </c>
      <c r="G5" s="35">
        <v>7</v>
      </c>
      <c r="H5" s="36">
        <v>8</v>
      </c>
      <c r="I5" s="36">
        <v>9</v>
      </c>
      <c r="J5" s="35">
        <v>10</v>
      </c>
    </row>
    <row r="6" s="29" customFormat="1" ht="27" customHeight="1" spans="1:10">
      <c r="A6" s="17" t="s">
        <v>72</v>
      </c>
      <c r="B6" s="17"/>
      <c r="C6" s="17"/>
      <c r="D6" s="17"/>
      <c r="E6" s="17"/>
      <c r="F6" s="37"/>
      <c r="G6" s="17"/>
      <c r="H6" s="37"/>
      <c r="I6" s="37"/>
      <c r="J6" s="17"/>
    </row>
    <row r="7" s="29" customFormat="1" ht="27" customHeight="1" spans="1:10">
      <c r="A7" s="17" t="s">
        <v>597</v>
      </c>
      <c r="B7" s="17" t="s">
        <v>251</v>
      </c>
      <c r="C7" s="17" t="s">
        <v>251</v>
      </c>
      <c r="D7" s="17" t="s">
        <v>251</v>
      </c>
      <c r="E7" s="17" t="s">
        <v>251</v>
      </c>
      <c r="F7" s="37" t="s">
        <v>251</v>
      </c>
      <c r="G7" s="17" t="s">
        <v>251</v>
      </c>
      <c r="H7" s="37" t="s">
        <v>251</v>
      </c>
      <c r="I7" s="37" t="s">
        <v>251</v>
      </c>
      <c r="J7" s="17" t="s">
        <v>251</v>
      </c>
    </row>
    <row r="8" s="29" customFormat="1" ht="33" customHeight="1" spans="1:10">
      <c r="A8" s="38" t="s">
        <v>923</v>
      </c>
      <c r="B8" s="38" t="s">
        <v>925</v>
      </c>
      <c r="C8" s="17" t="s">
        <v>600</v>
      </c>
      <c r="D8" s="17" t="s">
        <v>610</v>
      </c>
      <c r="E8" s="17" t="s">
        <v>926</v>
      </c>
      <c r="F8" s="37" t="s">
        <v>612</v>
      </c>
      <c r="G8" s="17" t="s">
        <v>927</v>
      </c>
      <c r="H8" s="37" t="s">
        <v>614</v>
      </c>
      <c r="I8" s="37" t="s">
        <v>615</v>
      </c>
      <c r="J8" s="17" t="s">
        <v>928</v>
      </c>
    </row>
    <row r="9" s="29" customFormat="1" ht="39" customHeight="1" spans="1:10">
      <c r="A9" s="39"/>
      <c r="B9" s="39"/>
      <c r="C9" s="17" t="s">
        <v>600</v>
      </c>
      <c r="D9" s="17" t="s">
        <v>610</v>
      </c>
      <c r="E9" s="17" t="s">
        <v>929</v>
      </c>
      <c r="F9" s="37" t="s">
        <v>612</v>
      </c>
      <c r="G9" s="17" t="s">
        <v>930</v>
      </c>
      <c r="H9" s="37" t="s">
        <v>614</v>
      </c>
      <c r="I9" s="37" t="s">
        <v>615</v>
      </c>
      <c r="J9" s="17" t="s">
        <v>931</v>
      </c>
    </row>
    <row r="10" s="29" customFormat="1" ht="33" customHeight="1" spans="1:10">
      <c r="A10" s="39"/>
      <c r="B10" s="39"/>
      <c r="C10" s="17" t="s">
        <v>620</v>
      </c>
      <c r="D10" s="17" t="s">
        <v>621</v>
      </c>
      <c r="E10" s="17" t="s">
        <v>932</v>
      </c>
      <c r="F10" s="37" t="s">
        <v>665</v>
      </c>
      <c r="G10" s="17" t="s">
        <v>933</v>
      </c>
      <c r="H10" s="37" t="s">
        <v>605</v>
      </c>
      <c r="I10" s="37" t="s">
        <v>606</v>
      </c>
      <c r="J10" s="17" t="s">
        <v>932</v>
      </c>
    </row>
    <row r="11" s="29" customFormat="1" ht="56.1" customHeight="1" spans="1:10">
      <c r="A11" s="39"/>
      <c r="B11" s="39"/>
      <c r="C11" s="17" t="s">
        <v>600</v>
      </c>
      <c r="D11" s="17" t="s">
        <v>634</v>
      </c>
      <c r="E11" s="17" t="s">
        <v>934</v>
      </c>
      <c r="F11" s="37" t="s">
        <v>603</v>
      </c>
      <c r="G11" s="17" t="s">
        <v>935</v>
      </c>
      <c r="H11" s="37" t="s">
        <v>605</v>
      </c>
      <c r="I11" s="37" t="s">
        <v>606</v>
      </c>
      <c r="J11" s="17" t="s">
        <v>936</v>
      </c>
    </row>
    <row r="12" s="29" customFormat="1" ht="33" customHeight="1" spans="1:10">
      <c r="A12" s="40"/>
      <c r="B12" s="40"/>
      <c r="C12" s="17" t="s">
        <v>625</v>
      </c>
      <c r="D12" s="17" t="s">
        <v>626</v>
      </c>
      <c r="E12" s="17" t="s">
        <v>937</v>
      </c>
      <c r="F12" s="37" t="s">
        <v>603</v>
      </c>
      <c r="G12" s="17" t="s">
        <v>938</v>
      </c>
      <c r="H12" s="37" t="s">
        <v>689</v>
      </c>
      <c r="I12" s="37" t="s">
        <v>606</v>
      </c>
      <c r="J12" s="17" t="s">
        <v>937</v>
      </c>
    </row>
    <row r="13" s="29" customFormat="1" customHeight="1" spans="1:10">
      <c r="A13" s="41"/>
      <c r="B13" s="41"/>
      <c r="C13" s="41"/>
      <c r="D13" s="41"/>
      <c r="E13" s="41"/>
      <c r="G13" s="41"/>
      <c r="J13" s="41"/>
    </row>
  </sheetData>
  <mergeCells count="4">
    <mergeCell ref="A2:J2"/>
    <mergeCell ref="A3:H3"/>
    <mergeCell ref="A8:A12"/>
    <mergeCell ref="B8:B12"/>
  </mergeCells>
  <printOptions horizontalCentered="1"/>
  <pageMargins left="0.308333333333333" right="0.308333333333333" top="0.408333333333333" bottom="0.408333333333333" header="0.25" footer="0.25"/>
  <pageSetup paperSize="9" scale="65" orientation="landscape" useFirstPageNumber="1"/>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I29"/>
  <sheetViews>
    <sheetView workbookViewId="0">
      <selection activeCell="F10" sqref="F10"/>
    </sheetView>
  </sheetViews>
  <sheetFormatPr defaultColWidth="9" defaultRowHeight="12" customHeight="1"/>
  <cols>
    <col min="1" max="1" width="29" style="3" customWidth="1"/>
    <col min="2" max="2" width="18.7142857142857" style="3" customWidth="1"/>
    <col min="3" max="3" width="24.8571428571429" style="3" customWidth="1"/>
    <col min="4" max="6" width="23.5714285714286" style="3" customWidth="1"/>
    <col min="7" max="7" width="25.1428571428571" style="3" customWidth="1"/>
    <col min="8" max="8" width="18.8571428571429" style="3" customWidth="1"/>
    <col min="9" max="9" width="34.8571428571429" style="4" customWidth="1"/>
    <col min="10" max="16384" width="9.14285714285714" style="4"/>
  </cols>
  <sheetData>
    <row r="1" customHeight="1" spans="8:9">
      <c r="H1" s="5"/>
      <c r="I1" s="24"/>
    </row>
    <row r="2" ht="28.5" customHeight="1" spans="1:9">
      <c r="A2" s="6" t="s">
        <v>939</v>
      </c>
      <c r="B2" s="7"/>
      <c r="C2" s="7"/>
      <c r="D2" s="7"/>
      <c r="E2" s="7"/>
      <c r="F2" s="7"/>
      <c r="G2" s="7"/>
      <c r="H2" s="7"/>
      <c r="I2" s="25"/>
    </row>
    <row r="3" s="1" customFormat="1" ht="21" customHeight="1" spans="1:9">
      <c r="A3" s="8" t="s">
        <v>1</v>
      </c>
      <c r="B3" s="8"/>
      <c r="C3" s="8"/>
      <c r="D3" s="9"/>
      <c r="E3" s="9"/>
      <c r="F3" s="9"/>
      <c r="G3" s="9"/>
      <c r="H3" s="9"/>
      <c r="I3" s="26" t="s">
        <v>392</v>
      </c>
    </row>
    <row r="4" ht="40.5" customHeight="1" spans="1:9">
      <c r="A4" s="10" t="s">
        <v>399</v>
      </c>
      <c r="B4" s="10" t="s">
        <v>940</v>
      </c>
      <c r="C4" s="10" t="s">
        <v>941</v>
      </c>
      <c r="D4" s="10" t="s">
        <v>942</v>
      </c>
      <c r="E4" s="10" t="s">
        <v>943</v>
      </c>
      <c r="F4" s="10" t="s">
        <v>860</v>
      </c>
      <c r="G4" s="10" t="s">
        <v>944</v>
      </c>
      <c r="H4" s="10" t="s">
        <v>945</v>
      </c>
      <c r="I4" s="10" t="s">
        <v>946</v>
      </c>
    </row>
    <row r="5" ht="21" customHeight="1" spans="1:9">
      <c r="A5" s="11">
        <v>1</v>
      </c>
      <c r="B5" s="10">
        <v>2</v>
      </c>
      <c r="C5" s="10">
        <v>3</v>
      </c>
      <c r="D5" s="11">
        <v>4</v>
      </c>
      <c r="E5" s="11">
        <v>5</v>
      </c>
      <c r="F5" s="11">
        <v>6</v>
      </c>
      <c r="G5" s="11">
        <v>7</v>
      </c>
      <c r="H5" s="11">
        <v>8</v>
      </c>
      <c r="I5" s="27">
        <v>9</v>
      </c>
    </row>
    <row r="6" s="2" customFormat="1" ht="33.95" customHeight="1" spans="1:9">
      <c r="A6" s="12" t="s">
        <v>72</v>
      </c>
      <c r="B6" s="12" t="s">
        <v>251</v>
      </c>
      <c r="C6" s="13" t="s">
        <v>251</v>
      </c>
      <c r="D6" s="14" t="s">
        <v>251</v>
      </c>
      <c r="E6" s="14" t="s">
        <v>251</v>
      </c>
      <c r="F6" s="14" t="s">
        <v>947</v>
      </c>
      <c r="G6" s="15"/>
      <c r="H6" s="15">
        <v>936.84</v>
      </c>
      <c r="I6" s="14" t="s">
        <v>251</v>
      </c>
    </row>
    <row r="7" ht="33.95" customHeight="1" spans="1:9">
      <c r="A7" s="16" t="s">
        <v>597</v>
      </c>
      <c r="B7" s="17" t="s">
        <v>948</v>
      </c>
      <c r="C7" s="18" t="s">
        <v>949</v>
      </c>
      <c r="D7" s="19" t="s">
        <v>950</v>
      </c>
      <c r="E7" s="19" t="s">
        <v>884</v>
      </c>
      <c r="F7" s="20">
        <v>1</v>
      </c>
      <c r="G7" s="21">
        <v>55</v>
      </c>
      <c r="H7" s="21">
        <f>F7*G7</f>
        <v>55</v>
      </c>
      <c r="I7" s="19" t="s">
        <v>951</v>
      </c>
    </row>
    <row r="8" ht="33.95" customHeight="1" spans="1:9">
      <c r="A8" s="22"/>
      <c r="B8" s="17" t="s">
        <v>948</v>
      </c>
      <c r="C8" s="18" t="s">
        <v>952</v>
      </c>
      <c r="D8" s="19" t="s">
        <v>953</v>
      </c>
      <c r="E8" s="19" t="s">
        <v>954</v>
      </c>
      <c r="F8" s="20">
        <v>1</v>
      </c>
      <c r="G8" s="21">
        <v>150</v>
      </c>
      <c r="H8" s="21">
        <f t="shared" ref="H8:H28" si="0">F8*G8</f>
        <v>150</v>
      </c>
      <c r="I8" s="19" t="s">
        <v>951</v>
      </c>
    </row>
    <row r="9" ht="33.95" customHeight="1" spans="1:9">
      <c r="A9" s="22"/>
      <c r="B9" s="17" t="s">
        <v>948</v>
      </c>
      <c r="C9" s="18" t="s">
        <v>955</v>
      </c>
      <c r="D9" s="19" t="s">
        <v>956</v>
      </c>
      <c r="E9" s="19" t="s">
        <v>954</v>
      </c>
      <c r="F9" s="20">
        <v>1</v>
      </c>
      <c r="G9" s="21">
        <v>350</v>
      </c>
      <c r="H9" s="21">
        <f t="shared" si="0"/>
        <v>350</v>
      </c>
      <c r="I9" s="19" t="s">
        <v>951</v>
      </c>
    </row>
    <row r="10" ht="33.95" customHeight="1" spans="1:9">
      <c r="A10" s="22"/>
      <c r="B10" s="17" t="s">
        <v>957</v>
      </c>
      <c r="C10" s="18" t="s">
        <v>958</v>
      </c>
      <c r="D10" s="19" t="s">
        <v>959</v>
      </c>
      <c r="E10" s="19" t="s">
        <v>884</v>
      </c>
      <c r="F10" s="20">
        <v>1</v>
      </c>
      <c r="G10" s="21">
        <v>50</v>
      </c>
      <c r="H10" s="21">
        <f t="shared" si="0"/>
        <v>50</v>
      </c>
      <c r="I10" s="19" t="s">
        <v>951</v>
      </c>
    </row>
    <row r="11" ht="33.95" customHeight="1" spans="1:9">
      <c r="A11" s="22"/>
      <c r="B11" s="17" t="s">
        <v>960</v>
      </c>
      <c r="C11" s="18" t="s">
        <v>961</v>
      </c>
      <c r="D11" s="19" t="s">
        <v>962</v>
      </c>
      <c r="E11" s="19" t="s">
        <v>954</v>
      </c>
      <c r="F11" s="20">
        <v>1</v>
      </c>
      <c r="G11" s="21">
        <v>120</v>
      </c>
      <c r="H11" s="21">
        <f t="shared" si="0"/>
        <v>120</v>
      </c>
      <c r="I11" s="19" t="s">
        <v>951</v>
      </c>
    </row>
    <row r="12" ht="33.95" customHeight="1" spans="1:9">
      <c r="A12" s="22"/>
      <c r="B12" s="17" t="s">
        <v>957</v>
      </c>
      <c r="C12" s="18" t="s">
        <v>958</v>
      </c>
      <c r="D12" s="19" t="s">
        <v>963</v>
      </c>
      <c r="E12" s="19" t="s">
        <v>884</v>
      </c>
      <c r="F12" s="20">
        <v>1</v>
      </c>
      <c r="G12" s="21">
        <v>160</v>
      </c>
      <c r="H12" s="21">
        <f t="shared" si="0"/>
        <v>160</v>
      </c>
      <c r="I12" s="19" t="s">
        <v>951</v>
      </c>
    </row>
    <row r="13" ht="33.95" customHeight="1" spans="1:9">
      <c r="A13" s="22"/>
      <c r="B13" s="17" t="s">
        <v>960</v>
      </c>
      <c r="C13" s="18" t="s">
        <v>964</v>
      </c>
      <c r="D13" s="19" t="s">
        <v>965</v>
      </c>
      <c r="E13" s="19" t="s">
        <v>966</v>
      </c>
      <c r="F13" s="19">
        <v>7</v>
      </c>
      <c r="G13" s="21">
        <v>0.5</v>
      </c>
      <c r="H13" s="21">
        <f t="shared" si="0"/>
        <v>3.5</v>
      </c>
      <c r="I13" s="19" t="s">
        <v>967</v>
      </c>
    </row>
    <row r="14" ht="33.95" customHeight="1" spans="1:9">
      <c r="A14" s="22"/>
      <c r="B14" s="17" t="s">
        <v>960</v>
      </c>
      <c r="C14" s="18" t="s">
        <v>968</v>
      </c>
      <c r="D14" s="19" t="s">
        <v>969</v>
      </c>
      <c r="E14" s="19" t="s">
        <v>884</v>
      </c>
      <c r="F14" s="20">
        <v>2</v>
      </c>
      <c r="G14" s="21">
        <v>3.5</v>
      </c>
      <c r="H14" s="21">
        <f t="shared" si="0"/>
        <v>7</v>
      </c>
      <c r="I14" s="19" t="s">
        <v>967</v>
      </c>
    </row>
    <row r="15" ht="33.95" customHeight="1" spans="1:9">
      <c r="A15" s="22"/>
      <c r="B15" s="17" t="s">
        <v>948</v>
      </c>
      <c r="C15" s="18" t="s">
        <v>952</v>
      </c>
      <c r="D15" s="19" t="s">
        <v>970</v>
      </c>
      <c r="E15" s="19" t="s">
        <v>971</v>
      </c>
      <c r="F15" s="20">
        <v>10</v>
      </c>
      <c r="G15" s="21">
        <v>0.13</v>
      </c>
      <c r="H15" s="21">
        <f t="shared" si="0"/>
        <v>1.3</v>
      </c>
      <c r="I15" s="19" t="s">
        <v>967</v>
      </c>
    </row>
    <row r="16" ht="33.95" customHeight="1" spans="1:9">
      <c r="A16" s="22"/>
      <c r="B16" s="17" t="s">
        <v>948</v>
      </c>
      <c r="C16" s="18" t="s">
        <v>972</v>
      </c>
      <c r="D16" s="19" t="s">
        <v>973</v>
      </c>
      <c r="E16" s="19" t="s">
        <v>884</v>
      </c>
      <c r="F16" s="20">
        <v>4</v>
      </c>
      <c r="G16" s="21">
        <v>1</v>
      </c>
      <c r="H16" s="21">
        <f t="shared" si="0"/>
        <v>4</v>
      </c>
      <c r="I16" s="19" t="s">
        <v>967</v>
      </c>
    </row>
    <row r="17" ht="33.95" customHeight="1" spans="1:9">
      <c r="A17" s="22"/>
      <c r="B17" s="17" t="s">
        <v>960</v>
      </c>
      <c r="C17" s="18" t="s">
        <v>974</v>
      </c>
      <c r="D17" s="19" t="s">
        <v>975</v>
      </c>
      <c r="E17" s="19" t="s">
        <v>966</v>
      </c>
      <c r="F17" s="20">
        <v>20</v>
      </c>
      <c r="G17" s="21">
        <v>0.5</v>
      </c>
      <c r="H17" s="21">
        <f t="shared" si="0"/>
        <v>10</v>
      </c>
      <c r="I17" s="19" t="s">
        <v>967</v>
      </c>
    </row>
    <row r="18" ht="33.95" customHeight="1" spans="1:9">
      <c r="A18" s="22"/>
      <c r="B18" s="17" t="s">
        <v>960</v>
      </c>
      <c r="C18" s="18" t="s">
        <v>976</v>
      </c>
      <c r="D18" s="19" t="s">
        <v>977</v>
      </c>
      <c r="E18" s="19" t="s">
        <v>966</v>
      </c>
      <c r="F18" s="20">
        <v>2</v>
      </c>
      <c r="G18" s="21">
        <v>2</v>
      </c>
      <c r="H18" s="21">
        <f t="shared" si="0"/>
        <v>4</v>
      </c>
      <c r="I18" s="19" t="s">
        <v>967</v>
      </c>
    </row>
    <row r="19" ht="33.95" customHeight="1" spans="1:9">
      <c r="A19" s="22"/>
      <c r="B19" s="17" t="s">
        <v>960</v>
      </c>
      <c r="C19" s="18" t="s">
        <v>978</v>
      </c>
      <c r="D19" s="19" t="s">
        <v>979</v>
      </c>
      <c r="E19" s="19" t="s">
        <v>966</v>
      </c>
      <c r="F19" s="20">
        <v>10</v>
      </c>
      <c r="G19" s="21">
        <v>0.55</v>
      </c>
      <c r="H19" s="21">
        <f t="shared" si="0"/>
        <v>5.5</v>
      </c>
      <c r="I19" s="19" t="s">
        <v>967</v>
      </c>
    </row>
    <row r="20" ht="33.95" customHeight="1" spans="1:9">
      <c r="A20" s="22"/>
      <c r="B20" s="17" t="s">
        <v>980</v>
      </c>
      <c r="C20" s="18" t="s">
        <v>981</v>
      </c>
      <c r="D20" s="19" t="s">
        <v>982</v>
      </c>
      <c r="E20" s="19" t="s">
        <v>983</v>
      </c>
      <c r="F20" s="20">
        <v>40</v>
      </c>
      <c r="G20" s="21">
        <v>0.05</v>
      </c>
      <c r="H20" s="21">
        <f t="shared" si="0"/>
        <v>2</v>
      </c>
      <c r="I20" s="19" t="s">
        <v>967</v>
      </c>
    </row>
    <row r="21" ht="33.95" customHeight="1" spans="1:9">
      <c r="A21" s="22"/>
      <c r="B21" s="17" t="s">
        <v>960</v>
      </c>
      <c r="C21" s="18" t="s">
        <v>974</v>
      </c>
      <c r="D21" s="19" t="s">
        <v>975</v>
      </c>
      <c r="E21" s="19" t="s">
        <v>966</v>
      </c>
      <c r="F21" s="20">
        <v>10</v>
      </c>
      <c r="G21" s="21">
        <v>0.6</v>
      </c>
      <c r="H21" s="21">
        <f t="shared" si="0"/>
        <v>6</v>
      </c>
      <c r="I21" s="19" t="s">
        <v>967</v>
      </c>
    </row>
    <row r="22" ht="33.95" customHeight="1" spans="1:9">
      <c r="A22" s="22"/>
      <c r="B22" s="17" t="s">
        <v>960</v>
      </c>
      <c r="C22" s="18" t="s">
        <v>984</v>
      </c>
      <c r="D22" s="19" t="s">
        <v>985</v>
      </c>
      <c r="E22" s="19" t="s">
        <v>658</v>
      </c>
      <c r="F22" s="20">
        <v>5</v>
      </c>
      <c r="G22" s="21">
        <v>0.08</v>
      </c>
      <c r="H22" s="21">
        <f t="shared" si="0"/>
        <v>0.4</v>
      </c>
      <c r="I22" s="19" t="s">
        <v>967</v>
      </c>
    </row>
    <row r="23" ht="33.95" customHeight="1" spans="1:9">
      <c r="A23" s="22"/>
      <c r="B23" s="17" t="s">
        <v>960</v>
      </c>
      <c r="C23" s="18" t="s">
        <v>986</v>
      </c>
      <c r="D23" s="19" t="s">
        <v>987</v>
      </c>
      <c r="E23" s="19" t="s">
        <v>966</v>
      </c>
      <c r="F23" s="20">
        <v>3</v>
      </c>
      <c r="G23" s="21">
        <v>0.3</v>
      </c>
      <c r="H23" s="21">
        <f t="shared" si="0"/>
        <v>0.9</v>
      </c>
      <c r="I23" s="19" t="s">
        <v>967</v>
      </c>
    </row>
    <row r="24" ht="33.95" customHeight="1" spans="1:9">
      <c r="A24" s="22"/>
      <c r="B24" s="17" t="s">
        <v>960</v>
      </c>
      <c r="C24" s="18" t="s">
        <v>978</v>
      </c>
      <c r="D24" s="19" t="s">
        <v>979</v>
      </c>
      <c r="E24" s="19" t="s">
        <v>966</v>
      </c>
      <c r="F24" s="20">
        <v>4</v>
      </c>
      <c r="G24" s="21">
        <v>0.9</v>
      </c>
      <c r="H24" s="21">
        <f t="shared" si="0"/>
        <v>3.6</v>
      </c>
      <c r="I24" s="19" t="s">
        <v>967</v>
      </c>
    </row>
    <row r="25" ht="33.95" customHeight="1" spans="1:9">
      <c r="A25" s="22"/>
      <c r="B25" s="17" t="s">
        <v>980</v>
      </c>
      <c r="C25" s="18" t="s">
        <v>988</v>
      </c>
      <c r="D25" s="19" t="s">
        <v>989</v>
      </c>
      <c r="E25" s="19" t="s">
        <v>990</v>
      </c>
      <c r="F25" s="20">
        <v>15</v>
      </c>
      <c r="G25" s="21">
        <v>0.12</v>
      </c>
      <c r="H25" s="21">
        <f t="shared" si="0"/>
        <v>1.8</v>
      </c>
      <c r="I25" s="19" t="s">
        <v>967</v>
      </c>
    </row>
    <row r="26" ht="33.95" customHeight="1" spans="1:9">
      <c r="A26" s="22"/>
      <c r="B26" s="17" t="s">
        <v>960</v>
      </c>
      <c r="C26" s="18" t="s">
        <v>991</v>
      </c>
      <c r="D26" s="19" t="s">
        <v>992</v>
      </c>
      <c r="E26" s="19" t="s">
        <v>658</v>
      </c>
      <c r="F26" s="20">
        <v>2</v>
      </c>
      <c r="G26" s="21">
        <v>0.22</v>
      </c>
      <c r="H26" s="21">
        <f t="shared" si="0"/>
        <v>0.44</v>
      </c>
      <c r="I26" s="19" t="s">
        <v>967</v>
      </c>
    </row>
    <row r="27" ht="33.95" customHeight="1" spans="1:9">
      <c r="A27" s="22"/>
      <c r="B27" s="17" t="s">
        <v>960</v>
      </c>
      <c r="C27" s="18" t="s">
        <v>991</v>
      </c>
      <c r="D27" s="19" t="s">
        <v>993</v>
      </c>
      <c r="E27" s="19" t="s">
        <v>966</v>
      </c>
      <c r="F27" s="20">
        <v>4</v>
      </c>
      <c r="G27" s="21">
        <v>0.25</v>
      </c>
      <c r="H27" s="21">
        <f t="shared" si="0"/>
        <v>1</v>
      </c>
      <c r="I27" s="19" t="s">
        <v>967</v>
      </c>
    </row>
    <row r="28" ht="33.95" customHeight="1" spans="1:9">
      <c r="A28" s="23"/>
      <c r="B28" s="17" t="s">
        <v>980</v>
      </c>
      <c r="C28" s="18" t="s">
        <v>994</v>
      </c>
      <c r="D28" s="19" t="s">
        <v>995</v>
      </c>
      <c r="E28" s="19" t="s">
        <v>990</v>
      </c>
      <c r="F28" s="20">
        <v>4</v>
      </c>
      <c r="G28" s="21">
        <v>0.1</v>
      </c>
      <c r="H28" s="21">
        <f t="shared" si="0"/>
        <v>0.4</v>
      </c>
      <c r="I28" s="19" t="s">
        <v>967</v>
      </c>
    </row>
    <row r="29" ht="29.1" customHeight="1" spans="1:1">
      <c r="A29" s="3" t="s">
        <v>996</v>
      </c>
    </row>
  </sheetData>
  <mergeCells count="3">
    <mergeCell ref="A2:H2"/>
    <mergeCell ref="A3:C3"/>
    <mergeCell ref="A7:A28"/>
  </mergeCells>
  <pageMargins left="0.291666666666667" right="0.0833333333333333" top="0.208333333333333" bottom="0.208333333333333" header="0" footer="0"/>
  <pageSetup paperSize="9" scale="81" orientation="landscape" useFirstPageNumber="1"/>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S8"/>
  <sheetViews>
    <sheetView workbookViewId="0">
      <selection activeCell="C10" sqref="C10"/>
    </sheetView>
  </sheetViews>
  <sheetFormatPr defaultColWidth="9" defaultRowHeight="14.25" customHeight="1" outlineLevelRow="7"/>
  <cols>
    <col min="1" max="1" width="21.1428571428571" style="42" customWidth="1"/>
    <col min="2" max="2" width="35.2857142857143" style="42" customWidth="1"/>
    <col min="3" max="13" width="12.5714285714286" style="42" customWidth="1"/>
    <col min="14" max="14" width="8" style="4" customWidth="1"/>
    <col min="15" max="15" width="9.57142857142857" style="4" customWidth="1"/>
    <col min="16" max="16" width="9.71428571428571" style="4" customWidth="1"/>
    <col min="17" max="17" width="10.5714285714286" style="4" customWidth="1"/>
    <col min="18" max="19" width="10.1428571428571" style="42" customWidth="1"/>
    <col min="20" max="16384" width="9.14285714285714" style="30"/>
  </cols>
  <sheetData>
    <row r="1" ht="12" customHeight="1" spans="14:19">
      <c r="N1" s="332"/>
      <c r="O1" s="332"/>
      <c r="P1" s="332"/>
      <c r="Q1" s="332"/>
      <c r="R1" s="337"/>
      <c r="S1" s="337" t="s">
        <v>53</v>
      </c>
    </row>
    <row r="2" ht="36" customHeight="1" spans="1:19">
      <c r="A2" s="321" t="s">
        <v>54</v>
      </c>
      <c r="B2" s="322"/>
      <c r="C2" s="322"/>
      <c r="D2" s="322"/>
      <c r="E2" s="322"/>
      <c r="F2" s="322"/>
      <c r="G2" s="322"/>
      <c r="H2" s="322"/>
      <c r="I2" s="322"/>
      <c r="J2" s="322"/>
      <c r="K2" s="322"/>
      <c r="L2" s="322"/>
      <c r="M2" s="322"/>
      <c r="N2" s="321"/>
      <c r="O2" s="321"/>
      <c r="P2" s="321"/>
      <c r="Q2" s="321"/>
      <c r="R2" s="322"/>
      <c r="S2" s="321"/>
    </row>
    <row r="3" s="28" customFormat="1" ht="24" customHeight="1" spans="1:19">
      <c r="A3" s="8" t="s">
        <v>1</v>
      </c>
      <c r="B3" s="58"/>
      <c r="C3" s="58"/>
      <c r="D3" s="58"/>
      <c r="E3" s="58"/>
      <c r="F3" s="58"/>
      <c r="G3" s="58"/>
      <c r="H3" s="58"/>
      <c r="I3" s="58"/>
      <c r="J3" s="58"/>
      <c r="K3" s="58"/>
      <c r="L3" s="58"/>
      <c r="M3" s="58"/>
      <c r="N3" s="100"/>
      <c r="O3" s="100"/>
      <c r="P3" s="100"/>
      <c r="Q3" s="100"/>
      <c r="R3" s="59" t="s">
        <v>55</v>
      </c>
      <c r="S3" s="59" t="s">
        <v>55</v>
      </c>
    </row>
    <row r="4" ht="18.75" customHeight="1" spans="1:19">
      <c r="A4" s="323" t="s">
        <v>56</v>
      </c>
      <c r="B4" s="324" t="s">
        <v>57</v>
      </c>
      <c r="C4" s="324" t="s">
        <v>58</v>
      </c>
      <c r="D4" s="325" t="s">
        <v>59</v>
      </c>
      <c r="E4" s="326"/>
      <c r="F4" s="326"/>
      <c r="G4" s="326"/>
      <c r="H4" s="326"/>
      <c r="I4" s="326"/>
      <c r="J4" s="326"/>
      <c r="K4" s="326"/>
      <c r="L4" s="326"/>
      <c r="M4" s="333"/>
      <c r="N4" s="325" t="s">
        <v>49</v>
      </c>
      <c r="O4" s="325"/>
      <c r="P4" s="325"/>
      <c r="Q4" s="325"/>
      <c r="R4" s="326"/>
      <c r="S4" s="338"/>
    </row>
    <row r="5" ht="33.75" customHeight="1" spans="1:19">
      <c r="A5" s="327"/>
      <c r="B5" s="328"/>
      <c r="C5" s="328"/>
      <c r="D5" s="328" t="s">
        <v>60</v>
      </c>
      <c r="E5" s="328" t="s">
        <v>61</v>
      </c>
      <c r="F5" s="328" t="s">
        <v>62</v>
      </c>
      <c r="G5" s="328" t="s">
        <v>63</v>
      </c>
      <c r="H5" s="328" t="s">
        <v>64</v>
      </c>
      <c r="I5" s="328" t="s">
        <v>65</v>
      </c>
      <c r="J5" s="328" t="s">
        <v>66</v>
      </c>
      <c r="K5" s="328" t="s">
        <v>67</v>
      </c>
      <c r="L5" s="328" t="s">
        <v>68</v>
      </c>
      <c r="M5" s="328" t="s">
        <v>69</v>
      </c>
      <c r="N5" s="334" t="s">
        <v>60</v>
      </c>
      <c r="O5" s="334" t="s">
        <v>61</v>
      </c>
      <c r="P5" s="334" t="s">
        <v>62</v>
      </c>
      <c r="Q5" s="334" t="s">
        <v>63</v>
      </c>
      <c r="R5" s="328" t="s">
        <v>64</v>
      </c>
      <c r="S5" s="334" t="s">
        <v>70</v>
      </c>
    </row>
    <row r="6" ht="21" customHeight="1" spans="1:19">
      <c r="A6" s="329">
        <v>1</v>
      </c>
      <c r="B6" s="330">
        <v>2</v>
      </c>
      <c r="C6" s="330">
        <v>3</v>
      </c>
      <c r="D6" s="330">
        <v>4</v>
      </c>
      <c r="E6" s="329">
        <v>5</v>
      </c>
      <c r="F6" s="330">
        <v>6</v>
      </c>
      <c r="G6" s="330">
        <v>7</v>
      </c>
      <c r="H6" s="329">
        <v>8</v>
      </c>
      <c r="I6" s="330">
        <v>9</v>
      </c>
      <c r="J6" s="330">
        <v>10</v>
      </c>
      <c r="K6" s="329">
        <v>11</v>
      </c>
      <c r="L6" s="330">
        <v>12</v>
      </c>
      <c r="M6" s="330">
        <v>13</v>
      </c>
      <c r="N6" s="335">
        <v>14</v>
      </c>
      <c r="O6" s="335">
        <v>15</v>
      </c>
      <c r="P6" s="335">
        <v>16</v>
      </c>
      <c r="Q6" s="335">
        <v>17</v>
      </c>
      <c r="R6" s="330">
        <v>18</v>
      </c>
      <c r="S6" s="335">
        <v>19</v>
      </c>
    </row>
    <row r="7" ht="21" customHeight="1" spans="1:19">
      <c r="A7" s="17" t="s">
        <v>71</v>
      </c>
      <c r="B7" s="17" t="s">
        <v>72</v>
      </c>
      <c r="C7" s="140">
        <v>17578.406185</v>
      </c>
      <c r="D7" s="140">
        <v>17578.406185</v>
      </c>
      <c r="E7" s="140">
        <v>17578.406185</v>
      </c>
      <c r="F7" s="140"/>
      <c r="G7" s="140"/>
      <c r="H7" s="140"/>
      <c r="I7" s="140"/>
      <c r="J7" s="140"/>
      <c r="K7" s="140"/>
      <c r="L7" s="140"/>
      <c r="M7" s="140"/>
      <c r="N7" s="70"/>
      <c r="O7" s="70"/>
      <c r="P7" s="70"/>
      <c r="Q7" s="70"/>
      <c r="R7" s="313"/>
      <c r="S7" s="70"/>
    </row>
    <row r="8" s="81" customFormat="1" ht="21" customHeight="1" spans="1:19">
      <c r="A8" s="309" t="s">
        <v>58</v>
      </c>
      <c r="B8" s="331"/>
      <c r="C8" s="292">
        <v>17578.406185</v>
      </c>
      <c r="D8" s="292">
        <v>17578.406185</v>
      </c>
      <c r="E8" s="292">
        <v>17578.406185</v>
      </c>
      <c r="F8" s="292"/>
      <c r="G8" s="292"/>
      <c r="H8" s="292"/>
      <c r="I8" s="292"/>
      <c r="J8" s="292"/>
      <c r="K8" s="292"/>
      <c r="L8" s="292"/>
      <c r="M8" s="292"/>
      <c r="N8" s="336"/>
      <c r="O8" s="336"/>
      <c r="P8" s="336"/>
      <c r="Q8" s="336"/>
      <c r="R8" s="336"/>
      <c r="S8" s="336"/>
    </row>
  </sheetData>
  <mergeCells count="9">
    <mergeCell ref="R1:S1"/>
    <mergeCell ref="A2:S2"/>
    <mergeCell ref="A3:D3"/>
    <mergeCell ref="R3:S3"/>
    <mergeCell ref="D4:M4"/>
    <mergeCell ref="N4:S4"/>
    <mergeCell ref="A4:A5"/>
    <mergeCell ref="B4:B5"/>
    <mergeCell ref="C4:C5"/>
  </mergeCells>
  <printOptions horizontalCentered="1"/>
  <pageMargins left="0.308333333333333" right="0.308333333333333" top="0.408333333333333" bottom="0.408333333333333" header="0.25" footer="0.25"/>
  <pageSetup paperSize="9" scale="56" orientation="landscape" useFirstPageNumber="1"/>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P33"/>
  <sheetViews>
    <sheetView topLeftCell="A14" workbookViewId="0">
      <selection activeCell="C24" sqref="C24"/>
    </sheetView>
  </sheetViews>
  <sheetFormatPr defaultColWidth="9" defaultRowHeight="14.25" customHeight="1"/>
  <cols>
    <col min="1" max="1" width="14.2857142857143" style="42" customWidth="1"/>
    <col min="2" max="2" width="31.4285714285714" style="42" customWidth="1"/>
    <col min="3" max="7" width="18.8571428571429" style="42" customWidth="1"/>
    <col min="8" max="9" width="17.8571428571429" style="42" customWidth="1"/>
    <col min="10" max="16" width="18.8571428571429" style="42" customWidth="1"/>
    <col min="17" max="16384" width="9.14285714285714" style="30"/>
  </cols>
  <sheetData>
    <row r="1" ht="15.75" customHeight="1" spans="16:16">
      <c r="P1" s="43"/>
    </row>
    <row r="2" ht="39" customHeight="1" spans="1:16">
      <c r="A2" s="62" t="s">
        <v>73</v>
      </c>
      <c r="B2" s="62"/>
      <c r="C2" s="62"/>
      <c r="D2" s="62"/>
      <c r="E2" s="62"/>
      <c r="F2" s="62"/>
      <c r="G2" s="62"/>
      <c r="H2" s="62"/>
      <c r="I2" s="62"/>
      <c r="J2" s="62"/>
      <c r="K2" s="62"/>
      <c r="L2" s="62"/>
      <c r="M2" s="62"/>
      <c r="N2" s="62"/>
      <c r="O2" s="62"/>
      <c r="P2" s="62"/>
    </row>
    <row r="3" s="58" customFormat="1" ht="24" customHeight="1" spans="1:12">
      <c r="A3" s="311" t="s">
        <v>1</v>
      </c>
      <c r="B3" s="45"/>
      <c r="C3" s="46"/>
      <c r="D3" s="46"/>
      <c r="E3" s="46"/>
      <c r="F3" s="46"/>
      <c r="G3" s="46"/>
      <c r="H3" s="46"/>
      <c r="I3" s="46"/>
      <c r="L3" s="114" t="s">
        <v>55</v>
      </c>
    </row>
    <row r="4" ht="18.95" customHeight="1" spans="1:16">
      <c r="A4" s="16" t="s">
        <v>74</v>
      </c>
      <c r="B4" s="16" t="s">
        <v>75</v>
      </c>
      <c r="C4" s="48" t="s">
        <v>58</v>
      </c>
      <c r="D4" s="49" t="s">
        <v>76</v>
      </c>
      <c r="E4" s="69"/>
      <c r="F4" s="49" t="s">
        <v>77</v>
      </c>
      <c r="G4" s="69"/>
      <c r="H4" s="49" t="s">
        <v>78</v>
      </c>
      <c r="I4" s="50"/>
      <c r="J4" s="69"/>
      <c r="K4" s="16" t="s">
        <v>79</v>
      </c>
      <c r="L4" s="202" t="s">
        <v>70</v>
      </c>
      <c r="M4" s="84"/>
      <c r="N4" s="84"/>
      <c r="O4" s="84"/>
      <c r="P4" s="122"/>
    </row>
    <row r="5" ht="30" customHeight="1" spans="1:16">
      <c r="A5" s="23"/>
      <c r="B5" s="23"/>
      <c r="C5" s="51"/>
      <c r="D5" s="54" t="s">
        <v>58</v>
      </c>
      <c r="E5" s="54" t="s">
        <v>80</v>
      </c>
      <c r="F5" s="54" t="s">
        <v>58</v>
      </c>
      <c r="G5" s="54" t="s">
        <v>80</v>
      </c>
      <c r="H5" s="54" t="s">
        <v>61</v>
      </c>
      <c r="I5" s="54" t="s">
        <v>62</v>
      </c>
      <c r="J5" s="54" t="s">
        <v>63</v>
      </c>
      <c r="K5" s="23"/>
      <c r="L5" s="35" t="s">
        <v>81</v>
      </c>
      <c r="M5" s="35" t="s">
        <v>82</v>
      </c>
      <c r="N5" s="35" t="s">
        <v>83</v>
      </c>
      <c r="O5" s="35" t="s">
        <v>84</v>
      </c>
      <c r="P5" s="35" t="s">
        <v>85</v>
      </c>
    </row>
    <row r="6" ht="16.5" customHeight="1" spans="1:16">
      <c r="A6" s="312">
        <v>1</v>
      </c>
      <c r="B6" s="312">
        <v>2</v>
      </c>
      <c r="C6" s="54">
        <v>3</v>
      </c>
      <c r="D6" s="54">
        <v>4</v>
      </c>
      <c r="E6" s="312">
        <v>5</v>
      </c>
      <c r="F6" s="54">
        <v>6</v>
      </c>
      <c r="G6" s="54">
        <v>7</v>
      </c>
      <c r="H6" s="54">
        <v>8</v>
      </c>
      <c r="I6" s="54">
        <v>9</v>
      </c>
      <c r="J6" s="54">
        <v>10</v>
      </c>
      <c r="K6" s="54">
        <v>11</v>
      </c>
      <c r="L6" s="54">
        <v>12</v>
      </c>
      <c r="M6" s="54">
        <v>13</v>
      </c>
      <c r="N6" s="54">
        <v>14</v>
      </c>
      <c r="O6" s="54">
        <v>15</v>
      </c>
      <c r="P6" s="54">
        <v>16</v>
      </c>
    </row>
    <row r="7" ht="20.25" customHeight="1" spans="1:16">
      <c r="A7" s="313" t="s">
        <v>86</v>
      </c>
      <c r="B7" s="313" t="s">
        <v>87</v>
      </c>
      <c r="C7" s="314">
        <f>D7+F7</f>
        <v>16201.03</v>
      </c>
      <c r="D7" s="315">
        <f>E7</f>
        <v>5163.03</v>
      </c>
      <c r="E7" s="316">
        <v>5163.03</v>
      </c>
      <c r="F7" s="315">
        <f>G7</f>
        <v>11038</v>
      </c>
      <c r="G7" s="316">
        <v>11038</v>
      </c>
      <c r="H7" s="289">
        <f>C7</f>
        <v>16201.03</v>
      </c>
      <c r="I7" s="140"/>
      <c r="J7" s="140"/>
      <c r="K7" s="140"/>
      <c r="L7" s="289"/>
      <c r="M7" s="289"/>
      <c r="N7" s="289"/>
      <c r="O7" s="289"/>
      <c r="P7" s="289"/>
    </row>
    <row r="8" ht="20.25" customHeight="1" spans="1:16">
      <c r="A8" s="313" t="s">
        <v>88</v>
      </c>
      <c r="B8" s="313" t="s">
        <v>89</v>
      </c>
      <c r="C8" s="314">
        <f t="shared" ref="C8:C25" si="0">D8+F8</f>
        <v>16201.03</v>
      </c>
      <c r="D8" s="315">
        <f t="shared" ref="D8:D25" si="1">E8</f>
        <v>5163.03</v>
      </c>
      <c r="E8" s="316">
        <v>5163.03</v>
      </c>
      <c r="F8" s="315">
        <f>G8</f>
        <v>11038</v>
      </c>
      <c r="G8" s="316">
        <v>11038</v>
      </c>
      <c r="H8" s="289">
        <f t="shared" ref="H8:H25" si="2">C8</f>
        <v>16201.03</v>
      </c>
      <c r="I8" s="140"/>
      <c r="J8" s="140"/>
      <c r="K8" s="140"/>
      <c r="L8" s="289"/>
      <c r="M8" s="289"/>
      <c r="N8" s="289"/>
      <c r="O8" s="289"/>
      <c r="P8" s="289"/>
    </row>
    <row r="9" ht="20.25" customHeight="1" spans="1:16">
      <c r="A9" s="313" t="s">
        <v>90</v>
      </c>
      <c r="B9" s="313" t="s">
        <v>91</v>
      </c>
      <c r="C9" s="314">
        <f t="shared" si="0"/>
        <v>5163.03</v>
      </c>
      <c r="D9" s="315">
        <f t="shared" si="1"/>
        <v>5163.03</v>
      </c>
      <c r="E9" s="316">
        <v>5163.03</v>
      </c>
      <c r="F9" s="315"/>
      <c r="G9" s="316"/>
      <c r="H9" s="289">
        <f t="shared" si="2"/>
        <v>5163.03</v>
      </c>
      <c r="I9" s="140"/>
      <c r="J9" s="140"/>
      <c r="K9" s="140"/>
      <c r="L9" s="289"/>
      <c r="M9" s="289"/>
      <c r="N9" s="289"/>
      <c r="O9" s="289"/>
      <c r="P9" s="289"/>
    </row>
    <row r="10" ht="20.25" customHeight="1" spans="1:16">
      <c r="A10" s="313" t="s">
        <v>92</v>
      </c>
      <c r="B10" s="313" t="s">
        <v>93</v>
      </c>
      <c r="C10" s="314">
        <f t="shared" si="0"/>
        <v>2560</v>
      </c>
      <c r="D10" s="315"/>
      <c r="E10" s="316"/>
      <c r="F10" s="315">
        <f>G10</f>
        <v>2560</v>
      </c>
      <c r="G10" s="316">
        <v>2560</v>
      </c>
      <c r="H10" s="289">
        <f t="shared" si="2"/>
        <v>2560</v>
      </c>
      <c r="I10" s="140"/>
      <c r="J10" s="140"/>
      <c r="K10" s="140"/>
      <c r="L10" s="289"/>
      <c r="M10" s="289"/>
      <c r="N10" s="289"/>
      <c r="O10" s="289"/>
      <c r="P10" s="289"/>
    </row>
    <row r="11" ht="20.25" customHeight="1" spans="1:16">
      <c r="A11" s="313" t="s">
        <v>94</v>
      </c>
      <c r="B11" s="313" t="s">
        <v>95</v>
      </c>
      <c r="C11" s="314">
        <f t="shared" si="0"/>
        <v>1880</v>
      </c>
      <c r="D11" s="315"/>
      <c r="E11" s="316"/>
      <c r="F11" s="315">
        <f>G11</f>
        <v>1880</v>
      </c>
      <c r="G11" s="316">
        <v>1880</v>
      </c>
      <c r="H11" s="289">
        <f t="shared" si="2"/>
        <v>1880</v>
      </c>
      <c r="I11" s="140"/>
      <c r="J11" s="140"/>
      <c r="K11" s="140"/>
      <c r="L11" s="289"/>
      <c r="M11" s="289"/>
      <c r="N11" s="289"/>
      <c r="O11" s="289"/>
      <c r="P11" s="289"/>
    </row>
    <row r="12" ht="20.25" customHeight="1" spans="1:16">
      <c r="A12" s="313" t="s">
        <v>96</v>
      </c>
      <c r="B12" s="313" t="s">
        <v>97</v>
      </c>
      <c r="C12" s="314">
        <f t="shared" si="0"/>
        <v>6598</v>
      </c>
      <c r="D12" s="315"/>
      <c r="E12" s="316"/>
      <c r="F12" s="315">
        <f>G12</f>
        <v>6598</v>
      </c>
      <c r="G12" s="316">
        <v>6598</v>
      </c>
      <c r="H12" s="289">
        <f t="shared" si="2"/>
        <v>6598</v>
      </c>
      <c r="I12" s="140"/>
      <c r="J12" s="140"/>
      <c r="K12" s="140"/>
      <c r="L12" s="289"/>
      <c r="M12" s="289"/>
      <c r="N12" s="289"/>
      <c r="O12" s="289"/>
      <c r="P12" s="289"/>
    </row>
    <row r="13" ht="20.25" customHeight="1" spans="1:16">
      <c r="A13" s="313" t="s">
        <v>98</v>
      </c>
      <c r="B13" s="313" t="s">
        <v>99</v>
      </c>
      <c r="C13" s="314">
        <f t="shared" si="0"/>
        <v>669.81</v>
      </c>
      <c r="D13" s="315">
        <f t="shared" si="1"/>
        <v>669.81</v>
      </c>
      <c r="E13" s="316">
        <v>669.81</v>
      </c>
      <c r="F13" s="315"/>
      <c r="G13" s="315"/>
      <c r="H13" s="289">
        <f t="shared" si="2"/>
        <v>669.81</v>
      </c>
      <c r="I13" s="140"/>
      <c r="J13" s="140"/>
      <c r="K13" s="140"/>
      <c r="L13" s="289"/>
      <c r="M13" s="289"/>
      <c r="N13" s="289"/>
      <c r="O13" s="289"/>
      <c r="P13" s="289"/>
    </row>
    <row r="14" ht="20.25" customHeight="1" spans="1:16">
      <c r="A14" s="313" t="s">
        <v>100</v>
      </c>
      <c r="B14" s="313" t="s">
        <v>101</v>
      </c>
      <c r="C14" s="314">
        <f t="shared" si="0"/>
        <v>669.81</v>
      </c>
      <c r="D14" s="315">
        <f t="shared" si="1"/>
        <v>669.81</v>
      </c>
      <c r="E14" s="316">
        <v>669.81</v>
      </c>
      <c r="F14" s="315"/>
      <c r="G14" s="315"/>
      <c r="H14" s="289">
        <f t="shared" si="2"/>
        <v>669.81</v>
      </c>
      <c r="I14" s="140"/>
      <c r="J14" s="140"/>
      <c r="K14" s="140"/>
      <c r="L14" s="289"/>
      <c r="M14" s="289"/>
      <c r="N14" s="289"/>
      <c r="O14" s="289"/>
      <c r="P14" s="289"/>
    </row>
    <row r="15" ht="20.25" customHeight="1" spans="1:16">
      <c r="A15" s="313" t="s">
        <v>102</v>
      </c>
      <c r="B15" s="313" t="s">
        <v>103</v>
      </c>
      <c r="C15" s="314">
        <f t="shared" si="0"/>
        <v>213.29</v>
      </c>
      <c r="D15" s="315">
        <f t="shared" si="1"/>
        <v>213.29</v>
      </c>
      <c r="E15" s="316">
        <v>213.29</v>
      </c>
      <c r="F15" s="315"/>
      <c r="G15" s="315"/>
      <c r="H15" s="289">
        <f t="shared" si="2"/>
        <v>213.29</v>
      </c>
      <c r="I15" s="140"/>
      <c r="J15" s="140"/>
      <c r="K15" s="140"/>
      <c r="L15" s="289"/>
      <c r="M15" s="289"/>
      <c r="N15" s="289"/>
      <c r="O15" s="289"/>
      <c r="P15" s="289"/>
    </row>
    <row r="16" ht="20.25" customHeight="1" spans="1:16">
      <c r="A16" s="313" t="s">
        <v>104</v>
      </c>
      <c r="B16" s="313" t="s">
        <v>105</v>
      </c>
      <c r="C16" s="314">
        <f t="shared" si="0"/>
        <v>456.52</v>
      </c>
      <c r="D16" s="315">
        <f t="shared" si="1"/>
        <v>456.52</v>
      </c>
      <c r="E16" s="316">
        <v>456.52</v>
      </c>
      <c r="F16" s="315"/>
      <c r="G16" s="315"/>
      <c r="H16" s="289">
        <f t="shared" si="2"/>
        <v>456.52</v>
      </c>
      <c r="I16" s="140"/>
      <c r="J16" s="140"/>
      <c r="K16" s="140"/>
      <c r="L16" s="289"/>
      <c r="M16" s="289"/>
      <c r="N16" s="289"/>
      <c r="O16" s="289"/>
      <c r="P16" s="289"/>
    </row>
    <row r="17" ht="20.25" customHeight="1" spans="1:16">
      <c r="A17" s="313" t="s">
        <v>106</v>
      </c>
      <c r="B17" s="313" t="s">
        <v>107</v>
      </c>
      <c r="C17" s="314">
        <f t="shared" si="0"/>
        <v>414.77</v>
      </c>
      <c r="D17" s="315">
        <f t="shared" si="1"/>
        <v>414.77</v>
      </c>
      <c r="E17" s="316">
        <v>414.77</v>
      </c>
      <c r="F17" s="315"/>
      <c r="G17" s="315"/>
      <c r="H17" s="289">
        <f t="shared" si="2"/>
        <v>414.77</v>
      </c>
      <c r="I17" s="140"/>
      <c r="J17" s="140"/>
      <c r="K17" s="140"/>
      <c r="L17" s="289"/>
      <c r="M17" s="289"/>
      <c r="N17" s="289"/>
      <c r="O17" s="289"/>
      <c r="P17" s="289"/>
    </row>
    <row r="18" ht="20.25" customHeight="1" spans="1:16">
      <c r="A18" s="313" t="s">
        <v>108</v>
      </c>
      <c r="B18" s="313" t="s">
        <v>109</v>
      </c>
      <c r="C18" s="314">
        <f t="shared" si="0"/>
        <v>414.77</v>
      </c>
      <c r="D18" s="315">
        <f t="shared" si="1"/>
        <v>414.77</v>
      </c>
      <c r="E18" s="316">
        <v>414.77</v>
      </c>
      <c r="F18" s="315"/>
      <c r="G18" s="315"/>
      <c r="H18" s="289">
        <f t="shared" si="2"/>
        <v>414.77</v>
      </c>
      <c r="I18" s="140"/>
      <c r="J18" s="140"/>
      <c r="K18" s="140"/>
      <c r="L18" s="289"/>
      <c r="M18" s="289"/>
      <c r="N18" s="289"/>
      <c r="O18" s="289"/>
      <c r="P18" s="289"/>
    </row>
    <row r="19" ht="20.25" customHeight="1" spans="1:16">
      <c r="A19" s="313" t="s">
        <v>110</v>
      </c>
      <c r="B19" s="313" t="s">
        <v>111</v>
      </c>
      <c r="C19" s="314">
        <f t="shared" si="0"/>
        <v>249</v>
      </c>
      <c r="D19" s="315">
        <f t="shared" si="1"/>
        <v>249</v>
      </c>
      <c r="E19" s="316">
        <v>249</v>
      </c>
      <c r="F19" s="315"/>
      <c r="G19" s="315"/>
      <c r="H19" s="289">
        <f t="shared" si="2"/>
        <v>249</v>
      </c>
      <c r="I19" s="140"/>
      <c r="J19" s="140"/>
      <c r="K19" s="140"/>
      <c r="L19" s="289"/>
      <c r="M19" s="289"/>
      <c r="N19" s="289"/>
      <c r="O19" s="289"/>
      <c r="P19" s="289"/>
    </row>
    <row r="20" ht="20.25" customHeight="1" spans="1:16">
      <c r="A20" s="313" t="s">
        <v>112</v>
      </c>
      <c r="B20" s="313" t="s">
        <v>113</v>
      </c>
      <c r="C20" s="314">
        <f t="shared" si="0"/>
        <v>134.82</v>
      </c>
      <c r="D20" s="315">
        <f t="shared" si="1"/>
        <v>134.82</v>
      </c>
      <c r="E20" s="316">
        <v>134.82</v>
      </c>
      <c r="F20" s="315"/>
      <c r="G20" s="315"/>
      <c r="H20" s="289">
        <f t="shared" si="2"/>
        <v>134.82</v>
      </c>
      <c r="I20" s="140"/>
      <c r="J20" s="140"/>
      <c r="K20" s="140"/>
      <c r="L20" s="289"/>
      <c r="M20" s="289"/>
      <c r="N20" s="289"/>
      <c r="O20" s="289"/>
      <c r="P20" s="289"/>
    </row>
    <row r="21" ht="20.25" customHeight="1" spans="1:16">
      <c r="A21" s="313" t="s">
        <v>114</v>
      </c>
      <c r="B21" s="313" t="s">
        <v>115</v>
      </c>
      <c r="C21" s="314">
        <f t="shared" si="0"/>
        <v>30.95</v>
      </c>
      <c r="D21" s="315">
        <f t="shared" si="1"/>
        <v>30.95</v>
      </c>
      <c r="E21" s="316">
        <v>30.95</v>
      </c>
      <c r="F21" s="315"/>
      <c r="G21" s="315"/>
      <c r="H21" s="289">
        <f t="shared" si="2"/>
        <v>30.95</v>
      </c>
      <c r="I21" s="140"/>
      <c r="J21" s="140"/>
      <c r="K21" s="140"/>
      <c r="L21" s="289"/>
      <c r="M21" s="289"/>
      <c r="N21" s="289"/>
      <c r="O21" s="289"/>
      <c r="P21" s="289"/>
    </row>
    <row r="22" ht="20.25" customHeight="1" spans="1:16">
      <c r="A22" s="313" t="s">
        <v>116</v>
      </c>
      <c r="B22" s="313" t="s">
        <v>117</v>
      </c>
      <c r="C22" s="314">
        <f t="shared" si="0"/>
        <v>292.8</v>
      </c>
      <c r="D22" s="315">
        <f t="shared" si="1"/>
        <v>292.8</v>
      </c>
      <c r="E22" s="316">
        <v>292.8</v>
      </c>
      <c r="F22" s="315"/>
      <c r="G22" s="315"/>
      <c r="H22" s="289">
        <f t="shared" si="2"/>
        <v>292.8</v>
      </c>
      <c r="I22" s="140"/>
      <c r="J22" s="140"/>
      <c r="K22" s="140"/>
      <c r="L22" s="289"/>
      <c r="M22" s="289"/>
      <c r="N22" s="289"/>
      <c r="O22" s="289"/>
      <c r="P22" s="289"/>
    </row>
    <row r="23" ht="20.25" customHeight="1" spans="1:16">
      <c r="A23" s="313" t="s">
        <v>118</v>
      </c>
      <c r="B23" s="313" t="s">
        <v>119</v>
      </c>
      <c r="C23" s="314">
        <f t="shared" si="0"/>
        <v>292.8</v>
      </c>
      <c r="D23" s="315">
        <f t="shared" si="1"/>
        <v>292.8</v>
      </c>
      <c r="E23" s="316">
        <v>292.8</v>
      </c>
      <c r="F23" s="315"/>
      <c r="G23" s="315"/>
      <c r="H23" s="289">
        <f t="shared" si="2"/>
        <v>292.8</v>
      </c>
      <c r="I23" s="140"/>
      <c r="J23" s="140"/>
      <c r="K23" s="140"/>
      <c r="L23" s="289"/>
      <c r="M23" s="289"/>
      <c r="N23" s="289"/>
      <c r="O23" s="289"/>
      <c r="P23" s="289"/>
    </row>
    <row r="24" ht="20.25" customHeight="1" spans="1:16">
      <c r="A24" s="313" t="s">
        <v>120</v>
      </c>
      <c r="B24" s="313" t="s">
        <v>121</v>
      </c>
      <c r="C24" s="314">
        <f t="shared" si="0"/>
        <v>292.8</v>
      </c>
      <c r="D24" s="315">
        <f t="shared" si="1"/>
        <v>292.8</v>
      </c>
      <c r="E24" s="316">
        <v>292.8</v>
      </c>
      <c r="F24" s="315"/>
      <c r="G24" s="315"/>
      <c r="H24" s="289">
        <f t="shared" si="2"/>
        <v>292.8</v>
      </c>
      <c r="I24" s="140"/>
      <c r="J24" s="140"/>
      <c r="K24" s="140"/>
      <c r="L24" s="289"/>
      <c r="M24" s="289"/>
      <c r="N24" s="289"/>
      <c r="O24" s="289"/>
      <c r="P24" s="289"/>
    </row>
    <row r="25" s="81" customFormat="1" ht="16.5" customHeight="1" spans="1:16">
      <c r="A25" s="169" t="s">
        <v>122</v>
      </c>
      <c r="B25" s="317" t="s">
        <v>122</v>
      </c>
      <c r="C25" s="318">
        <f t="shared" si="0"/>
        <v>17578.41</v>
      </c>
      <c r="D25" s="319">
        <f t="shared" si="1"/>
        <v>6540.41</v>
      </c>
      <c r="E25" s="319">
        <f>E22+E17+E13+E7</f>
        <v>6540.41</v>
      </c>
      <c r="F25" s="320">
        <f>F7</f>
        <v>11038</v>
      </c>
      <c r="G25" s="319">
        <f>G7</f>
        <v>11038</v>
      </c>
      <c r="H25" s="293">
        <f t="shared" si="2"/>
        <v>17578.41</v>
      </c>
      <c r="I25" s="292"/>
      <c r="J25" s="292"/>
      <c r="K25" s="292"/>
      <c r="L25" s="292"/>
      <c r="M25" s="292"/>
      <c r="N25" s="293"/>
      <c r="O25" s="292"/>
      <c r="P25" s="292"/>
    </row>
    <row r="29" customHeight="1" spans="4:4">
      <c r="D29" s="57"/>
    </row>
    <row r="30" customHeight="1" spans="4:4">
      <c r="D30" s="98"/>
    </row>
    <row r="32" customHeight="1" spans="5:5">
      <c r="E32" s="57"/>
    </row>
    <row r="33" customHeight="1" spans="5:5">
      <c r="E33" s="98"/>
    </row>
  </sheetData>
  <mergeCells count="11">
    <mergeCell ref="A2:P2"/>
    <mergeCell ref="A3:I3"/>
    <mergeCell ref="D4:E4"/>
    <mergeCell ref="F4:G4"/>
    <mergeCell ref="H4:J4"/>
    <mergeCell ref="L4:P4"/>
    <mergeCell ref="A25:B25"/>
    <mergeCell ref="A4:A5"/>
    <mergeCell ref="B4:B5"/>
    <mergeCell ref="C4:C5"/>
    <mergeCell ref="K4:K5"/>
  </mergeCells>
  <printOptions horizontalCentered="1"/>
  <pageMargins left="0.308333333333333" right="0.308333333333333" top="0.408333333333333" bottom="0.408333333333333" header="0.25" footer="0.25"/>
  <pageSetup paperSize="9" scale="58" orientation="landscape" useFirstPageNumber="1"/>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9"/>
  <sheetViews>
    <sheetView topLeftCell="A2" workbookViewId="0">
      <selection activeCell="B12" sqref="B12"/>
    </sheetView>
  </sheetViews>
  <sheetFormatPr defaultColWidth="9" defaultRowHeight="14.25" customHeight="1" outlineLevelCol="3"/>
  <cols>
    <col min="1" max="1" width="49.2857142857143" style="3" customWidth="1"/>
    <col min="2" max="2" width="38.8571428571429" style="3" customWidth="1"/>
    <col min="3" max="3" width="48.5714285714286" style="3" customWidth="1"/>
    <col min="4" max="4" width="36.4285714285714" style="3" customWidth="1"/>
    <col min="5" max="16384" width="9.14285714285714" style="30"/>
  </cols>
  <sheetData>
    <row r="1" customHeight="1" spans="4:4">
      <c r="D1" s="5"/>
    </row>
    <row r="2" ht="36" customHeight="1" spans="1:4">
      <c r="A2" s="274" t="s">
        <v>123</v>
      </c>
      <c r="B2" s="274"/>
      <c r="C2" s="274"/>
      <c r="D2" s="274"/>
    </row>
    <row r="3" s="28" customFormat="1" ht="24" customHeight="1" spans="1:4">
      <c r="A3" s="33" t="s">
        <v>1</v>
      </c>
      <c r="B3" s="294"/>
      <c r="C3" s="294"/>
      <c r="D3" s="114" t="s">
        <v>55</v>
      </c>
    </row>
    <row r="4" ht="19.5" customHeight="1" spans="1:4">
      <c r="A4" s="278" t="s">
        <v>3</v>
      </c>
      <c r="B4" s="280"/>
      <c r="C4" s="278" t="s">
        <v>4</v>
      </c>
      <c r="D4" s="280"/>
    </row>
    <row r="5" ht="21.75" customHeight="1" spans="1:4">
      <c r="A5" s="27" t="s">
        <v>5</v>
      </c>
      <c r="B5" s="277" t="s">
        <v>6</v>
      </c>
      <c r="C5" s="27" t="s">
        <v>124</v>
      </c>
      <c r="D5" s="277" t="s">
        <v>6</v>
      </c>
    </row>
    <row r="6" ht="17.25" customHeight="1" spans="1:4">
      <c r="A6" s="284"/>
      <c r="B6" s="295"/>
      <c r="C6" s="284"/>
      <c r="D6" s="295"/>
    </row>
    <row r="7" s="29" customFormat="1" ht="18" customHeight="1" spans="1:4">
      <c r="A7" s="296" t="s">
        <v>125</v>
      </c>
      <c r="B7" s="297">
        <v>17578.41</v>
      </c>
      <c r="C7" s="298" t="s">
        <v>126</v>
      </c>
      <c r="D7" s="297">
        <v>17578.41</v>
      </c>
    </row>
    <row r="8" s="29" customFormat="1" ht="18" customHeight="1" spans="1:4">
      <c r="A8" s="299" t="s">
        <v>127</v>
      </c>
      <c r="B8" s="297">
        <v>17578.41</v>
      </c>
      <c r="C8" s="298" t="s">
        <v>128</v>
      </c>
      <c r="D8" s="300"/>
    </row>
    <row r="9" s="29" customFormat="1" ht="18" customHeight="1" spans="1:4">
      <c r="A9" s="299" t="s">
        <v>129</v>
      </c>
      <c r="B9" s="301">
        <v>6540.41</v>
      </c>
      <c r="C9" s="298" t="s">
        <v>130</v>
      </c>
      <c r="D9" s="300"/>
    </row>
    <row r="10" s="29" customFormat="1" ht="18" customHeight="1" spans="1:4">
      <c r="A10" s="299" t="s">
        <v>131</v>
      </c>
      <c r="B10" s="301"/>
      <c r="C10" s="298" t="s">
        <v>132</v>
      </c>
      <c r="D10" s="300"/>
    </row>
    <row r="11" s="29" customFormat="1" ht="18" customHeight="1" spans="1:4">
      <c r="A11" s="299" t="s">
        <v>133</v>
      </c>
      <c r="B11" s="301">
        <v>3065</v>
      </c>
      <c r="C11" s="298" t="s">
        <v>134</v>
      </c>
      <c r="D11" s="300">
        <v>16201.03</v>
      </c>
    </row>
    <row r="12" s="29" customFormat="1" ht="18" customHeight="1" spans="1:4">
      <c r="A12" s="299" t="s">
        <v>135</v>
      </c>
      <c r="B12" s="301">
        <v>7060</v>
      </c>
      <c r="C12" s="298" t="s">
        <v>136</v>
      </c>
      <c r="D12" s="300"/>
    </row>
    <row r="13" s="29" customFormat="1" ht="18" customHeight="1" spans="1:4">
      <c r="A13" s="299" t="s">
        <v>137</v>
      </c>
      <c r="B13" s="301"/>
      <c r="C13" s="298" t="s">
        <v>138</v>
      </c>
      <c r="D13" s="300"/>
    </row>
    <row r="14" s="29" customFormat="1" ht="18" customHeight="1" spans="1:4">
      <c r="A14" s="299" t="s">
        <v>139</v>
      </c>
      <c r="B14" s="301">
        <v>913</v>
      </c>
      <c r="C14" s="298" t="s">
        <v>140</v>
      </c>
      <c r="D14" s="300"/>
    </row>
    <row r="15" s="29" customFormat="1" ht="18" customHeight="1" spans="1:4">
      <c r="A15" s="299" t="s">
        <v>141</v>
      </c>
      <c r="B15" s="301"/>
      <c r="C15" s="298" t="s">
        <v>142</v>
      </c>
      <c r="D15" s="300">
        <v>669.81</v>
      </c>
    </row>
    <row r="16" s="29" customFormat="1" ht="18" customHeight="1" spans="1:4">
      <c r="A16" s="299" t="s">
        <v>143</v>
      </c>
      <c r="B16" s="301"/>
      <c r="C16" s="298" t="s">
        <v>144</v>
      </c>
      <c r="D16" s="300"/>
    </row>
    <row r="17" s="29" customFormat="1" ht="18" customHeight="1" spans="1:4">
      <c r="A17" s="299" t="s">
        <v>129</v>
      </c>
      <c r="B17" s="301"/>
      <c r="C17" s="298" t="s">
        <v>145</v>
      </c>
      <c r="D17" s="300">
        <v>414.77</v>
      </c>
    </row>
    <row r="18" s="29" customFormat="1" ht="18" customHeight="1" spans="1:4">
      <c r="A18" s="299" t="s">
        <v>146</v>
      </c>
      <c r="B18" s="302"/>
      <c r="C18" s="298" t="s">
        <v>147</v>
      </c>
      <c r="D18" s="300"/>
    </row>
    <row r="19" s="29" customFormat="1" ht="18" customHeight="1" spans="1:4">
      <c r="A19" s="299" t="s">
        <v>148</v>
      </c>
      <c r="B19" s="302"/>
      <c r="C19" s="298" t="s">
        <v>149</v>
      </c>
      <c r="D19" s="300"/>
    </row>
    <row r="20" s="29" customFormat="1" ht="18" customHeight="1" spans="1:4">
      <c r="A20" s="299" t="s">
        <v>150</v>
      </c>
      <c r="B20" s="302"/>
      <c r="C20" s="298" t="s">
        <v>151</v>
      </c>
      <c r="D20" s="300"/>
    </row>
    <row r="21" s="29" customFormat="1" ht="18" customHeight="1" spans="1:4">
      <c r="A21" s="303" t="s">
        <v>152</v>
      </c>
      <c r="B21" s="303"/>
      <c r="C21" s="298" t="s">
        <v>153</v>
      </c>
      <c r="D21" s="300"/>
    </row>
    <row r="22" s="29" customFormat="1" ht="18" customHeight="1" spans="1:4">
      <c r="A22" s="303" t="s">
        <v>127</v>
      </c>
      <c r="B22" s="303"/>
      <c r="C22" s="298" t="s">
        <v>154</v>
      </c>
      <c r="D22" s="300"/>
    </row>
    <row r="23" s="29" customFormat="1" ht="18" customHeight="1" spans="1:4">
      <c r="A23" s="303" t="s">
        <v>143</v>
      </c>
      <c r="B23" s="303"/>
      <c r="C23" s="298" t="s">
        <v>155</v>
      </c>
      <c r="D23" s="300"/>
    </row>
    <row r="24" s="29" customFormat="1" ht="18" customHeight="1" spans="1:4">
      <c r="A24" s="303" t="s">
        <v>150</v>
      </c>
      <c r="B24" s="303"/>
      <c r="C24" s="298" t="s">
        <v>156</v>
      </c>
      <c r="D24" s="300"/>
    </row>
    <row r="25" s="29" customFormat="1" ht="18" customHeight="1" spans="1:4">
      <c r="A25" s="303"/>
      <c r="B25" s="303"/>
      <c r="C25" s="298" t="s">
        <v>157</v>
      </c>
      <c r="D25" s="300"/>
    </row>
    <row r="26" s="29" customFormat="1" ht="18" customHeight="1" spans="1:4">
      <c r="A26" s="303"/>
      <c r="B26" s="303"/>
      <c r="C26" s="298" t="s">
        <v>158</v>
      </c>
      <c r="D26" s="300"/>
    </row>
    <row r="27" s="29" customFormat="1" ht="18" customHeight="1" spans="1:4">
      <c r="A27" s="303"/>
      <c r="B27" s="303"/>
      <c r="C27" s="298" t="s">
        <v>159</v>
      </c>
      <c r="D27" s="300">
        <v>292.8</v>
      </c>
    </row>
    <row r="28" s="29" customFormat="1" ht="18" customHeight="1" spans="1:4">
      <c r="A28" s="303"/>
      <c r="B28" s="303"/>
      <c r="C28" s="298" t="s">
        <v>160</v>
      </c>
      <c r="D28" s="300"/>
    </row>
    <row r="29" s="29" customFormat="1" ht="18" customHeight="1" spans="1:4">
      <c r="A29" s="303"/>
      <c r="B29" s="303"/>
      <c r="C29" s="298" t="s">
        <v>161</v>
      </c>
      <c r="D29" s="300"/>
    </row>
    <row r="30" s="29" customFormat="1" ht="18" customHeight="1" spans="1:4">
      <c r="A30" s="303"/>
      <c r="B30" s="303"/>
      <c r="C30" s="298" t="s">
        <v>162</v>
      </c>
      <c r="D30" s="300"/>
    </row>
    <row r="31" s="29" customFormat="1" ht="18" customHeight="1" spans="1:4">
      <c r="A31" s="303"/>
      <c r="B31" s="303"/>
      <c r="C31" s="298" t="s">
        <v>163</v>
      </c>
      <c r="D31" s="300"/>
    </row>
    <row r="32" s="29" customFormat="1" ht="18" customHeight="1" spans="1:4">
      <c r="A32" s="303"/>
      <c r="B32" s="303"/>
      <c r="C32" s="298" t="s">
        <v>164</v>
      </c>
      <c r="D32" s="300"/>
    </row>
    <row r="33" s="29" customFormat="1" ht="18" customHeight="1" spans="1:4">
      <c r="A33" s="303"/>
      <c r="B33" s="303"/>
      <c r="C33" s="298" t="s">
        <v>165</v>
      </c>
      <c r="D33" s="304"/>
    </row>
    <row r="34" s="29" customFormat="1" ht="18" customHeight="1" spans="1:4">
      <c r="A34" s="303"/>
      <c r="B34" s="303"/>
      <c r="C34" s="298" t="s">
        <v>166</v>
      </c>
      <c r="D34" s="304"/>
    </row>
    <row r="35" s="29" customFormat="1" ht="18" customHeight="1" spans="1:4">
      <c r="A35" s="303"/>
      <c r="B35" s="303"/>
      <c r="C35" s="298" t="s">
        <v>167</v>
      </c>
      <c r="D35" s="304"/>
    </row>
    <row r="36" s="29" customFormat="1" ht="18" customHeight="1" spans="1:4">
      <c r="A36" s="303"/>
      <c r="B36" s="303"/>
      <c r="C36" s="298" t="s">
        <v>168</v>
      </c>
      <c r="D36" s="304"/>
    </row>
    <row r="37" s="29" customFormat="1" ht="18" customHeight="1" spans="1:4">
      <c r="A37" s="303"/>
      <c r="B37" s="303"/>
      <c r="C37" s="298" t="s">
        <v>169</v>
      </c>
      <c r="D37" s="304"/>
    </row>
    <row r="38" s="29" customFormat="1" ht="18" customHeight="1" spans="1:4">
      <c r="A38" s="305"/>
      <c r="B38" s="306"/>
      <c r="C38" s="307" t="s">
        <v>170</v>
      </c>
      <c r="D38" s="308"/>
    </row>
    <row r="39" s="29" customFormat="1" ht="18" customHeight="1" spans="1:4">
      <c r="A39" s="309" t="s">
        <v>171</v>
      </c>
      <c r="B39" s="293">
        <f>SUM(B9:B38)</f>
        <v>17578.41</v>
      </c>
      <c r="C39" s="305" t="s">
        <v>52</v>
      </c>
      <c r="D39" s="310">
        <f>SUM(D8:D38)</f>
        <v>17578.41</v>
      </c>
    </row>
  </sheetData>
  <mergeCells count="8">
    <mergeCell ref="A2:D2"/>
    <mergeCell ref="A3:B3"/>
    <mergeCell ref="A4:B4"/>
    <mergeCell ref="C4:D4"/>
    <mergeCell ref="A5:A6"/>
    <mergeCell ref="B5:B6"/>
    <mergeCell ref="C5:C6"/>
    <mergeCell ref="D5:D6"/>
  </mergeCells>
  <printOptions horizontalCentered="1"/>
  <pageMargins left="0.308333333333333" right="0.308333333333333" top="0.408333333333333" bottom="0.408333333333333" header="0.25" footer="0.25"/>
  <pageSetup paperSize="9" scale="78" orientation="landscape" useFirstPageNumber="1"/>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25"/>
  <sheetViews>
    <sheetView topLeftCell="A13" workbookViewId="0">
      <selection activeCell="E9" sqref="E9"/>
    </sheetView>
  </sheetViews>
  <sheetFormatPr defaultColWidth="9" defaultRowHeight="14.25" customHeight="1" outlineLevelCol="6"/>
  <cols>
    <col min="1" max="1" width="20.1428571428571" style="134" customWidth="1"/>
    <col min="2" max="2" width="44" style="134" customWidth="1"/>
    <col min="3" max="3" width="24.2857142857143" style="42" customWidth="1"/>
    <col min="4" max="4" width="16.5714285714286" style="42" customWidth="1"/>
    <col min="5" max="7" width="24.2857142857143" style="42" customWidth="1"/>
    <col min="8" max="16384" width="9.14285714285714" style="30"/>
  </cols>
  <sheetData>
    <row r="1" ht="12" customHeight="1" spans="4:7">
      <c r="D1" s="273"/>
      <c r="F1" s="43"/>
      <c r="G1" s="43"/>
    </row>
    <row r="2" ht="39" customHeight="1" spans="1:7">
      <c r="A2" s="274" t="s">
        <v>172</v>
      </c>
      <c r="B2" s="274"/>
      <c r="C2" s="274"/>
      <c r="D2" s="274"/>
      <c r="E2" s="274"/>
      <c r="F2" s="274"/>
      <c r="G2" s="274"/>
    </row>
    <row r="3" s="58" customFormat="1" ht="24" customHeight="1" spans="1:7">
      <c r="A3" s="33" t="s">
        <v>1</v>
      </c>
      <c r="B3" s="141"/>
      <c r="F3" s="114"/>
      <c r="G3" s="114" t="s">
        <v>55</v>
      </c>
    </row>
    <row r="4" ht="20.25" customHeight="1" spans="1:7">
      <c r="A4" s="275" t="s">
        <v>173</v>
      </c>
      <c r="B4" s="276"/>
      <c r="C4" s="277" t="s">
        <v>58</v>
      </c>
      <c r="D4" s="278" t="s">
        <v>76</v>
      </c>
      <c r="E4" s="279"/>
      <c r="F4" s="280"/>
      <c r="G4" s="281" t="s">
        <v>77</v>
      </c>
    </row>
    <row r="5" ht="20.25" customHeight="1" spans="1:7">
      <c r="A5" s="282" t="s">
        <v>174</v>
      </c>
      <c r="B5" s="282" t="s">
        <v>175</v>
      </c>
      <c r="C5" s="283"/>
      <c r="D5" s="284" t="s">
        <v>60</v>
      </c>
      <c r="E5" s="285" t="s">
        <v>176</v>
      </c>
      <c r="F5" s="285" t="s">
        <v>177</v>
      </c>
      <c r="G5" s="285"/>
    </row>
    <row r="6" ht="13.5" customHeight="1" spans="1:7">
      <c r="A6" s="282" t="s">
        <v>178</v>
      </c>
      <c r="B6" s="282" t="s">
        <v>179</v>
      </c>
      <c r="C6" s="282" t="s">
        <v>180</v>
      </c>
      <c r="D6" s="286" t="s">
        <v>181</v>
      </c>
      <c r="E6" s="287" t="s">
        <v>182</v>
      </c>
      <c r="F6" s="287" t="s">
        <v>183</v>
      </c>
      <c r="G6" s="288">
        <v>7</v>
      </c>
    </row>
    <row r="7" ht="18.75" customHeight="1" spans="1:7">
      <c r="A7" s="17" t="s">
        <v>86</v>
      </c>
      <c r="B7" s="18" t="s">
        <v>87</v>
      </c>
      <c r="C7" s="140">
        <f>D7+G7</f>
        <v>16201.03</v>
      </c>
      <c r="D7" s="289">
        <f>E7+F7</f>
        <v>5163.03</v>
      </c>
      <c r="E7" s="289">
        <v>4495.79</v>
      </c>
      <c r="F7" s="289">
        <v>667.24</v>
      </c>
      <c r="G7" s="289">
        <v>11038</v>
      </c>
    </row>
    <row r="8" ht="18.75" customHeight="1" spans="1:7">
      <c r="A8" s="17" t="s">
        <v>88</v>
      </c>
      <c r="B8" s="18" t="s">
        <v>89</v>
      </c>
      <c r="C8" s="140">
        <f t="shared" ref="C8:C25" si="0">D8+G8</f>
        <v>16201.03</v>
      </c>
      <c r="D8" s="289">
        <f t="shared" ref="D8:D25" si="1">E8+F8</f>
        <v>5163.03</v>
      </c>
      <c r="E8" s="289">
        <v>4495.79</v>
      </c>
      <c r="F8" s="289">
        <v>667.24</v>
      </c>
      <c r="G8" s="289">
        <v>11038</v>
      </c>
    </row>
    <row r="9" ht="18.75" customHeight="1" spans="1:7">
      <c r="A9" s="17" t="s">
        <v>90</v>
      </c>
      <c r="B9" s="18" t="s">
        <v>91</v>
      </c>
      <c r="C9" s="140">
        <f t="shared" si="0"/>
        <v>5163.03</v>
      </c>
      <c r="D9" s="289">
        <f t="shared" si="1"/>
        <v>5163.03</v>
      </c>
      <c r="E9" s="289">
        <v>4495.79</v>
      </c>
      <c r="F9" s="289">
        <v>667.24</v>
      </c>
      <c r="G9" s="289"/>
    </row>
    <row r="10" ht="18.75" customHeight="1" spans="1:7">
      <c r="A10" s="17" t="s">
        <v>92</v>
      </c>
      <c r="B10" s="18" t="s">
        <v>93</v>
      </c>
      <c r="C10" s="140">
        <f t="shared" si="0"/>
        <v>2560</v>
      </c>
      <c r="D10" s="289"/>
      <c r="E10" s="289"/>
      <c r="F10" s="289"/>
      <c r="G10" s="289">
        <v>2560</v>
      </c>
    </row>
    <row r="11" ht="18.75" customHeight="1" spans="1:7">
      <c r="A11" s="17" t="s">
        <v>94</v>
      </c>
      <c r="B11" s="18" t="s">
        <v>95</v>
      </c>
      <c r="C11" s="140">
        <f t="shared" si="0"/>
        <v>1880</v>
      </c>
      <c r="D11" s="289"/>
      <c r="E11" s="289"/>
      <c r="F11" s="289"/>
      <c r="G11" s="289">
        <v>1880</v>
      </c>
    </row>
    <row r="12" ht="18.75" customHeight="1" spans="1:7">
      <c r="A12" s="17" t="s">
        <v>96</v>
      </c>
      <c r="B12" s="18" t="s">
        <v>97</v>
      </c>
      <c r="C12" s="140">
        <f t="shared" si="0"/>
        <v>6598</v>
      </c>
      <c r="D12" s="289"/>
      <c r="E12" s="289"/>
      <c r="F12" s="289"/>
      <c r="G12" s="289">
        <v>6598</v>
      </c>
    </row>
    <row r="13" ht="18.75" customHeight="1" spans="1:7">
      <c r="A13" s="17" t="s">
        <v>98</v>
      </c>
      <c r="B13" s="18" t="s">
        <v>99</v>
      </c>
      <c r="C13" s="140">
        <f t="shared" si="0"/>
        <v>669.81</v>
      </c>
      <c r="D13" s="289">
        <f t="shared" si="1"/>
        <v>669.81</v>
      </c>
      <c r="E13" s="289">
        <v>644.24</v>
      </c>
      <c r="F13" s="289">
        <v>25.57</v>
      </c>
      <c r="G13" s="289"/>
    </row>
    <row r="14" ht="18.75" customHeight="1" spans="1:7">
      <c r="A14" s="17" t="s">
        <v>100</v>
      </c>
      <c r="B14" s="18" t="s">
        <v>101</v>
      </c>
      <c r="C14" s="140">
        <f t="shared" si="0"/>
        <v>669.81</v>
      </c>
      <c r="D14" s="289">
        <f t="shared" si="1"/>
        <v>669.81</v>
      </c>
      <c r="E14" s="289">
        <v>644.24</v>
      </c>
      <c r="F14" s="289">
        <v>25.57</v>
      </c>
      <c r="G14" s="289"/>
    </row>
    <row r="15" ht="18.75" customHeight="1" spans="1:7">
      <c r="A15" s="17" t="s">
        <v>102</v>
      </c>
      <c r="B15" s="18" t="s">
        <v>103</v>
      </c>
      <c r="C15" s="140">
        <f t="shared" si="0"/>
        <v>213.29</v>
      </c>
      <c r="D15" s="289">
        <f t="shared" si="1"/>
        <v>213.29</v>
      </c>
      <c r="E15" s="289">
        <v>187.72</v>
      </c>
      <c r="F15" s="289">
        <v>25.57</v>
      </c>
      <c r="G15" s="289"/>
    </row>
    <row r="16" ht="18.75" customHeight="1" spans="1:7">
      <c r="A16" s="17" t="s">
        <v>104</v>
      </c>
      <c r="B16" s="18" t="s">
        <v>105</v>
      </c>
      <c r="C16" s="140">
        <f t="shared" si="0"/>
        <v>456.52</v>
      </c>
      <c r="D16" s="289">
        <f t="shared" si="1"/>
        <v>456.52</v>
      </c>
      <c r="E16" s="289">
        <v>456.52</v>
      </c>
      <c r="F16" s="289"/>
      <c r="G16" s="289"/>
    </row>
    <row r="17" ht="18.75" customHeight="1" spans="1:7">
      <c r="A17" s="17" t="s">
        <v>106</v>
      </c>
      <c r="B17" s="18" t="s">
        <v>107</v>
      </c>
      <c r="C17" s="140">
        <f t="shared" si="0"/>
        <v>414.77</v>
      </c>
      <c r="D17" s="289">
        <f t="shared" si="1"/>
        <v>414.77</v>
      </c>
      <c r="E17" s="289">
        <v>414.77</v>
      </c>
      <c r="F17" s="289"/>
      <c r="G17" s="289"/>
    </row>
    <row r="18" ht="18.75" customHeight="1" spans="1:7">
      <c r="A18" s="17" t="s">
        <v>108</v>
      </c>
      <c r="B18" s="18" t="s">
        <v>109</v>
      </c>
      <c r="C18" s="140">
        <f t="shared" si="0"/>
        <v>414.77</v>
      </c>
      <c r="D18" s="289">
        <f t="shared" si="1"/>
        <v>414.77</v>
      </c>
      <c r="E18" s="289">
        <v>414.77</v>
      </c>
      <c r="F18" s="289"/>
      <c r="G18" s="289"/>
    </row>
    <row r="19" ht="18.75" customHeight="1" spans="1:7">
      <c r="A19" s="17" t="s">
        <v>110</v>
      </c>
      <c r="B19" s="18" t="s">
        <v>111</v>
      </c>
      <c r="C19" s="140">
        <f t="shared" si="0"/>
        <v>249</v>
      </c>
      <c r="D19" s="289">
        <f t="shared" si="1"/>
        <v>249</v>
      </c>
      <c r="E19" s="289">
        <v>249</v>
      </c>
      <c r="F19" s="289"/>
      <c r="G19" s="289"/>
    </row>
    <row r="20" ht="18.75" customHeight="1" spans="1:7">
      <c r="A20" s="17" t="s">
        <v>112</v>
      </c>
      <c r="B20" s="18" t="s">
        <v>113</v>
      </c>
      <c r="C20" s="140">
        <f t="shared" si="0"/>
        <v>134.82</v>
      </c>
      <c r="D20" s="289">
        <f t="shared" si="1"/>
        <v>134.82</v>
      </c>
      <c r="E20" s="289">
        <v>134.82</v>
      </c>
      <c r="F20" s="289"/>
      <c r="G20" s="289"/>
    </row>
    <row r="21" ht="18.75" customHeight="1" spans="1:7">
      <c r="A21" s="17" t="s">
        <v>114</v>
      </c>
      <c r="B21" s="18" t="s">
        <v>115</v>
      </c>
      <c r="C21" s="140">
        <f t="shared" si="0"/>
        <v>30.95</v>
      </c>
      <c r="D21" s="289">
        <f t="shared" si="1"/>
        <v>30.95</v>
      </c>
      <c r="E21" s="289">
        <v>30.95</v>
      </c>
      <c r="F21" s="289"/>
      <c r="G21" s="289"/>
    </row>
    <row r="22" ht="18.75" customHeight="1" spans="1:7">
      <c r="A22" s="17" t="s">
        <v>116</v>
      </c>
      <c r="B22" s="18" t="s">
        <v>117</v>
      </c>
      <c r="C22" s="140">
        <f t="shared" si="0"/>
        <v>292.8</v>
      </c>
      <c r="D22" s="289">
        <f t="shared" si="1"/>
        <v>292.8</v>
      </c>
      <c r="E22" s="289">
        <v>292.8</v>
      </c>
      <c r="F22" s="289"/>
      <c r="G22" s="289"/>
    </row>
    <row r="23" ht="18.75" customHeight="1" spans="1:7">
      <c r="A23" s="17" t="s">
        <v>118</v>
      </c>
      <c r="B23" s="18" t="s">
        <v>119</v>
      </c>
      <c r="C23" s="140">
        <f t="shared" si="0"/>
        <v>292.8</v>
      </c>
      <c r="D23" s="289">
        <f t="shared" si="1"/>
        <v>292.8</v>
      </c>
      <c r="E23" s="289">
        <v>292.8</v>
      </c>
      <c r="F23" s="289"/>
      <c r="G23" s="289"/>
    </row>
    <row r="24" ht="18.75" customHeight="1" spans="1:7">
      <c r="A24" s="17" t="s">
        <v>120</v>
      </c>
      <c r="B24" s="18" t="s">
        <v>121</v>
      </c>
      <c r="C24" s="140">
        <f t="shared" si="0"/>
        <v>292.8</v>
      </c>
      <c r="D24" s="289">
        <f t="shared" si="1"/>
        <v>292.8</v>
      </c>
      <c r="E24" s="289">
        <v>292.8</v>
      </c>
      <c r="F24" s="289"/>
      <c r="G24" s="289"/>
    </row>
    <row r="25" s="81" customFormat="1" ht="18" customHeight="1" spans="1:7">
      <c r="A25" s="290" t="s">
        <v>122</v>
      </c>
      <c r="B25" s="291" t="s">
        <v>122</v>
      </c>
      <c r="C25" s="292">
        <f t="shared" si="0"/>
        <v>17578.41</v>
      </c>
      <c r="D25" s="293">
        <f t="shared" si="1"/>
        <v>6540.41</v>
      </c>
      <c r="E25" s="292">
        <f>E7+E13+E17+E22</f>
        <v>5847.6</v>
      </c>
      <c r="F25" s="292">
        <f>F7+F13+F17+F22</f>
        <v>692.81</v>
      </c>
      <c r="G25" s="292">
        <f>G7+G13+G17+G22</f>
        <v>11038</v>
      </c>
    </row>
  </sheetData>
  <mergeCells count="7">
    <mergeCell ref="A2:G2"/>
    <mergeCell ref="A3:E3"/>
    <mergeCell ref="A4:B4"/>
    <mergeCell ref="D4:F4"/>
    <mergeCell ref="A25:B25"/>
    <mergeCell ref="C4:C5"/>
    <mergeCell ref="G4:G5"/>
  </mergeCells>
  <printOptions horizontalCentered="1"/>
  <pageMargins left="0.308333333333333" right="0.308333333333333" top="0.408333333333333" bottom="0.408333333333333" header="0.25" footer="0.25"/>
  <pageSetup paperSize="9" scale="79" orientation="landscape" useFirstPageNumber="1"/>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Z188"/>
  <sheetViews>
    <sheetView topLeftCell="H97" workbookViewId="0">
      <selection activeCell="Q112" sqref="Q112"/>
    </sheetView>
  </sheetViews>
  <sheetFormatPr defaultColWidth="9" defaultRowHeight="14.25" customHeight="1"/>
  <cols>
    <col min="1" max="1" width="9.14285714285714" style="238"/>
    <col min="2" max="2" width="7.14285714285714" style="239" customWidth="1"/>
    <col min="3" max="3" width="29.7142857142857" style="238" customWidth="1"/>
    <col min="4" max="4" width="13.2857142857143" style="240" customWidth="1"/>
    <col min="5" max="7" width="13.2857142857143" style="241" customWidth="1"/>
    <col min="8" max="13" width="9.14285714285714" style="241"/>
    <col min="14" max="14" width="9.14285714285714" style="238"/>
    <col min="15" max="15" width="9.14285714285714" style="239"/>
    <col min="16" max="16" width="26.8571428571429" style="238" customWidth="1"/>
    <col min="17" max="17" width="15.4285714285714" style="240" customWidth="1"/>
    <col min="18" max="18" width="15.2857142857143" style="241" customWidth="1"/>
    <col min="19" max="19" width="12.8571428571429" style="241" customWidth="1"/>
    <col min="20" max="20" width="13.8571428571429" style="241" customWidth="1"/>
    <col min="21" max="26" width="9.14285714285714" style="241"/>
    <col min="27" max="16384" width="9.14285714285714" style="242"/>
  </cols>
  <sheetData>
    <row r="1" spans="23:23">
      <c r="W1" s="261"/>
    </row>
    <row r="2" ht="39" customHeight="1" spans="1:26">
      <c r="A2" s="62" t="s">
        <v>184</v>
      </c>
      <c r="B2" s="62"/>
      <c r="C2" s="62"/>
      <c r="D2" s="62"/>
      <c r="E2" s="62"/>
      <c r="F2" s="62"/>
      <c r="G2" s="62"/>
      <c r="H2" s="62"/>
      <c r="I2" s="62"/>
      <c r="J2" s="62"/>
      <c r="K2" s="62"/>
      <c r="L2" s="62"/>
      <c r="M2" s="62"/>
      <c r="N2" s="62"/>
      <c r="O2" s="62"/>
      <c r="P2" s="62"/>
      <c r="Q2" s="62"/>
      <c r="R2" s="62"/>
      <c r="S2" s="62"/>
      <c r="T2" s="62"/>
      <c r="U2" s="62"/>
      <c r="V2" s="62"/>
      <c r="W2" s="62"/>
      <c r="X2" s="62"/>
      <c r="Y2" s="62"/>
      <c r="Z2" s="62"/>
    </row>
    <row r="3" s="58" customFormat="1" ht="24" customHeight="1" spans="1:25">
      <c r="A3" s="33" t="s">
        <v>1</v>
      </c>
      <c r="B3" s="141"/>
      <c r="F3" s="114"/>
      <c r="G3" s="114"/>
      <c r="Y3" s="58" t="s">
        <v>185</v>
      </c>
    </row>
    <row r="4" ht="19.5" customHeight="1" spans="1:26">
      <c r="A4" s="243" t="s">
        <v>4</v>
      </c>
      <c r="B4" s="244"/>
      <c r="C4" s="244"/>
      <c r="D4" s="244"/>
      <c r="E4" s="244"/>
      <c r="F4" s="244"/>
      <c r="G4" s="244"/>
      <c r="H4" s="244"/>
      <c r="I4" s="244"/>
      <c r="J4" s="244"/>
      <c r="K4" s="244"/>
      <c r="L4" s="244"/>
      <c r="M4" s="247"/>
      <c r="N4" s="243" t="s">
        <v>4</v>
      </c>
      <c r="O4" s="244"/>
      <c r="P4" s="244"/>
      <c r="Q4" s="244"/>
      <c r="R4" s="244"/>
      <c r="S4" s="244"/>
      <c r="T4" s="244"/>
      <c r="U4" s="244"/>
      <c r="V4" s="244"/>
      <c r="W4" s="244"/>
      <c r="X4" s="244"/>
      <c r="Y4" s="244"/>
      <c r="Z4" s="247"/>
    </row>
    <row r="5" ht="21.75" customHeight="1" spans="1:26">
      <c r="A5" s="245" t="s">
        <v>186</v>
      </c>
      <c r="B5" s="245"/>
      <c r="C5" s="245"/>
      <c r="D5" s="246"/>
      <c r="E5" s="243" t="s">
        <v>61</v>
      </c>
      <c r="F5" s="244"/>
      <c r="G5" s="247"/>
      <c r="H5" s="243" t="s">
        <v>62</v>
      </c>
      <c r="I5" s="244"/>
      <c r="J5" s="247"/>
      <c r="K5" s="243" t="s">
        <v>63</v>
      </c>
      <c r="L5" s="244"/>
      <c r="M5" s="247"/>
      <c r="N5" s="245" t="s">
        <v>187</v>
      </c>
      <c r="O5" s="245"/>
      <c r="P5" s="245"/>
      <c r="Q5" s="246"/>
      <c r="R5" s="243" t="s">
        <v>61</v>
      </c>
      <c r="S5" s="244"/>
      <c r="T5" s="247"/>
      <c r="U5" s="243" t="s">
        <v>62</v>
      </c>
      <c r="V5" s="244"/>
      <c r="W5" s="247"/>
      <c r="X5" s="243" t="s">
        <v>63</v>
      </c>
      <c r="Y5" s="244"/>
      <c r="Z5" s="247"/>
    </row>
    <row r="6" ht="17.25" customHeight="1" spans="1:26">
      <c r="A6" s="248" t="s">
        <v>188</v>
      </c>
      <c r="B6" s="248" t="s">
        <v>189</v>
      </c>
      <c r="C6" s="248" t="s">
        <v>175</v>
      </c>
      <c r="D6" s="248" t="s">
        <v>58</v>
      </c>
      <c r="E6" s="249" t="s">
        <v>60</v>
      </c>
      <c r="F6" s="249" t="s">
        <v>76</v>
      </c>
      <c r="G6" s="249" t="s">
        <v>77</v>
      </c>
      <c r="H6" s="249" t="s">
        <v>60</v>
      </c>
      <c r="I6" s="249" t="s">
        <v>76</v>
      </c>
      <c r="J6" s="249" t="s">
        <v>77</v>
      </c>
      <c r="K6" s="249" t="s">
        <v>60</v>
      </c>
      <c r="L6" s="249" t="s">
        <v>76</v>
      </c>
      <c r="M6" s="249" t="s">
        <v>77</v>
      </c>
      <c r="N6" s="248" t="s">
        <v>188</v>
      </c>
      <c r="O6" s="248" t="s">
        <v>189</v>
      </c>
      <c r="P6" s="248" t="s">
        <v>175</v>
      </c>
      <c r="Q6" s="248" t="s">
        <v>58</v>
      </c>
      <c r="R6" s="249" t="s">
        <v>60</v>
      </c>
      <c r="S6" s="249" t="s">
        <v>76</v>
      </c>
      <c r="T6" s="249" t="s">
        <v>77</v>
      </c>
      <c r="U6" s="249" t="s">
        <v>60</v>
      </c>
      <c r="V6" s="249" t="s">
        <v>76</v>
      </c>
      <c r="W6" s="249" t="s">
        <v>77</v>
      </c>
      <c r="X6" s="249" t="s">
        <v>60</v>
      </c>
      <c r="Y6" s="249" t="s">
        <v>76</v>
      </c>
      <c r="Z6" s="249" t="s">
        <v>77</v>
      </c>
    </row>
    <row r="7" ht="13" customHeight="1" spans="1:26">
      <c r="A7" s="248" t="s">
        <v>178</v>
      </c>
      <c r="B7" s="248" t="s">
        <v>179</v>
      </c>
      <c r="C7" s="248" t="s">
        <v>180</v>
      </c>
      <c r="D7" s="250"/>
      <c r="E7" s="248" t="s">
        <v>181</v>
      </c>
      <c r="F7" s="248" t="s">
        <v>182</v>
      </c>
      <c r="G7" s="248" t="s">
        <v>183</v>
      </c>
      <c r="H7" s="248" t="s">
        <v>190</v>
      </c>
      <c r="I7" s="248" t="s">
        <v>191</v>
      </c>
      <c r="J7" s="248" t="s">
        <v>192</v>
      </c>
      <c r="K7" s="248" t="s">
        <v>193</v>
      </c>
      <c r="L7" s="248" t="s">
        <v>194</v>
      </c>
      <c r="M7" s="248" t="s">
        <v>195</v>
      </c>
      <c r="N7" s="248" t="s">
        <v>196</v>
      </c>
      <c r="O7" s="248" t="s">
        <v>197</v>
      </c>
      <c r="P7" s="248" t="s">
        <v>198</v>
      </c>
      <c r="Q7" s="248" t="s">
        <v>199</v>
      </c>
      <c r="R7" s="248" t="s">
        <v>200</v>
      </c>
      <c r="S7" s="248" t="s">
        <v>201</v>
      </c>
      <c r="T7" s="248" t="s">
        <v>202</v>
      </c>
      <c r="U7" s="248" t="s">
        <v>203</v>
      </c>
      <c r="V7" s="248" t="s">
        <v>204</v>
      </c>
      <c r="W7" s="248" t="s">
        <v>205</v>
      </c>
      <c r="X7" s="248" t="s">
        <v>206</v>
      </c>
      <c r="Y7" s="248" t="s">
        <v>207</v>
      </c>
      <c r="Z7" s="248" t="s">
        <v>208</v>
      </c>
    </row>
    <row r="8" s="236" customFormat="1" ht="13" customHeight="1" spans="1:26">
      <c r="A8" s="251" t="s">
        <v>209</v>
      </c>
      <c r="B8" s="252" t="s">
        <v>210</v>
      </c>
      <c r="C8" s="253" t="s">
        <v>211</v>
      </c>
      <c r="D8" s="254">
        <f>E8</f>
        <v>5629.87</v>
      </c>
      <c r="E8" s="255">
        <v>5629.87</v>
      </c>
      <c r="F8" s="255">
        <v>5629.87</v>
      </c>
      <c r="G8" s="256"/>
      <c r="H8" s="257"/>
      <c r="I8" s="260"/>
      <c r="J8" s="260"/>
      <c r="K8" s="260"/>
      <c r="L8" s="260"/>
      <c r="M8" s="260"/>
      <c r="N8" s="251" t="s">
        <v>212</v>
      </c>
      <c r="O8" s="251" t="s">
        <v>210</v>
      </c>
      <c r="P8" s="253" t="s">
        <v>213</v>
      </c>
      <c r="Q8" s="254">
        <f>R8</f>
        <v>5629.87</v>
      </c>
      <c r="R8" s="255">
        <v>5629.87</v>
      </c>
      <c r="S8" s="255">
        <v>5629.87</v>
      </c>
      <c r="T8" s="256"/>
      <c r="U8" s="257"/>
      <c r="V8" s="260"/>
      <c r="W8" s="260"/>
      <c r="X8" s="260"/>
      <c r="Y8" s="260"/>
      <c r="Z8" s="260"/>
    </row>
    <row r="9" s="236" customFormat="1" ht="13" customHeight="1" spans="1:26">
      <c r="A9" s="252"/>
      <c r="B9" s="252" t="s">
        <v>214</v>
      </c>
      <c r="C9" s="258" t="s">
        <v>215</v>
      </c>
      <c r="D9" s="259">
        <f t="shared" ref="D9:D71" si="0">E9</f>
        <v>4037.55</v>
      </c>
      <c r="E9" s="256">
        <v>4037.55</v>
      </c>
      <c r="F9" s="256">
        <v>4037.55</v>
      </c>
      <c r="G9" s="256"/>
      <c r="H9" s="257"/>
      <c r="I9" s="260"/>
      <c r="J9" s="260"/>
      <c r="K9" s="260"/>
      <c r="L9" s="260"/>
      <c r="M9" s="260"/>
      <c r="N9" s="252"/>
      <c r="O9" s="252" t="s">
        <v>214</v>
      </c>
      <c r="P9" s="258" t="s">
        <v>216</v>
      </c>
      <c r="Q9" s="259">
        <f t="shared" ref="Q9:Q73" si="1">R9</f>
        <v>1063.8</v>
      </c>
      <c r="R9" s="256">
        <v>1063.8</v>
      </c>
      <c r="S9" s="256">
        <v>1063.8</v>
      </c>
      <c r="T9" s="256"/>
      <c r="U9" s="257"/>
      <c r="V9" s="260"/>
      <c r="W9" s="260"/>
      <c r="X9" s="260"/>
      <c r="Y9" s="260"/>
      <c r="Z9" s="260"/>
    </row>
    <row r="10" s="236" customFormat="1" ht="13" customHeight="1" spans="1:26">
      <c r="A10" s="252"/>
      <c r="B10" s="252" t="s">
        <v>217</v>
      </c>
      <c r="C10" s="258" t="s">
        <v>218</v>
      </c>
      <c r="D10" s="259">
        <f t="shared" si="0"/>
        <v>841.273806</v>
      </c>
      <c r="E10" s="256">
        <v>841.273806</v>
      </c>
      <c r="F10" s="256">
        <v>841.273806</v>
      </c>
      <c r="G10" s="256"/>
      <c r="H10" s="257"/>
      <c r="I10" s="260"/>
      <c r="J10" s="260"/>
      <c r="K10" s="260"/>
      <c r="L10" s="260"/>
      <c r="M10" s="260"/>
      <c r="N10" s="252"/>
      <c r="O10" s="252" t="s">
        <v>217</v>
      </c>
      <c r="P10" s="258" t="s">
        <v>219</v>
      </c>
      <c r="Q10" s="259">
        <f t="shared" si="1"/>
        <v>2885.098116</v>
      </c>
      <c r="R10" s="256">
        <v>2885.098116</v>
      </c>
      <c r="S10" s="256">
        <v>2885.098116</v>
      </c>
      <c r="T10" s="256"/>
      <c r="U10" s="257"/>
      <c r="V10" s="260"/>
      <c r="W10" s="260"/>
      <c r="X10" s="260"/>
      <c r="Y10" s="260"/>
      <c r="Z10" s="260"/>
    </row>
    <row r="11" s="236" customFormat="1" ht="13" customHeight="1" spans="1:26">
      <c r="A11" s="252"/>
      <c r="B11" s="252" t="s">
        <v>220</v>
      </c>
      <c r="C11" s="258" t="s">
        <v>221</v>
      </c>
      <c r="D11" s="259">
        <f t="shared" si="0"/>
        <v>292.804848</v>
      </c>
      <c r="E11" s="256">
        <v>292.804848</v>
      </c>
      <c r="F11" s="256">
        <v>292.804848</v>
      </c>
      <c r="G11" s="256"/>
      <c r="H11" s="257"/>
      <c r="I11" s="260"/>
      <c r="J11" s="260"/>
      <c r="K11" s="260"/>
      <c r="L11" s="260"/>
      <c r="M11" s="260"/>
      <c r="N11" s="252"/>
      <c r="O11" s="252" t="s">
        <v>220</v>
      </c>
      <c r="P11" s="258" t="s">
        <v>222</v>
      </c>
      <c r="Q11" s="259">
        <f t="shared" si="1"/>
        <v>88.6495</v>
      </c>
      <c r="R11" s="256">
        <v>88.6495</v>
      </c>
      <c r="S11" s="256">
        <v>88.6495</v>
      </c>
      <c r="T11" s="256"/>
      <c r="U11" s="257"/>
      <c r="V11" s="260"/>
      <c r="W11" s="260"/>
      <c r="X11" s="260"/>
      <c r="Y11" s="260"/>
      <c r="Z11" s="260"/>
    </row>
    <row r="12" s="236" customFormat="1" ht="13" customHeight="1" spans="1:26">
      <c r="A12" s="252"/>
      <c r="B12" s="252" t="s">
        <v>223</v>
      </c>
      <c r="C12" s="258" t="s">
        <v>224</v>
      </c>
      <c r="D12" s="259">
        <f t="shared" si="0"/>
        <v>458.244</v>
      </c>
      <c r="E12" s="256">
        <v>458.244</v>
      </c>
      <c r="F12" s="256">
        <v>458.244</v>
      </c>
      <c r="G12" s="256"/>
      <c r="H12" s="257"/>
      <c r="I12" s="260"/>
      <c r="J12" s="260"/>
      <c r="K12" s="260"/>
      <c r="L12" s="260"/>
      <c r="M12" s="260"/>
      <c r="N12" s="252"/>
      <c r="O12" s="252" t="s">
        <v>225</v>
      </c>
      <c r="P12" s="258" t="s">
        <v>226</v>
      </c>
      <c r="Q12" s="259"/>
      <c r="R12" s="256"/>
      <c r="S12" s="256"/>
      <c r="T12" s="256"/>
      <c r="U12" s="257"/>
      <c r="V12" s="260"/>
      <c r="W12" s="260"/>
      <c r="X12" s="260"/>
      <c r="Y12" s="260"/>
      <c r="Z12" s="260"/>
    </row>
    <row r="13" s="236" customFormat="1" ht="13" customHeight="1" spans="1:26">
      <c r="A13" s="251" t="s">
        <v>227</v>
      </c>
      <c r="B13" s="251" t="s">
        <v>210</v>
      </c>
      <c r="C13" s="253" t="s">
        <v>228</v>
      </c>
      <c r="D13" s="254">
        <f t="shared" si="0"/>
        <v>8551.853329</v>
      </c>
      <c r="E13" s="255">
        <v>8551.853329</v>
      </c>
      <c r="F13" s="255">
        <v>692.813329</v>
      </c>
      <c r="G13" s="255">
        <v>7859.04</v>
      </c>
      <c r="H13" s="257"/>
      <c r="I13" s="260"/>
      <c r="J13" s="260"/>
      <c r="K13" s="260"/>
      <c r="L13" s="260"/>
      <c r="M13" s="260"/>
      <c r="N13" s="252"/>
      <c r="O13" s="252" t="s">
        <v>229</v>
      </c>
      <c r="P13" s="258" t="s">
        <v>230</v>
      </c>
      <c r="Q13" s="259"/>
      <c r="R13" s="256"/>
      <c r="S13" s="256"/>
      <c r="T13" s="256"/>
      <c r="U13" s="257"/>
      <c r="V13" s="260"/>
      <c r="W13" s="260"/>
      <c r="X13" s="260"/>
      <c r="Y13" s="260"/>
      <c r="Z13" s="260"/>
    </row>
    <row r="14" s="236" customFormat="1" ht="13" customHeight="1" spans="1:26">
      <c r="A14" s="252"/>
      <c r="B14" s="252" t="s">
        <v>214</v>
      </c>
      <c r="C14" s="258" t="s">
        <v>231</v>
      </c>
      <c r="D14" s="259">
        <f t="shared" si="0"/>
        <v>2066.107079</v>
      </c>
      <c r="E14" s="256">
        <v>2066.107079</v>
      </c>
      <c r="F14" s="256">
        <v>669.067079</v>
      </c>
      <c r="G14" s="256">
        <v>1397.04</v>
      </c>
      <c r="H14" s="257"/>
      <c r="I14" s="260"/>
      <c r="J14" s="260"/>
      <c r="K14" s="260"/>
      <c r="L14" s="260"/>
      <c r="M14" s="260"/>
      <c r="N14" s="252"/>
      <c r="O14" s="252" t="s">
        <v>232</v>
      </c>
      <c r="P14" s="258" t="s">
        <v>233</v>
      </c>
      <c r="Q14" s="259">
        <f t="shared" si="1"/>
        <v>456.516784</v>
      </c>
      <c r="R14" s="256">
        <v>456.516784</v>
      </c>
      <c r="S14" s="256">
        <v>456.516784</v>
      </c>
      <c r="T14" s="256"/>
      <c r="U14" s="257"/>
      <c r="V14" s="260"/>
      <c r="W14" s="260"/>
      <c r="X14" s="260"/>
      <c r="Y14" s="260"/>
      <c r="Z14" s="260"/>
    </row>
    <row r="15" s="236" customFormat="1" ht="13" customHeight="1" spans="1:26">
      <c r="A15" s="252"/>
      <c r="B15" s="252" t="s">
        <v>217</v>
      </c>
      <c r="C15" s="258" t="s">
        <v>234</v>
      </c>
      <c r="D15" s="259">
        <f t="shared" si="0"/>
        <v>6.68</v>
      </c>
      <c r="E15" s="256">
        <v>6.68</v>
      </c>
      <c r="F15" s="256">
        <v>6.68</v>
      </c>
      <c r="G15" s="256"/>
      <c r="H15" s="257"/>
      <c r="I15" s="260"/>
      <c r="J15" s="260"/>
      <c r="K15" s="260"/>
      <c r="L15" s="260"/>
      <c r="M15" s="260"/>
      <c r="N15" s="252"/>
      <c r="O15" s="252" t="s">
        <v>235</v>
      </c>
      <c r="P15" s="258" t="s">
        <v>236</v>
      </c>
      <c r="Q15" s="259"/>
      <c r="R15" s="256"/>
      <c r="S15" s="256"/>
      <c r="T15" s="256"/>
      <c r="U15" s="257"/>
      <c r="V15" s="260"/>
      <c r="W15" s="260"/>
      <c r="X15" s="260"/>
      <c r="Y15" s="260"/>
      <c r="Z15" s="260"/>
    </row>
    <row r="16" s="236" customFormat="1" ht="13" customHeight="1" spans="1:26">
      <c r="A16" s="252"/>
      <c r="B16" s="252" t="s">
        <v>220</v>
      </c>
      <c r="C16" s="258" t="s">
        <v>237</v>
      </c>
      <c r="D16" s="259">
        <f t="shared" si="0"/>
        <v>117.06625</v>
      </c>
      <c r="E16" s="256">
        <v>117.06625</v>
      </c>
      <c r="F16" s="256">
        <v>17.06625</v>
      </c>
      <c r="G16" s="256">
        <v>100</v>
      </c>
      <c r="H16" s="257"/>
      <c r="I16" s="260"/>
      <c r="J16" s="260"/>
      <c r="K16" s="260"/>
      <c r="L16" s="260"/>
      <c r="M16" s="260"/>
      <c r="N16" s="252"/>
      <c r="O16" s="252" t="s">
        <v>238</v>
      </c>
      <c r="P16" s="258" t="s">
        <v>239</v>
      </c>
      <c r="Q16" s="259">
        <f t="shared" si="1"/>
        <v>244.00404</v>
      </c>
      <c r="R16" s="256">
        <v>244.00404</v>
      </c>
      <c r="S16" s="256">
        <v>244.00404</v>
      </c>
      <c r="T16" s="256"/>
      <c r="U16" s="257"/>
      <c r="V16" s="260"/>
      <c r="W16" s="260"/>
      <c r="X16" s="260"/>
      <c r="Y16" s="260"/>
      <c r="Z16" s="260"/>
    </row>
    <row r="17" s="236" customFormat="1" ht="13" customHeight="1" spans="1:26">
      <c r="A17" s="252"/>
      <c r="B17" s="252" t="s">
        <v>240</v>
      </c>
      <c r="C17" s="258" t="s">
        <v>241</v>
      </c>
      <c r="D17" s="259">
        <f t="shared" si="0"/>
        <v>2209.66</v>
      </c>
      <c r="E17" s="256">
        <v>2209.66</v>
      </c>
      <c r="F17" s="256"/>
      <c r="G17" s="256">
        <v>2209.66</v>
      </c>
      <c r="H17" s="257"/>
      <c r="I17" s="260"/>
      <c r="J17" s="260"/>
      <c r="K17" s="260"/>
      <c r="L17" s="260"/>
      <c r="M17" s="260"/>
      <c r="N17" s="252"/>
      <c r="O17" s="252" t="s">
        <v>242</v>
      </c>
      <c r="P17" s="258" t="s">
        <v>243</v>
      </c>
      <c r="Q17" s="259">
        <f t="shared" si="1"/>
        <v>109.801818</v>
      </c>
      <c r="R17" s="256">
        <v>109.801818</v>
      </c>
      <c r="S17" s="256">
        <v>109.801818</v>
      </c>
      <c r="T17" s="256"/>
      <c r="U17" s="257"/>
      <c r="V17" s="260"/>
      <c r="W17" s="260"/>
      <c r="X17" s="260"/>
      <c r="Y17" s="260"/>
      <c r="Z17" s="260"/>
    </row>
    <row r="18" s="236" customFormat="1" ht="13" customHeight="1" spans="1:26">
      <c r="A18" s="252"/>
      <c r="B18" s="252" t="s">
        <v>244</v>
      </c>
      <c r="C18" s="258" t="s">
        <v>245</v>
      </c>
      <c r="D18" s="259">
        <f t="shared" si="0"/>
        <v>3439.08</v>
      </c>
      <c r="E18" s="256">
        <v>3439.08</v>
      </c>
      <c r="F18" s="256"/>
      <c r="G18" s="256">
        <v>3439.08</v>
      </c>
      <c r="H18" s="257"/>
      <c r="I18" s="260"/>
      <c r="J18" s="260"/>
      <c r="K18" s="260"/>
      <c r="L18" s="260"/>
      <c r="M18" s="260"/>
      <c r="N18" s="252"/>
      <c r="O18" s="252" t="s">
        <v>246</v>
      </c>
      <c r="P18" s="258" t="s">
        <v>247</v>
      </c>
      <c r="Q18" s="259">
        <f t="shared" si="1"/>
        <v>30.951164</v>
      </c>
      <c r="R18" s="256">
        <v>30.951164</v>
      </c>
      <c r="S18" s="256">
        <v>30.951164</v>
      </c>
      <c r="T18" s="256"/>
      <c r="U18" s="257"/>
      <c r="V18" s="260"/>
      <c r="W18" s="260"/>
      <c r="X18" s="260"/>
      <c r="Y18" s="260"/>
      <c r="Z18" s="260"/>
    </row>
    <row r="19" s="236" customFormat="1" ht="13" customHeight="1" spans="1:26">
      <c r="A19" s="252"/>
      <c r="B19" s="252" t="s">
        <v>225</v>
      </c>
      <c r="C19" s="258" t="s">
        <v>248</v>
      </c>
      <c r="D19" s="259">
        <f t="shared" si="0"/>
        <v>28.43</v>
      </c>
      <c r="E19" s="256">
        <v>28.43</v>
      </c>
      <c r="F19" s="256"/>
      <c r="G19" s="256">
        <v>28.43</v>
      </c>
      <c r="H19" s="257"/>
      <c r="I19" s="260"/>
      <c r="J19" s="260"/>
      <c r="K19" s="260"/>
      <c r="L19" s="260"/>
      <c r="M19" s="260"/>
      <c r="N19" s="252"/>
      <c r="O19" s="252" t="s">
        <v>249</v>
      </c>
      <c r="P19" s="258" t="s">
        <v>221</v>
      </c>
      <c r="Q19" s="259">
        <f t="shared" si="1"/>
        <v>292.804848</v>
      </c>
      <c r="R19" s="256">
        <v>292.804848</v>
      </c>
      <c r="S19" s="256">
        <v>292.804848</v>
      </c>
      <c r="T19" s="256"/>
      <c r="U19" s="257"/>
      <c r="V19" s="260"/>
      <c r="W19" s="260"/>
      <c r="X19" s="260"/>
      <c r="Y19" s="260"/>
      <c r="Z19" s="260"/>
    </row>
    <row r="20" s="236" customFormat="1" ht="13" customHeight="1" spans="1:26">
      <c r="A20" s="252"/>
      <c r="B20" s="252" t="s">
        <v>229</v>
      </c>
      <c r="C20" s="258" t="s">
        <v>250</v>
      </c>
      <c r="D20" s="259" t="str">
        <f t="shared" si="0"/>
        <v/>
      </c>
      <c r="E20" s="256" t="s">
        <v>251</v>
      </c>
      <c r="F20" s="256"/>
      <c r="G20" s="256"/>
      <c r="H20" s="257"/>
      <c r="I20" s="260"/>
      <c r="J20" s="260"/>
      <c r="K20" s="260"/>
      <c r="L20" s="260"/>
      <c r="M20" s="260"/>
      <c r="N20" s="252"/>
      <c r="O20" s="252" t="s">
        <v>252</v>
      </c>
      <c r="P20" s="258" t="s">
        <v>253</v>
      </c>
      <c r="Q20" s="259" t="str">
        <f t="shared" si="1"/>
        <v/>
      </c>
      <c r="R20" s="256" t="s">
        <v>251</v>
      </c>
      <c r="S20" s="256"/>
      <c r="T20" s="256"/>
      <c r="U20" s="257"/>
      <c r="V20" s="260"/>
      <c r="W20" s="260"/>
      <c r="X20" s="260"/>
      <c r="Y20" s="260"/>
      <c r="Z20" s="260"/>
    </row>
    <row r="21" s="236" customFormat="1" ht="13" customHeight="1" spans="1:26">
      <c r="A21" s="252"/>
      <c r="B21" s="252" t="s">
        <v>232</v>
      </c>
      <c r="C21" s="258" t="s">
        <v>254</v>
      </c>
      <c r="D21" s="259">
        <f t="shared" si="0"/>
        <v>210.69</v>
      </c>
      <c r="E21" s="256">
        <v>210.69</v>
      </c>
      <c r="F21" s="256"/>
      <c r="G21" s="256">
        <v>210.69</v>
      </c>
      <c r="H21" s="257"/>
      <c r="I21" s="260"/>
      <c r="J21" s="260"/>
      <c r="K21" s="260"/>
      <c r="L21" s="260"/>
      <c r="M21" s="260"/>
      <c r="N21" s="252"/>
      <c r="O21" s="252" t="s">
        <v>223</v>
      </c>
      <c r="P21" s="258" t="s">
        <v>224</v>
      </c>
      <c r="Q21" s="259">
        <f t="shared" si="1"/>
        <v>458.244</v>
      </c>
      <c r="R21" s="256">
        <v>458.244</v>
      </c>
      <c r="S21" s="256">
        <v>458.244</v>
      </c>
      <c r="T21" s="256"/>
      <c r="U21" s="257"/>
      <c r="V21" s="260"/>
      <c r="W21" s="260"/>
      <c r="X21" s="260"/>
      <c r="Y21" s="260"/>
      <c r="Z21" s="260"/>
    </row>
    <row r="22" s="236" customFormat="1" ht="13" customHeight="1" spans="1:26">
      <c r="A22" s="252"/>
      <c r="B22" s="252" t="s">
        <v>235</v>
      </c>
      <c r="C22" s="258" t="s">
        <v>255</v>
      </c>
      <c r="D22" s="259">
        <f t="shared" si="0"/>
        <v>454.14</v>
      </c>
      <c r="E22" s="256">
        <v>454.14</v>
      </c>
      <c r="F22" s="256"/>
      <c r="G22" s="256">
        <v>454.14</v>
      </c>
      <c r="H22" s="257"/>
      <c r="I22" s="260"/>
      <c r="J22" s="260"/>
      <c r="K22" s="260"/>
      <c r="L22" s="260"/>
      <c r="M22" s="260"/>
      <c r="N22" s="251" t="s">
        <v>256</v>
      </c>
      <c r="O22" s="251" t="s">
        <v>210</v>
      </c>
      <c r="P22" s="253" t="s">
        <v>257</v>
      </c>
      <c r="Q22" s="254">
        <f t="shared" si="1"/>
        <v>8551.853329</v>
      </c>
      <c r="R22" s="255">
        <v>8551.853329</v>
      </c>
      <c r="S22" s="255">
        <v>692.813329</v>
      </c>
      <c r="T22" s="255">
        <v>7859.04</v>
      </c>
      <c r="U22" s="257"/>
      <c r="V22" s="260"/>
      <c r="W22" s="260"/>
      <c r="X22" s="260"/>
      <c r="Y22" s="260"/>
      <c r="Z22" s="260"/>
    </row>
    <row r="23" s="236" customFormat="1" ht="13" customHeight="1" spans="1:26">
      <c r="A23" s="252"/>
      <c r="B23" s="252" t="s">
        <v>223</v>
      </c>
      <c r="C23" s="258" t="s">
        <v>258</v>
      </c>
      <c r="D23" s="259">
        <f t="shared" si="0"/>
        <v>20</v>
      </c>
      <c r="E23" s="256">
        <v>20</v>
      </c>
      <c r="F23" s="256"/>
      <c r="G23" s="256">
        <v>20</v>
      </c>
      <c r="H23" s="257"/>
      <c r="I23" s="260"/>
      <c r="J23" s="260"/>
      <c r="K23" s="260"/>
      <c r="L23" s="260"/>
      <c r="M23" s="260"/>
      <c r="N23" s="252"/>
      <c r="O23" s="252" t="s">
        <v>214</v>
      </c>
      <c r="P23" s="258" t="s">
        <v>259</v>
      </c>
      <c r="Q23" s="259">
        <f t="shared" si="1"/>
        <v>336.582</v>
      </c>
      <c r="R23" s="256">
        <v>336.582</v>
      </c>
      <c r="S23" s="256">
        <v>232.082</v>
      </c>
      <c r="T23" s="256">
        <v>104.5</v>
      </c>
      <c r="U23" s="257"/>
      <c r="V23" s="260"/>
      <c r="W23" s="260"/>
      <c r="X23" s="260"/>
      <c r="Y23" s="260"/>
      <c r="Z23" s="260"/>
    </row>
    <row r="24" s="236" customFormat="1" ht="13" customHeight="1" spans="1:26">
      <c r="A24" s="251" t="s">
        <v>260</v>
      </c>
      <c r="B24" s="251" t="s">
        <v>210</v>
      </c>
      <c r="C24" s="253" t="s">
        <v>261</v>
      </c>
      <c r="D24" s="254">
        <f t="shared" si="0"/>
        <v>1160</v>
      </c>
      <c r="E24" s="255">
        <v>1160</v>
      </c>
      <c r="F24" s="255"/>
      <c r="G24" s="255">
        <v>1160</v>
      </c>
      <c r="H24" s="257"/>
      <c r="I24" s="260"/>
      <c r="J24" s="260"/>
      <c r="K24" s="260"/>
      <c r="L24" s="260"/>
      <c r="M24" s="260"/>
      <c r="N24" s="252"/>
      <c r="O24" s="252" t="s">
        <v>217</v>
      </c>
      <c r="P24" s="258" t="s">
        <v>262</v>
      </c>
      <c r="Q24" s="259">
        <f t="shared" si="1"/>
        <v>147.65</v>
      </c>
      <c r="R24" s="256">
        <v>147.65</v>
      </c>
      <c r="S24" s="256">
        <v>2.65</v>
      </c>
      <c r="T24" s="256">
        <v>145</v>
      </c>
      <c r="U24" s="257"/>
      <c r="V24" s="260"/>
      <c r="W24" s="260"/>
      <c r="X24" s="260"/>
      <c r="Y24" s="260"/>
      <c r="Z24" s="260"/>
    </row>
    <row r="25" s="236" customFormat="1" ht="13" customHeight="1" spans="1:26">
      <c r="A25" s="252"/>
      <c r="B25" s="252" t="s">
        <v>214</v>
      </c>
      <c r="C25" s="258" t="s">
        <v>263</v>
      </c>
      <c r="D25" s="259" t="str">
        <f t="shared" si="0"/>
        <v/>
      </c>
      <c r="E25" s="256" t="s">
        <v>251</v>
      </c>
      <c r="F25" s="256"/>
      <c r="G25" s="256"/>
      <c r="H25" s="257"/>
      <c r="I25" s="260"/>
      <c r="J25" s="260"/>
      <c r="K25" s="260"/>
      <c r="L25" s="260"/>
      <c r="M25" s="260"/>
      <c r="N25" s="252"/>
      <c r="O25" s="252" t="s">
        <v>220</v>
      </c>
      <c r="P25" s="258" t="s">
        <v>264</v>
      </c>
      <c r="Q25" s="259" t="str">
        <f t="shared" si="1"/>
        <v/>
      </c>
      <c r="R25" s="256" t="s">
        <v>251</v>
      </c>
      <c r="S25" s="256"/>
      <c r="T25" s="256"/>
      <c r="U25" s="257"/>
      <c r="V25" s="260"/>
      <c r="W25" s="260"/>
      <c r="X25" s="260"/>
      <c r="Y25" s="260"/>
      <c r="Z25" s="260"/>
    </row>
    <row r="26" s="236" customFormat="1" ht="13" customHeight="1" spans="1:26">
      <c r="A26" s="252"/>
      <c r="B26" s="252" t="s">
        <v>217</v>
      </c>
      <c r="C26" s="258" t="s">
        <v>265</v>
      </c>
      <c r="D26" s="259" t="str">
        <f t="shared" si="0"/>
        <v/>
      </c>
      <c r="E26" s="256" t="s">
        <v>251</v>
      </c>
      <c r="F26" s="256"/>
      <c r="G26" s="256"/>
      <c r="H26" s="257"/>
      <c r="I26" s="260"/>
      <c r="J26" s="260"/>
      <c r="K26" s="260"/>
      <c r="L26" s="260"/>
      <c r="M26" s="260"/>
      <c r="N26" s="252"/>
      <c r="O26" s="252" t="s">
        <v>240</v>
      </c>
      <c r="P26" s="258" t="s">
        <v>266</v>
      </c>
      <c r="Q26" s="259" t="str">
        <f t="shared" si="1"/>
        <v/>
      </c>
      <c r="R26" s="256" t="s">
        <v>251</v>
      </c>
      <c r="S26" s="256"/>
      <c r="T26" s="256"/>
      <c r="U26" s="257"/>
      <c r="V26" s="260"/>
      <c r="W26" s="260"/>
      <c r="X26" s="260"/>
      <c r="Y26" s="260"/>
      <c r="Z26" s="260"/>
    </row>
    <row r="27" s="236" customFormat="1" ht="13" customHeight="1" spans="1:26">
      <c r="A27" s="252"/>
      <c r="B27" s="252" t="s">
        <v>220</v>
      </c>
      <c r="C27" s="258" t="s">
        <v>267</v>
      </c>
      <c r="D27" s="259" t="str">
        <f t="shared" si="0"/>
        <v/>
      </c>
      <c r="E27" s="256" t="s">
        <v>251</v>
      </c>
      <c r="F27" s="256"/>
      <c r="G27" s="256"/>
      <c r="H27" s="257"/>
      <c r="I27" s="260"/>
      <c r="J27" s="260"/>
      <c r="K27" s="260"/>
      <c r="L27" s="260"/>
      <c r="M27" s="260"/>
      <c r="N27" s="252"/>
      <c r="O27" s="252" t="s">
        <v>244</v>
      </c>
      <c r="P27" s="258" t="s">
        <v>268</v>
      </c>
      <c r="Q27" s="259" t="str">
        <f t="shared" si="1"/>
        <v/>
      </c>
      <c r="R27" s="256" t="s">
        <v>251</v>
      </c>
      <c r="S27" s="256"/>
      <c r="T27" s="256"/>
      <c r="U27" s="257"/>
      <c r="V27" s="260"/>
      <c r="W27" s="260"/>
      <c r="X27" s="260"/>
      <c r="Y27" s="260"/>
      <c r="Z27" s="260"/>
    </row>
    <row r="28" s="236" customFormat="1" ht="13" customHeight="1" spans="1:26">
      <c r="A28" s="252"/>
      <c r="B28" s="252" t="s">
        <v>244</v>
      </c>
      <c r="C28" s="258" t="s">
        <v>269</v>
      </c>
      <c r="D28" s="259" t="str">
        <f t="shared" si="0"/>
        <v/>
      </c>
      <c r="E28" s="256" t="s">
        <v>251</v>
      </c>
      <c r="F28" s="256"/>
      <c r="G28" s="256"/>
      <c r="H28" s="257"/>
      <c r="I28" s="260"/>
      <c r="J28" s="260"/>
      <c r="K28" s="260"/>
      <c r="L28" s="260"/>
      <c r="M28" s="260"/>
      <c r="N28" s="252"/>
      <c r="O28" s="252" t="s">
        <v>225</v>
      </c>
      <c r="P28" s="258" t="s">
        <v>270</v>
      </c>
      <c r="Q28" s="259">
        <f t="shared" si="1"/>
        <v>60</v>
      </c>
      <c r="R28" s="256">
        <v>60</v>
      </c>
      <c r="S28" s="256">
        <v>10</v>
      </c>
      <c r="T28" s="256">
        <v>50</v>
      </c>
      <c r="U28" s="257"/>
      <c r="V28" s="260"/>
      <c r="W28" s="260"/>
      <c r="X28" s="260"/>
      <c r="Y28" s="260"/>
      <c r="Z28" s="260"/>
    </row>
    <row r="29" s="236" customFormat="1" ht="13" customHeight="1" spans="1:26">
      <c r="A29" s="252"/>
      <c r="B29" s="252" t="s">
        <v>225</v>
      </c>
      <c r="C29" s="258" t="s">
        <v>271</v>
      </c>
      <c r="D29" s="259">
        <f t="shared" si="0"/>
        <v>1160</v>
      </c>
      <c r="E29" s="256">
        <v>1160</v>
      </c>
      <c r="F29" s="256"/>
      <c r="G29" s="256">
        <v>1160</v>
      </c>
      <c r="H29" s="257"/>
      <c r="I29" s="260"/>
      <c r="J29" s="260"/>
      <c r="K29" s="260"/>
      <c r="L29" s="260"/>
      <c r="M29" s="260"/>
      <c r="N29" s="252"/>
      <c r="O29" s="252" t="s">
        <v>229</v>
      </c>
      <c r="P29" s="258" t="s">
        <v>272</v>
      </c>
      <c r="Q29" s="259">
        <f t="shared" si="1"/>
        <v>575</v>
      </c>
      <c r="R29" s="256">
        <v>575</v>
      </c>
      <c r="S29" s="256"/>
      <c r="T29" s="256">
        <v>575</v>
      </c>
      <c r="U29" s="257"/>
      <c r="V29" s="260"/>
      <c r="W29" s="260"/>
      <c r="X29" s="260"/>
      <c r="Y29" s="260"/>
      <c r="Z29" s="260"/>
    </row>
    <row r="30" s="236" customFormat="1" ht="13" customHeight="1" spans="1:26">
      <c r="A30" s="252"/>
      <c r="B30" s="252" t="s">
        <v>229</v>
      </c>
      <c r="C30" s="258" t="s">
        <v>273</v>
      </c>
      <c r="D30" s="259" t="str">
        <f t="shared" si="0"/>
        <v/>
      </c>
      <c r="E30" s="256" t="s">
        <v>251</v>
      </c>
      <c r="F30" s="256"/>
      <c r="G30" s="256"/>
      <c r="H30" s="257"/>
      <c r="I30" s="260"/>
      <c r="J30" s="260"/>
      <c r="K30" s="260"/>
      <c r="L30" s="260"/>
      <c r="M30" s="260"/>
      <c r="N30" s="252"/>
      <c r="O30" s="252" t="s">
        <v>232</v>
      </c>
      <c r="P30" s="258" t="s">
        <v>274</v>
      </c>
      <c r="Q30" s="259" t="str">
        <f t="shared" si="1"/>
        <v/>
      </c>
      <c r="R30" s="256" t="s">
        <v>251</v>
      </c>
      <c r="S30" s="256"/>
      <c r="T30" s="256"/>
      <c r="U30" s="257"/>
      <c r="V30" s="260"/>
      <c r="W30" s="260"/>
      <c r="X30" s="260"/>
      <c r="Y30" s="260"/>
      <c r="Z30" s="260"/>
    </row>
    <row r="31" s="236" customFormat="1" ht="13" customHeight="1" spans="1:26">
      <c r="A31" s="252"/>
      <c r="B31" s="252" t="s">
        <v>223</v>
      </c>
      <c r="C31" s="258" t="s">
        <v>275</v>
      </c>
      <c r="D31" s="259" t="str">
        <f t="shared" si="0"/>
        <v/>
      </c>
      <c r="E31" s="256" t="s">
        <v>251</v>
      </c>
      <c r="F31" s="256"/>
      <c r="G31" s="256"/>
      <c r="H31" s="257"/>
      <c r="I31" s="260"/>
      <c r="J31" s="260"/>
      <c r="K31" s="260"/>
      <c r="L31" s="260"/>
      <c r="M31" s="260"/>
      <c r="N31" s="252"/>
      <c r="O31" s="252" t="s">
        <v>235</v>
      </c>
      <c r="P31" s="258" t="s">
        <v>276</v>
      </c>
      <c r="Q31" s="259">
        <f t="shared" si="1"/>
        <v>320</v>
      </c>
      <c r="R31" s="256">
        <v>320</v>
      </c>
      <c r="S31" s="256"/>
      <c r="T31" s="256">
        <v>320</v>
      </c>
      <c r="U31" s="257"/>
      <c r="V31" s="260"/>
      <c r="W31" s="260"/>
      <c r="X31" s="260"/>
      <c r="Y31" s="260"/>
      <c r="Z31" s="260"/>
    </row>
    <row r="32" s="236" customFormat="1" ht="13" customHeight="1" spans="1:26">
      <c r="A32" s="251" t="s">
        <v>277</v>
      </c>
      <c r="B32" s="251" t="s">
        <v>210</v>
      </c>
      <c r="C32" s="253" t="s">
        <v>278</v>
      </c>
      <c r="D32" s="259" t="str">
        <f t="shared" si="0"/>
        <v/>
      </c>
      <c r="E32" s="256" t="s">
        <v>251</v>
      </c>
      <c r="F32" s="256"/>
      <c r="G32" s="256"/>
      <c r="H32" s="257"/>
      <c r="I32" s="260"/>
      <c r="J32" s="260"/>
      <c r="K32" s="260"/>
      <c r="L32" s="260"/>
      <c r="M32" s="260"/>
      <c r="N32" s="252"/>
      <c r="O32" s="252" t="s">
        <v>242</v>
      </c>
      <c r="P32" s="258" t="s">
        <v>279</v>
      </c>
      <c r="Q32" s="259">
        <f t="shared" si="1"/>
        <v>71</v>
      </c>
      <c r="R32" s="256">
        <v>71</v>
      </c>
      <c r="S32" s="256">
        <v>2</v>
      </c>
      <c r="T32" s="256">
        <v>69</v>
      </c>
      <c r="U32" s="257"/>
      <c r="V32" s="260"/>
      <c r="W32" s="260"/>
      <c r="X32" s="260"/>
      <c r="Y32" s="260"/>
      <c r="Z32" s="260"/>
    </row>
    <row r="33" s="236" customFormat="1" ht="13" customHeight="1" spans="1:26">
      <c r="A33" s="252"/>
      <c r="B33" s="252" t="s">
        <v>214</v>
      </c>
      <c r="C33" s="258" t="s">
        <v>263</v>
      </c>
      <c r="D33" s="259" t="str">
        <f t="shared" si="0"/>
        <v/>
      </c>
      <c r="E33" s="256" t="s">
        <v>251</v>
      </c>
      <c r="F33" s="256"/>
      <c r="G33" s="256"/>
      <c r="H33" s="257"/>
      <c r="I33" s="260"/>
      <c r="J33" s="260"/>
      <c r="K33" s="260"/>
      <c r="L33" s="260"/>
      <c r="M33" s="260"/>
      <c r="N33" s="252"/>
      <c r="O33" s="252" t="s">
        <v>246</v>
      </c>
      <c r="P33" s="258" t="s">
        <v>250</v>
      </c>
      <c r="Q33" s="259" t="str">
        <f t="shared" si="1"/>
        <v/>
      </c>
      <c r="R33" s="256" t="s">
        <v>251</v>
      </c>
      <c r="S33" s="256"/>
      <c r="T33" s="256"/>
      <c r="U33" s="257"/>
      <c r="V33" s="260"/>
      <c r="W33" s="260"/>
      <c r="X33" s="260"/>
      <c r="Y33" s="260"/>
      <c r="Z33" s="260"/>
    </row>
    <row r="34" s="236" customFormat="1" ht="13" customHeight="1" spans="1:26">
      <c r="A34" s="252"/>
      <c r="B34" s="252" t="s">
        <v>217</v>
      </c>
      <c r="C34" s="258" t="s">
        <v>265</v>
      </c>
      <c r="D34" s="259" t="str">
        <f t="shared" si="0"/>
        <v/>
      </c>
      <c r="E34" s="256" t="s">
        <v>251</v>
      </c>
      <c r="F34" s="256"/>
      <c r="G34" s="256"/>
      <c r="H34" s="257"/>
      <c r="I34" s="260"/>
      <c r="J34" s="260"/>
      <c r="K34" s="260"/>
      <c r="L34" s="260"/>
      <c r="M34" s="260"/>
      <c r="N34" s="252"/>
      <c r="O34" s="252" t="s">
        <v>249</v>
      </c>
      <c r="P34" s="258" t="s">
        <v>255</v>
      </c>
      <c r="Q34" s="259">
        <f t="shared" si="1"/>
        <v>454.14</v>
      </c>
      <c r="R34" s="256">
        <v>454.14</v>
      </c>
      <c r="S34" s="256"/>
      <c r="T34" s="256">
        <v>454.14</v>
      </c>
      <c r="U34" s="257"/>
      <c r="V34" s="260"/>
      <c r="W34" s="260"/>
      <c r="X34" s="260"/>
      <c r="Y34" s="260"/>
      <c r="Z34" s="260"/>
    </row>
    <row r="35" s="236" customFormat="1" ht="13" customHeight="1" spans="1:26">
      <c r="A35" s="252"/>
      <c r="B35" s="252" t="s">
        <v>220</v>
      </c>
      <c r="C35" s="258" t="s">
        <v>267</v>
      </c>
      <c r="D35" s="259" t="str">
        <f t="shared" si="0"/>
        <v/>
      </c>
      <c r="E35" s="256" t="s">
        <v>251</v>
      </c>
      <c r="F35" s="256"/>
      <c r="G35" s="256"/>
      <c r="H35" s="257"/>
      <c r="I35" s="260"/>
      <c r="J35" s="260"/>
      <c r="K35" s="260"/>
      <c r="L35" s="260"/>
      <c r="M35" s="260"/>
      <c r="N35" s="252"/>
      <c r="O35" s="252" t="s">
        <v>252</v>
      </c>
      <c r="P35" s="258" t="s">
        <v>280</v>
      </c>
      <c r="Q35" s="259">
        <f t="shared" si="1"/>
        <v>92.5</v>
      </c>
      <c r="R35" s="256">
        <v>92.5</v>
      </c>
      <c r="S35" s="256"/>
      <c r="T35" s="256">
        <v>92.5</v>
      </c>
      <c r="U35" s="257"/>
      <c r="V35" s="260"/>
      <c r="W35" s="260"/>
      <c r="X35" s="260"/>
      <c r="Y35" s="260"/>
      <c r="Z35" s="260"/>
    </row>
    <row r="36" s="236" customFormat="1" ht="13" customHeight="1" spans="1:26">
      <c r="A36" s="252"/>
      <c r="B36" s="252" t="s">
        <v>240</v>
      </c>
      <c r="C36" s="258" t="s">
        <v>271</v>
      </c>
      <c r="D36" s="259" t="str">
        <f t="shared" si="0"/>
        <v/>
      </c>
      <c r="E36" s="256" t="s">
        <v>251</v>
      </c>
      <c r="F36" s="256"/>
      <c r="G36" s="256"/>
      <c r="H36" s="257"/>
      <c r="I36" s="260"/>
      <c r="J36" s="260"/>
      <c r="K36" s="260"/>
      <c r="L36" s="260"/>
      <c r="M36" s="260"/>
      <c r="N36" s="252"/>
      <c r="O36" s="252" t="s">
        <v>281</v>
      </c>
      <c r="P36" s="258" t="s">
        <v>234</v>
      </c>
      <c r="Q36" s="259">
        <f t="shared" si="1"/>
        <v>6.68</v>
      </c>
      <c r="R36" s="256">
        <v>6.68</v>
      </c>
      <c r="S36" s="256">
        <v>6.68</v>
      </c>
      <c r="T36" s="256"/>
      <c r="U36" s="257"/>
      <c r="V36" s="260"/>
      <c r="W36" s="260"/>
      <c r="X36" s="260"/>
      <c r="Y36" s="260"/>
      <c r="Z36" s="260"/>
    </row>
    <row r="37" s="236" customFormat="1" ht="13" customHeight="1" spans="1:26">
      <c r="A37" s="252"/>
      <c r="B37" s="252" t="s">
        <v>244</v>
      </c>
      <c r="C37" s="258" t="s">
        <v>273</v>
      </c>
      <c r="D37" s="259" t="str">
        <f t="shared" si="0"/>
        <v/>
      </c>
      <c r="E37" s="256" t="s">
        <v>251</v>
      </c>
      <c r="F37" s="256"/>
      <c r="G37" s="256"/>
      <c r="H37" s="257"/>
      <c r="I37" s="260"/>
      <c r="J37" s="260"/>
      <c r="K37" s="260"/>
      <c r="L37" s="260"/>
      <c r="M37" s="260"/>
      <c r="N37" s="252"/>
      <c r="O37" s="252" t="s">
        <v>282</v>
      </c>
      <c r="P37" s="258" t="s">
        <v>237</v>
      </c>
      <c r="Q37" s="259">
        <f t="shared" si="1"/>
        <v>117.06625</v>
      </c>
      <c r="R37" s="256">
        <v>117.06625</v>
      </c>
      <c r="S37" s="256">
        <v>17.06625</v>
      </c>
      <c r="T37" s="256">
        <v>100</v>
      </c>
      <c r="U37" s="257"/>
      <c r="V37" s="260"/>
      <c r="W37" s="260"/>
      <c r="X37" s="260"/>
      <c r="Y37" s="260"/>
      <c r="Z37" s="260"/>
    </row>
    <row r="38" s="236" customFormat="1" ht="13" customHeight="1" spans="1:26">
      <c r="A38" s="252"/>
      <c r="B38" s="252" t="s">
        <v>223</v>
      </c>
      <c r="C38" s="258" t="s">
        <v>275</v>
      </c>
      <c r="D38" s="259" t="str">
        <f t="shared" si="0"/>
        <v/>
      </c>
      <c r="E38" s="256" t="s">
        <v>251</v>
      </c>
      <c r="F38" s="256"/>
      <c r="G38" s="256"/>
      <c r="H38" s="257"/>
      <c r="I38" s="260"/>
      <c r="J38" s="260"/>
      <c r="K38" s="260"/>
      <c r="L38" s="260"/>
      <c r="M38" s="260"/>
      <c r="N38" s="252"/>
      <c r="O38" s="252" t="s">
        <v>283</v>
      </c>
      <c r="P38" s="258" t="s">
        <v>248</v>
      </c>
      <c r="Q38" s="259">
        <f t="shared" si="1"/>
        <v>28.43</v>
      </c>
      <c r="R38" s="256">
        <v>28.43</v>
      </c>
      <c r="S38" s="256"/>
      <c r="T38" s="256">
        <v>28.43</v>
      </c>
      <c r="U38" s="257"/>
      <c r="V38" s="260"/>
      <c r="W38" s="260"/>
      <c r="X38" s="260"/>
      <c r="Y38" s="260"/>
      <c r="Z38" s="260"/>
    </row>
    <row r="39" s="236" customFormat="1" ht="13" customHeight="1" spans="1:26">
      <c r="A39" s="251" t="s">
        <v>284</v>
      </c>
      <c r="B39" s="251" t="s">
        <v>210</v>
      </c>
      <c r="C39" s="253" t="s">
        <v>285</v>
      </c>
      <c r="D39" s="259"/>
      <c r="E39" s="257"/>
      <c r="F39" s="257"/>
      <c r="G39" s="257"/>
      <c r="H39" s="257"/>
      <c r="I39" s="260"/>
      <c r="J39" s="260"/>
      <c r="K39" s="260"/>
      <c r="L39" s="260"/>
      <c r="M39" s="260"/>
      <c r="N39" s="252"/>
      <c r="O39" s="252" t="s">
        <v>286</v>
      </c>
      <c r="P39" s="258" t="s">
        <v>287</v>
      </c>
      <c r="Q39" s="259">
        <f t="shared" si="1"/>
        <v>1959.66</v>
      </c>
      <c r="R39" s="256">
        <v>1959.66</v>
      </c>
      <c r="S39" s="256"/>
      <c r="T39" s="256">
        <v>1959.66</v>
      </c>
      <c r="U39" s="257"/>
      <c r="V39" s="260"/>
      <c r="W39" s="260"/>
      <c r="X39" s="260"/>
      <c r="Y39" s="260"/>
      <c r="Z39" s="260"/>
    </row>
    <row r="40" s="236" customFormat="1" ht="13" customHeight="1" spans="1:26">
      <c r="A40" s="252"/>
      <c r="B40" s="252" t="s">
        <v>214</v>
      </c>
      <c r="C40" s="258" t="s">
        <v>213</v>
      </c>
      <c r="D40" s="259"/>
      <c r="E40" s="257"/>
      <c r="F40" s="257"/>
      <c r="G40" s="257"/>
      <c r="H40" s="257"/>
      <c r="I40" s="260"/>
      <c r="J40" s="260"/>
      <c r="K40" s="260"/>
      <c r="L40" s="260"/>
      <c r="M40" s="260"/>
      <c r="N40" s="252"/>
      <c r="O40" s="252" t="s">
        <v>288</v>
      </c>
      <c r="P40" s="258" t="s">
        <v>289</v>
      </c>
      <c r="Q40" s="259">
        <f t="shared" si="1"/>
        <v>250</v>
      </c>
      <c r="R40" s="256">
        <v>250</v>
      </c>
      <c r="S40" s="256"/>
      <c r="T40" s="256">
        <v>250</v>
      </c>
      <c r="U40" s="257"/>
      <c r="V40" s="260"/>
      <c r="W40" s="260"/>
      <c r="X40" s="260"/>
      <c r="Y40" s="260"/>
      <c r="Z40" s="260"/>
    </row>
    <row r="41" s="236" customFormat="1" ht="13" customHeight="1" spans="1:26">
      <c r="A41" s="252"/>
      <c r="B41" s="252" t="s">
        <v>217</v>
      </c>
      <c r="C41" s="258" t="s">
        <v>257</v>
      </c>
      <c r="D41" s="259"/>
      <c r="E41" s="257"/>
      <c r="F41" s="257"/>
      <c r="G41" s="257"/>
      <c r="H41" s="257"/>
      <c r="I41" s="260"/>
      <c r="J41" s="260"/>
      <c r="K41" s="260"/>
      <c r="L41" s="260"/>
      <c r="M41" s="260"/>
      <c r="N41" s="252"/>
      <c r="O41" s="252" t="s">
        <v>290</v>
      </c>
      <c r="P41" s="258" t="s">
        <v>291</v>
      </c>
      <c r="Q41" s="259" t="str">
        <f t="shared" si="1"/>
        <v/>
      </c>
      <c r="R41" s="256" t="s">
        <v>251</v>
      </c>
      <c r="S41" s="256"/>
      <c r="T41" s="256"/>
      <c r="U41" s="257"/>
      <c r="V41" s="260"/>
      <c r="W41" s="260"/>
      <c r="X41" s="260"/>
      <c r="Y41" s="260"/>
      <c r="Z41" s="260"/>
    </row>
    <row r="42" s="236" customFormat="1" ht="13" customHeight="1" spans="1:26">
      <c r="A42" s="252"/>
      <c r="B42" s="252" t="s">
        <v>223</v>
      </c>
      <c r="C42" s="258" t="s">
        <v>292</v>
      </c>
      <c r="D42" s="259"/>
      <c r="E42" s="257"/>
      <c r="F42" s="257"/>
      <c r="G42" s="257"/>
      <c r="H42" s="257"/>
      <c r="I42" s="260"/>
      <c r="J42" s="260"/>
      <c r="K42" s="260"/>
      <c r="L42" s="260"/>
      <c r="M42" s="260"/>
      <c r="N42" s="252"/>
      <c r="O42" s="252" t="s">
        <v>293</v>
      </c>
      <c r="P42" s="258" t="s">
        <v>294</v>
      </c>
      <c r="Q42" s="259">
        <f t="shared" si="1"/>
        <v>3439.08</v>
      </c>
      <c r="R42" s="256">
        <v>3439.08</v>
      </c>
      <c r="S42" s="256"/>
      <c r="T42" s="256">
        <v>3439.08</v>
      </c>
      <c r="U42" s="257"/>
      <c r="V42" s="260"/>
      <c r="W42" s="260"/>
      <c r="X42" s="260"/>
      <c r="Y42" s="260"/>
      <c r="Z42" s="260"/>
    </row>
    <row r="43" s="236" customFormat="1" ht="13" customHeight="1" spans="1:26">
      <c r="A43" s="251" t="s">
        <v>295</v>
      </c>
      <c r="B43" s="251" t="s">
        <v>210</v>
      </c>
      <c r="C43" s="253" t="s">
        <v>296</v>
      </c>
      <c r="D43" s="259"/>
      <c r="E43" s="257"/>
      <c r="F43" s="257"/>
      <c r="G43" s="257"/>
      <c r="H43" s="257"/>
      <c r="I43" s="260"/>
      <c r="J43" s="260"/>
      <c r="K43" s="260"/>
      <c r="L43" s="260"/>
      <c r="M43" s="260"/>
      <c r="N43" s="252"/>
      <c r="O43" s="252" t="s">
        <v>297</v>
      </c>
      <c r="P43" s="258" t="s">
        <v>245</v>
      </c>
      <c r="Q43" s="259" t="str">
        <f t="shared" si="1"/>
        <v/>
      </c>
      <c r="R43" s="256" t="s">
        <v>251</v>
      </c>
      <c r="S43" s="256"/>
      <c r="T43" s="256"/>
      <c r="U43" s="257"/>
      <c r="V43" s="260"/>
      <c r="W43" s="260"/>
      <c r="X43" s="260"/>
      <c r="Y43" s="260"/>
      <c r="Z43" s="260"/>
    </row>
    <row r="44" s="236" customFormat="1" ht="13" customHeight="1" spans="1:26">
      <c r="A44" s="252"/>
      <c r="B44" s="252" t="s">
        <v>214</v>
      </c>
      <c r="C44" s="258" t="s">
        <v>298</v>
      </c>
      <c r="D44" s="259"/>
      <c r="E44" s="257"/>
      <c r="F44" s="257"/>
      <c r="G44" s="257"/>
      <c r="H44" s="257"/>
      <c r="I44" s="260"/>
      <c r="J44" s="260"/>
      <c r="K44" s="260"/>
      <c r="L44" s="260"/>
      <c r="M44" s="260"/>
      <c r="N44" s="252"/>
      <c r="O44" s="252" t="s">
        <v>299</v>
      </c>
      <c r="P44" s="258" t="s">
        <v>300</v>
      </c>
      <c r="Q44" s="259">
        <f t="shared" si="1"/>
        <v>73.223058</v>
      </c>
      <c r="R44" s="256">
        <v>73.223058</v>
      </c>
      <c r="S44" s="256">
        <v>73.223058</v>
      </c>
      <c r="T44" s="256"/>
      <c r="U44" s="257"/>
      <c r="V44" s="260"/>
      <c r="W44" s="260"/>
      <c r="X44" s="260"/>
      <c r="Y44" s="260"/>
      <c r="Z44" s="260"/>
    </row>
    <row r="45" s="236" customFormat="1" ht="13" customHeight="1" spans="1:26">
      <c r="A45" s="252"/>
      <c r="B45" s="252" t="s">
        <v>217</v>
      </c>
      <c r="C45" s="258" t="s">
        <v>301</v>
      </c>
      <c r="D45" s="259"/>
      <c r="E45" s="257"/>
      <c r="F45" s="257"/>
      <c r="G45" s="257"/>
      <c r="H45" s="257"/>
      <c r="I45" s="260"/>
      <c r="J45" s="260"/>
      <c r="K45" s="260"/>
      <c r="L45" s="260"/>
      <c r="M45" s="260"/>
      <c r="N45" s="252"/>
      <c r="O45" s="252" t="s">
        <v>302</v>
      </c>
      <c r="P45" s="258" t="s">
        <v>303</v>
      </c>
      <c r="Q45" s="259">
        <f t="shared" si="1"/>
        <v>123.578021</v>
      </c>
      <c r="R45" s="256">
        <v>123.578021</v>
      </c>
      <c r="S45" s="256">
        <v>82.538021</v>
      </c>
      <c r="T45" s="256">
        <v>41.04</v>
      </c>
      <c r="U45" s="257"/>
      <c r="V45" s="260"/>
      <c r="W45" s="260"/>
      <c r="X45" s="260"/>
      <c r="Y45" s="260"/>
      <c r="Z45" s="260"/>
    </row>
    <row r="46" s="236" customFormat="1" ht="13" customHeight="1" spans="1:26">
      <c r="A46" s="251" t="s">
        <v>304</v>
      </c>
      <c r="B46" s="251" t="s">
        <v>210</v>
      </c>
      <c r="C46" s="253" t="s">
        <v>305</v>
      </c>
      <c r="D46" s="259"/>
      <c r="E46" s="257"/>
      <c r="F46" s="257"/>
      <c r="G46" s="257"/>
      <c r="H46" s="257"/>
      <c r="I46" s="260"/>
      <c r="J46" s="260"/>
      <c r="K46" s="260"/>
      <c r="L46" s="260"/>
      <c r="M46" s="260"/>
      <c r="N46" s="252"/>
      <c r="O46" s="252" t="s">
        <v>306</v>
      </c>
      <c r="P46" s="258" t="s">
        <v>254</v>
      </c>
      <c r="Q46" s="259">
        <f t="shared" si="1"/>
        <v>210.69</v>
      </c>
      <c r="R46" s="256">
        <v>210.69</v>
      </c>
      <c r="S46" s="256"/>
      <c r="T46" s="256">
        <v>210.69</v>
      </c>
      <c r="U46" s="257"/>
      <c r="V46" s="260"/>
      <c r="W46" s="260"/>
      <c r="X46" s="260"/>
      <c r="Y46" s="260"/>
      <c r="Z46" s="260"/>
    </row>
    <row r="47" s="236" customFormat="1" ht="13" customHeight="1" spans="1:26">
      <c r="A47" s="252"/>
      <c r="B47" s="252" t="s">
        <v>214</v>
      </c>
      <c r="C47" s="258" t="s">
        <v>307</v>
      </c>
      <c r="D47" s="259"/>
      <c r="E47" s="257"/>
      <c r="F47" s="257"/>
      <c r="G47" s="257"/>
      <c r="H47" s="257"/>
      <c r="I47" s="260"/>
      <c r="J47" s="260"/>
      <c r="K47" s="260"/>
      <c r="L47" s="260"/>
      <c r="M47" s="260"/>
      <c r="N47" s="252"/>
      <c r="O47" s="252" t="s">
        <v>308</v>
      </c>
      <c r="P47" s="258" t="s">
        <v>309</v>
      </c>
      <c r="Q47" s="259">
        <f t="shared" si="1"/>
        <v>266.574</v>
      </c>
      <c r="R47" s="256">
        <v>266.574</v>
      </c>
      <c r="S47" s="256">
        <v>266.574</v>
      </c>
      <c r="T47" s="256"/>
      <c r="U47" s="257"/>
      <c r="V47" s="260"/>
      <c r="W47" s="260"/>
      <c r="X47" s="260"/>
      <c r="Y47" s="260"/>
      <c r="Z47" s="260"/>
    </row>
    <row r="48" s="236" customFormat="1" ht="13" customHeight="1" spans="1:26">
      <c r="A48" s="252"/>
      <c r="B48" s="252" t="s">
        <v>217</v>
      </c>
      <c r="C48" s="258" t="s">
        <v>310</v>
      </c>
      <c r="D48" s="259"/>
      <c r="E48" s="257"/>
      <c r="F48" s="257"/>
      <c r="G48" s="257"/>
      <c r="H48" s="257"/>
      <c r="I48" s="260"/>
      <c r="J48" s="260"/>
      <c r="K48" s="260"/>
      <c r="L48" s="260"/>
      <c r="M48" s="260"/>
      <c r="N48" s="252"/>
      <c r="O48" s="252" t="s">
        <v>311</v>
      </c>
      <c r="P48" s="258" t="s">
        <v>312</v>
      </c>
      <c r="Q48" s="259" t="str">
        <f t="shared" si="1"/>
        <v/>
      </c>
      <c r="R48" s="256" t="s">
        <v>251</v>
      </c>
      <c r="S48" s="256"/>
      <c r="T48" s="256"/>
      <c r="U48" s="257"/>
      <c r="V48" s="260"/>
      <c r="W48" s="260"/>
      <c r="X48" s="260"/>
      <c r="Y48" s="260"/>
      <c r="Z48" s="260"/>
    </row>
    <row r="49" s="236" customFormat="1" ht="13" customHeight="1" spans="1:26">
      <c r="A49" s="252"/>
      <c r="B49" s="252" t="s">
        <v>223</v>
      </c>
      <c r="C49" s="258" t="s">
        <v>313</v>
      </c>
      <c r="D49" s="259"/>
      <c r="E49" s="257"/>
      <c r="F49" s="257"/>
      <c r="G49" s="257"/>
      <c r="H49" s="257"/>
      <c r="I49" s="260"/>
      <c r="J49" s="260"/>
      <c r="K49" s="260"/>
      <c r="L49" s="260"/>
      <c r="M49" s="260"/>
      <c r="N49" s="252"/>
      <c r="O49" s="252" t="s">
        <v>223</v>
      </c>
      <c r="P49" s="258" t="s">
        <v>258</v>
      </c>
      <c r="Q49" s="259">
        <f t="shared" si="1"/>
        <v>20</v>
      </c>
      <c r="R49" s="256">
        <v>20</v>
      </c>
      <c r="S49" s="256"/>
      <c r="T49" s="256">
        <v>20</v>
      </c>
      <c r="U49" s="257"/>
      <c r="V49" s="260"/>
      <c r="W49" s="260"/>
      <c r="X49" s="260"/>
      <c r="Y49" s="260"/>
      <c r="Z49" s="260"/>
    </row>
    <row r="50" s="236" customFormat="1" ht="13" customHeight="1" spans="1:26">
      <c r="A50" s="251" t="s">
        <v>314</v>
      </c>
      <c r="B50" s="252" t="s">
        <v>210</v>
      </c>
      <c r="C50" s="253" t="s">
        <v>315</v>
      </c>
      <c r="D50" s="259"/>
      <c r="E50" s="257"/>
      <c r="F50" s="257"/>
      <c r="G50" s="257"/>
      <c r="H50" s="257"/>
      <c r="I50" s="260"/>
      <c r="J50" s="260"/>
      <c r="K50" s="260"/>
      <c r="L50" s="260"/>
      <c r="M50" s="260"/>
      <c r="N50" s="251" t="s">
        <v>316</v>
      </c>
      <c r="O50" s="251" t="s">
        <v>210</v>
      </c>
      <c r="P50" s="253" t="s">
        <v>317</v>
      </c>
      <c r="Q50" s="254">
        <f t="shared" si="1"/>
        <v>2032.688586</v>
      </c>
      <c r="R50" s="255">
        <v>2032.688586</v>
      </c>
      <c r="S50" s="255">
        <v>217.728586</v>
      </c>
      <c r="T50" s="255">
        <v>1814.96</v>
      </c>
      <c r="U50" s="257"/>
      <c r="V50" s="260"/>
      <c r="W50" s="260"/>
      <c r="X50" s="260"/>
      <c r="Y50" s="260"/>
      <c r="Z50" s="260"/>
    </row>
    <row r="51" s="236" customFormat="1" ht="13" customHeight="1" spans="1:26">
      <c r="A51" s="252"/>
      <c r="B51" s="252" t="s">
        <v>214</v>
      </c>
      <c r="C51" s="258" t="s">
        <v>318</v>
      </c>
      <c r="D51" s="259"/>
      <c r="E51" s="257"/>
      <c r="F51" s="257"/>
      <c r="G51" s="257"/>
      <c r="H51" s="257"/>
      <c r="I51" s="260"/>
      <c r="J51" s="260"/>
      <c r="K51" s="260"/>
      <c r="L51" s="260"/>
      <c r="M51" s="260"/>
      <c r="N51" s="252"/>
      <c r="O51" s="252" t="s">
        <v>214</v>
      </c>
      <c r="P51" s="258" t="s">
        <v>319</v>
      </c>
      <c r="Q51" s="259" t="str">
        <f t="shared" si="1"/>
        <v/>
      </c>
      <c r="R51" s="256" t="s">
        <v>251</v>
      </c>
      <c r="S51" s="256"/>
      <c r="T51" s="256"/>
      <c r="U51" s="257"/>
      <c r="V51" s="260"/>
      <c r="W51" s="260"/>
      <c r="X51" s="260"/>
      <c r="Y51" s="260"/>
      <c r="Z51" s="260"/>
    </row>
    <row r="52" s="236" customFormat="1" ht="13" customHeight="1" spans="1:26">
      <c r="A52" s="252"/>
      <c r="B52" s="252" t="s">
        <v>217</v>
      </c>
      <c r="C52" s="258" t="s">
        <v>320</v>
      </c>
      <c r="D52" s="259"/>
      <c r="E52" s="257"/>
      <c r="F52" s="257"/>
      <c r="G52" s="257"/>
      <c r="H52" s="257"/>
      <c r="I52" s="260"/>
      <c r="J52" s="260"/>
      <c r="K52" s="260"/>
      <c r="L52" s="260"/>
      <c r="M52" s="260"/>
      <c r="N52" s="252"/>
      <c r="O52" s="252" t="s">
        <v>217</v>
      </c>
      <c r="P52" s="258" t="s">
        <v>321</v>
      </c>
      <c r="Q52" s="259">
        <f t="shared" si="1"/>
        <v>180.28506</v>
      </c>
      <c r="R52" s="256">
        <v>180.28506</v>
      </c>
      <c r="S52" s="256">
        <v>180.28506</v>
      </c>
      <c r="T52" s="256"/>
      <c r="U52" s="257"/>
      <c r="V52" s="260"/>
      <c r="W52" s="260"/>
      <c r="X52" s="260"/>
      <c r="Y52" s="260"/>
      <c r="Z52" s="260"/>
    </row>
    <row r="53" s="236" customFormat="1" ht="13" customHeight="1" spans="1:26">
      <c r="A53" s="251" t="s">
        <v>322</v>
      </c>
      <c r="B53" s="251" t="s">
        <v>210</v>
      </c>
      <c r="C53" s="253" t="s">
        <v>317</v>
      </c>
      <c r="D53" s="254">
        <f t="shared" si="0"/>
        <v>2032.688586</v>
      </c>
      <c r="E53" s="255">
        <v>2032.688586</v>
      </c>
      <c r="F53" s="255">
        <v>217.728586</v>
      </c>
      <c r="G53" s="255">
        <v>1814.96</v>
      </c>
      <c r="H53" s="257"/>
      <c r="I53" s="260"/>
      <c r="J53" s="260"/>
      <c r="K53" s="260"/>
      <c r="L53" s="260"/>
      <c r="M53" s="260"/>
      <c r="N53" s="252"/>
      <c r="O53" s="252" t="s">
        <v>220</v>
      </c>
      <c r="P53" s="258" t="s">
        <v>323</v>
      </c>
      <c r="Q53" s="259" t="str">
        <f t="shared" si="1"/>
        <v/>
      </c>
      <c r="R53" s="256" t="s">
        <v>251</v>
      </c>
      <c r="S53" s="256"/>
      <c r="T53" s="256"/>
      <c r="U53" s="257"/>
      <c r="V53" s="260"/>
      <c r="W53" s="260"/>
      <c r="X53" s="260"/>
      <c r="Y53" s="260"/>
      <c r="Z53" s="260"/>
    </row>
    <row r="54" s="237" customFormat="1" ht="13" customHeight="1" spans="1:26">
      <c r="A54" s="252"/>
      <c r="B54" s="252" t="s">
        <v>214</v>
      </c>
      <c r="C54" s="258" t="s">
        <v>324</v>
      </c>
      <c r="D54" s="259">
        <f t="shared" si="0"/>
        <v>1852.403526</v>
      </c>
      <c r="E54" s="256">
        <v>1852.403526</v>
      </c>
      <c r="F54" s="256">
        <v>37.443526</v>
      </c>
      <c r="G54" s="256">
        <v>1814.96</v>
      </c>
      <c r="H54" s="257"/>
      <c r="I54" s="260"/>
      <c r="J54" s="260"/>
      <c r="K54" s="260"/>
      <c r="L54" s="260"/>
      <c r="M54" s="260"/>
      <c r="N54" s="252"/>
      <c r="O54" s="252" t="s">
        <v>240</v>
      </c>
      <c r="P54" s="258" t="s">
        <v>325</v>
      </c>
      <c r="Q54" s="259" t="str">
        <f t="shared" si="1"/>
        <v/>
      </c>
      <c r="R54" s="256" t="s">
        <v>251</v>
      </c>
      <c r="S54" s="256"/>
      <c r="T54" s="256"/>
      <c r="U54" s="257"/>
      <c r="V54" s="260"/>
      <c r="W54" s="260"/>
      <c r="X54" s="260"/>
      <c r="Y54" s="260"/>
      <c r="Z54" s="260"/>
    </row>
    <row r="55" s="236" customFormat="1" ht="13" customHeight="1" spans="1:26">
      <c r="A55" s="252"/>
      <c r="B55" s="252" t="s">
        <v>217</v>
      </c>
      <c r="C55" s="258" t="s">
        <v>326</v>
      </c>
      <c r="D55" s="259" t="str">
        <f t="shared" si="0"/>
        <v/>
      </c>
      <c r="E55" s="256" t="s">
        <v>251</v>
      </c>
      <c r="F55" s="256"/>
      <c r="G55" s="256"/>
      <c r="H55" s="257"/>
      <c r="I55" s="260"/>
      <c r="J55" s="260"/>
      <c r="K55" s="260"/>
      <c r="L55" s="260"/>
      <c r="M55" s="260"/>
      <c r="N55" s="252"/>
      <c r="O55" s="252" t="s">
        <v>244</v>
      </c>
      <c r="P55" s="258" t="s">
        <v>327</v>
      </c>
      <c r="Q55" s="259">
        <f t="shared" si="1"/>
        <v>1822.393148</v>
      </c>
      <c r="R55" s="256">
        <v>1822.393148</v>
      </c>
      <c r="S55" s="256">
        <v>7.433148</v>
      </c>
      <c r="T55" s="256">
        <v>1814.96</v>
      </c>
      <c r="U55" s="257"/>
      <c r="V55" s="260"/>
      <c r="W55" s="260"/>
      <c r="X55" s="260"/>
      <c r="Y55" s="260"/>
      <c r="Z55" s="260"/>
    </row>
    <row r="56" s="236" customFormat="1" ht="13" customHeight="1" spans="1:26">
      <c r="A56" s="252"/>
      <c r="B56" s="252" t="s">
        <v>220</v>
      </c>
      <c r="C56" s="258" t="s">
        <v>328</v>
      </c>
      <c r="D56" s="259" t="str">
        <f t="shared" si="0"/>
        <v/>
      </c>
      <c r="E56" s="256" t="s">
        <v>251</v>
      </c>
      <c r="F56" s="256"/>
      <c r="G56" s="256"/>
      <c r="H56" s="257"/>
      <c r="I56" s="260"/>
      <c r="J56" s="260"/>
      <c r="K56" s="260"/>
      <c r="L56" s="260"/>
      <c r="M56" s="260"/>
      <c r="N56" s="252"/>
      <c r="O56" s="252" t="s">
        <v>225</v>
      </c>
      <c r="P56" s="258" t="s">
        <v>329</v>
      </c>
      <c r="Q56" s="259" t="str">
        <f t="shared" si="1"/>
        <v/>
      </c>
      <c r="R56" s="256" t="s">
        <v>251</v>
      </c>
      <c r="S56" s="256"/>
      <c r="T56" s="256"/>
      <c r="U56" s="257"/>
      <c r="V56" s="260"/>
      <c r="W56" s="260"/>
      <c r="X56" s="260"/>
      <c r="Y56" s="260"/>
      <c r="Z56" s="260"/>
    </row>
    <row r="57" s="236" customFormat="1" ht="13" customHeight="1" spans="1:26">
      <c r="A57" s="252"/>
      <c r="B57" s="252" t="s">
        <v>244</v>
      </c>
      <c r="C57" s="258" t="s">
        <v>330</v>
      </c>
      <c r="D57" s="259">
        <f t="shared" si="0"/>
        <v>180.28506</v>
      </c>
      <c r="E57" s="256">
        <v>180.28506</v>
      </c>
      <c r="F57" s="256">
        <v>180.28506</v>
      </c>
      <c r="G57" s="256"/>
      <c r="H57" s="257"/>
      <c r="I57" s="260"/>
      <c r="J57" s="260"/>
      <c r="K57" s="260"/>
      <c r="L57" s="260"/>
      <c r="M57" s="260"/>
      <c r="N57" s="252"/>
      <c r="O57" s="252" t="s">
        <v>229</v>
      </c>
      <c r="P57" s="258" t="s">
        <v>331</v>
      </c>
      <c r="Q57" s="259">
        <f t="shared" si="1"/>
        <v>30.010378</v>
      </c>
      <c r="R57" s="256">
        <v>30.010378</v>
      </c>
      <c r="S57" s="256">
        <v>30.010378</v>
      </c>
      <c r="T57" s="256"/>
      <c r="U57" s="257"/>
      <c r="V57" s="260"/>
      <c r="W57" s="260"/>
      <c r="X57" s="260"/>
      <c r="Y57" s="260"/>
      <c r="Z57" s="260"/>
    </row>
    <row r="58" s="236" customFormat="1" ht="13" customHeight="1" spans="1:26">
      <c r="A58" s="252"/>
      <c r="B58" s="252" t="s">
        <v>223</v>
      </c>
      <c r="C58" s="258" t="s">
        <v>332</v>
      </c>
      <c r="D58" s="259" t="str">
        <f t="shared" si="0"/>
        <v/>
      </c>
      <c r="E58" s="256" t="s">
        <v>251</v>
      </c>
      <c r="F58" s="256"/>
      <c r="G58" s="256"/>
      <c r="H58" s="257"/>
      <c r="I58" s="260"/>
      <c r="J58" s="260"/>
      <c r="K58" s="260"/>
      <c r="L58" s="260"/>
      <c r="M58" s="260"/>
      <c r="N58" s="252"/>
      <c r="O58" s="252" t="s">
        <v>232</v>
      </c>
      <c r="P58" s="258" t="s">
        <v>326</v>
      </c>
      <c r="Q58" s="259" t="str">
        <f t="shared" si="1"/>
        <v/>
      </c>
      <c r="R58" s="256" t="s">
        <v>251</v>
      </c>
      <c r="S58" s="256"/>
      <c r="T58" s="256"/>
      <c r="U58" s="257"/>
      <c r="V58" s="260"/>
      <c r="W58" s="260"/>
      <c r="X58" s="260"/>
      <c r="Y58" s="260"/>
      <c r="Z58" s="260"/>
    </row>
    <row r="59" s="236" customFormat="1" ht="13" customHeight="1" spans="1:26">
      <c r="A59" s="251" t="s">
        <v>333</v>
      </c>
      <c r="B59" s="251" t="s">
        <v>210</v>
      </c>
      <c r="C59" s="253" t="s">
        <v>334</v>
      </c>
      <c r="D59" s="259"/>
      <c r="E59" s="257"/>
      <c r="F59" s="257"/>
      <c r="G59" s="257"/>
      <c r="H59" s="257"/>
      <c r="I59" s="260"/>
      <c r="J59" s="260"/>
      <c r="K59" s="260"/>
      <c r="L59" s="260"/>
      <c r="M59" s="260"/>
      <c r="N59" s="252"/>
      <c r="O59" s="252" t="s">
        <v>235</v>
      </c>
      <c r="P59" s="258" t="s">
        <v>335</v>
      </c>
      <c r="Q59" s="259" t="str">
        <f t="shared" si="1"/>
        <v/>
      </c>
      <c r="R59" s="256" t="s">
        <v>251</v>
      </c>
      <c r="S59" s="256"/>
      <c r="T59" s="256"/>
      <c r="U59" s="257"/>
      <c r="V59" s="260"/>
      <c r="W59" s="260"/>
      <c r="X59" s="260"/>
      <c r="Y59" s="260"/>
      <c r="Z59" s="260"/>
    </row>
    <row r="60" s="236" customFormat="1" ht="13" customHeight="1" spans="1:26">
      <c r="A60" s="252"/>
      <c r="B60" s="252" t="s">
        <v>217</v>
      </c>
      <c r="C60" s="258" t="s">
        <v>336</v>
      </c>
      <c r="D60" s="259"/>
      <c r="E60" s="257"/>
      <c r="F60" s="257"/>
      <c r="G60" s="257"/>
      <c r="H60" s="257"/>
      <c r="I60" s="260"/>
      <c r="J60" s="260"/>
      <c r="K60" s="260"/>
      <c r="L60" s="260"/>
      <c r="M60" s="260"/>
      <c r="N60" s="252"/>
      <c r="O60" s="252" t="s">
        <v>238</v>
      </c>
      <c r="P60" s="258" t="s">
        <v>328</v>
      </c>
      <c r="Q60" s="259" t="str">
        <f t="shared" si="1"/>
        <v/>
      </c>
      <c r="R60" s="256" t="s">
        <v>251</v>
      </c>
      <c r="S60" s="256"/>
      <c r="T60" s="256"/>
      <c r="U60" s="257"/>
      <c r="V60" s="260"/>
      <c r="W60" s="260"/>
      <c r="X60" s="260"/>
      <c r="Y60" s="260"/>
      <c r="Z60" s="260"/>
    </row>
    <row r="61" s="236" customFormat="1" ht="13" customHeight="1" spans="1:26">
      <c r="A61" s="252"/>
      <c r="B61" s="252" t="s">
        <v>220</v>
      </c>
      <c r="C61" s="258" t="s">
        <v>337</v>
      </c>
      <c r="D61" s="259"/>
      <c r="E61" s="257"/>
      <c r="F61" s="257"/>
      <c r="G61" s="257"/>
      <c r="H61" s="257"/>
      <c r="I61" s="260"/>
      <c r="J61" s="260"/>
      <c r="K61" s="260"/>
      <c r="L61" s="260"/>
      <c r="M61" s="260"/>
      <c r="N61" s="252"/>
      <c r="O61" s="252" t="s">
        <v>223</v>
      </c>
      <c r="P61" s="258" t="s">
        <v>338</v>
      </c>
      <c r="Q61" s="259" t="str">
        <f t="shared" si="1"/>
        <v/>
      </c>
      <c r="R61" s="256" t="s">
        <v>251</v>
      </c>
      <c r="S61" s="256"/>
      <c r="T61" s="256"/>
      <c r="U61" s="257"/>
      <c r="V61" s="260"/>
      <c r="W61" s="260"/>
      <c r="X61" s="260"/>
      <c r="Y61" s="260"/>
      <c r="Z61" s="260"/>
    </row>
    <row r="62" s="236" customFormat="1" ht="13" customHeight="1" spans="1:26">
      <c r="A62" s="251" t="s">
        <v>339</v>
      </c>
      <c r="B62" s="251" t="s">
        <v>210</v>
      </c>
      <c r="C62" s="253" t="s">
        <v>340</v>
      </c>
      <c r="D62" s="259"/>
      <c r="E62" s="257"/>
      <c r="F62" s="257"/>
      <c r="G62" s="257"/>
      <c r="H62" s="257"/>
      <c r="I62" s="260"/>
      <c r="J62" s="260"/>
      <c r="K62" s="260"/>
      <c r="L62" s="260"/>
      <c r="M62" s="260"/>
      <c r="N62" s="251" t="s">
        <v>341</v>
      </c>
      <c r="O62" s="251" t="s">
        <v>210</v>
      </c>
      <c r="P62" s="253" t="s">
        <v>340</v>
      </c>
      <c r="Q62" s="259" t="str">
        <f t="shared" si="1"/>
        <v/>
      </c>
      <c r="R62" s="256" t="s">
        <v>251</v>
      </c>
      <c r="S62" s="256"/>
      <c r="T62" s="256"/>
      <c r="U62" s="257"/>
      <c r="V62" s="260"/>
      <c r="W62" s="260"/>
      <c r="X62" s="260"/>
      <c r="Y62" s="260"/>
      <c r="Z62" s="260"/>
    </row>
    <row r="63" s="236" customFormat="1" ht="13" customHeight="1" spans="1:26">
      <c r="A63" s="252"/>
      <c r="B63" s="252" t="s">
        <v>214</v>
      </c>
      <c r="C63" s="258" t="s">
        <v>342</v>
      </c>
      <c r="D63" s="259"/>
      <c r="E63" s="257"/>
      <c r="F63" s="257"/>
      <c r="G63" s="257"/>
      <c r="H63" s="257"/>
      <c r="I63" s="260"/>
      <c r="J63" s="260"/>
      <c r="K63" s="260"/>
      <c r="L63" s="260"/>
      <c r="M63" s="260"/>
      <c r="N63" s="252"/>
      <c r="O63" s="252" t="s">
        <v>214</v>
      </c>
      <c r="P63" s="258" t="s">
        <v>342</v>
      </c>
      <c r="Q63" s="259"/>
      <c r="R63" s="257"/>
      <c r="S63" s="257"/>
      <c r="T63" s="257"/>
      <c r="U63" s="257"/>
      <c r="V63" s="260"/>
      <c r="W63" s="260"/>
      <c r="X63" s="260"/>
      <c r="Y63" s="260"/>
      <c r="Z63" s="260"/>
    </row>
    <row r="64" s="236" customFormat="1" ht="13" customHeight="1" spans="1:26">
      <c r="A64" s="252"/>
      <c r="B64" s="252" t="s">
        <v>217</v>
      </c>
      <c r="C64" s="258" t="s">
        <v>343</v>
      </c>
      <c r="D64" s="259"/>
      <c r="E64" s="257"/>
      <c r="F64" s="257"/>
      <c r="G64" s="257"/>
      <c r="H64" s="257"/>
      <c r="I64" s="260"/>
      <c r="J64" s="260"/>
      <c r="K64" s="260"/>
      <c r="L64" s="260"/>
      <c r="M64" s="260"/>
      <c r="N64" s="252"/>
      <c r="O64" s="252" t="s">
        <v>217</v>
      </c>
      <c r="P64" s="258" t="s">
        <v>343</v>
      </c>
      <c r="Q64" s="259"/>
      <c r="R64" s="257"/>
      <c r="S64" s="257"/>
      <c r="T64" s="257"/>
      <c r="U64" s="257"/>
      <c r="V64" s="260"/>
      <c r="W64" s="260"/>
      <c r="X64" s="260"/>
      <c r="Y64" s="260"/>
      <c r="Z64" s="260"/>
    </row>
    <row r="65" s="236" customFormat="1" ht="13" customHeight="1" spans="1:26">
      <c r="A65" s="252"/>
      <c r="B65" s="252" t="s">
        <v>220</v>
      </c>
      <c r="C65" s="258" t="s">
        <v>344</v>
      </c>
      <c r="D65" s="259"/>
      <c r="E65" s="257"/>
      <c r="F65" s="257"/>
      <c r="G65" s="257"/>
      <c r="H65" s="257"/>
      <c r="I65" s="260"/>
      <c r="J65" s="260"/>
      <c r="K65" s="260"/>
      <c r="L65" s="260"/>
      <c r="M65" s="260"/>
      <c r="N65" s="252"/>
      <c r="O65" s="252" t="s">
        <v>220</v>
      </c>
      <c r="P65" s="258" t="s">
        <v>344</v>
      </c>
      <c r="Q65" s="259"/>
      <c r="R65" s="257"/>
      <c r="S65" s="257"/>
      <c r="T65" s="257"/>
      <c r="U65" s="257"/>
      <c r="V65" s="260"/>
      <c r="W65" s="260"/>
      <c r="X65" s="260"/>
      <c r="Y65" s="260"/>
      <c r="Z65" s="260"/>
    </row>
    <row r="66" s="236" customFormat="1" ht="13" customHeight="1" spans="1:26">
      <c r="A66" s="252"/>
      <c r="B66" s="252" t="s">
        <v>240</v>
      </c>
      <c r="C66" s="258" t="s">
        <v>345</v>
      </c>
      <c r="D66" s="259"/>
      <c r="E66" s="257"/>
      <c r="F66" s="257"/>
      <c r="G66" s="257"/>
      <c r="H66" s="257"/>
      <c r="I66" s="260"/>
      <c r="J66" s="260"/>
      <c r="K66" s="260"/>
      <c r="L66" s="260"/>
      <c r="M66" s="260"/>
      <c r="N66" s="252"/>
      <c r="O66" s="252" t="s">
        <v>240</v>
      </c>
      <c r="P66" s="258" t="s">
        <v>345</v>
      </c>
      <c r="Q66" s="259"/>
      <c r="R66" s="257"/>
      <c r="S66" s="257"/>
      <c r="T66" s="257"/>
      <c r="U66" s="257"/>
      <c r="V66" s="260"/>
      <c r="W66" s="260"/>
      <c r="X66" s="260"/>
      <c r="Y66" s="260"/>
      <c r="Z66" s="260"/>
    </row>
    <row r="67" s="236" customFormat="1" ht="13" customHeight="1" spans="1:26">
      <c r="A67" s="251" t="s">
        <v>346</v>
      </c>
      <c r="B67" s="251" t="s">
        <v>210</v>
      </c>
      <c r="C67" s="253" t="s">
        <v>347</v>
      </c>
      <c r="D67" s="259"/>
      <c r="E67" s="257"/>
      <c r="F67" s="257"/>
      <c r="G67" s="257"/>
      <c r="H67" s="257"/>
      <c r="I67" s="260"/>
      <c r="J67" s="260"/>
      <c r="K67" s="260"/>
      <c r="L67" s="260"/>
      <c r="M67" s="260"/>
      <c r="N67" s="251" t="s">
        <v>348</v>
      </c>
      <c r="O67" s="251" t="s">
        <v>210</v>
      </c>
      <c r="P67" s="253" t="s">
        <v>349</v>
      </c>
      <c r="Q67" s="254">
        <f t="shared" si="1"/>
        <v>1160</v>
      </c>
      <c r="R67" s="255">
        <v>1160</v>
      </c>
      <c r="S67" s="255"/>
      <c r="T67" s="255">
        <v>1160</v>
      </c>
      <c r="U67" s="257"/>
      <c r="V67" s="260"/>
      <c r="W67" s="260"/>
      <c r="X67" s="260"/>
      <c r="Y67" s="260"/>
      <c r="Z67" s="260"/>
    </row>
    <row r="68" s="236" customFormat="1" ht="13" customHeight="1" spans="1:26">
      <c r="A68" s="252"/>
      <c r="B68" s="252" t="s">
        <v>214</v>
      </c>
      <c r="C68" s="258" t="s">
        <v>350</v>
      </c>
      <c r="D68" s="259"/>
      <c r="E68" s="257"/>
      <c r="F68" s="257"/>
      <c r="G68" s="257"/>
      <c r="H68" s="257"/>
      <c r="I68" s="260"/>
      <c r="J68" s="260"/>
      <c r="K68" s="260"/>
      <c r="L68" s="260"/>
      <c r="M68" s="260"/>
      <c r="N68" s="252"/>
      <c r="O68" s="252" t="s">
        <v>214</v>
      </c>
      <c r="P68" s="258" t="s">
        <v>351</v>
      </c>
      <c r="Q68" s="259" t="str">
        <f t="shared" si="1"/>
        <v/>
      </c>
      <c r="R68" s="256" t="s">
        <v>251</v>
      </c>
      <c r="S68" s="256"/>
      <c r="T68" s="256"/>
      <c r="U68" s="257"/>
      <c r="V68" s="260"/>
      <c r="W68" s="260"/>
      <c r="X68" s="260"/>
      <c r="Y68" s="260"/>
      <c r="Z68" s="260"/>
    </row>
    <row r="69" s="236" customFormat="1" ht="13" customHeight="1" spans="1:26">
      <c r="A69" s="252"/>
      <c r="B69" s="252" t="s">
        <v>217</v>
      </c>
      <c r="C69" s="258" t="s">
        <v>352</v>
      </c>
      <c r="D69" s="259"/>
      <c r="E69" s="257"/>
      <c r="F69" s="257"/>
      <c r="G69" s="257"/>
      <c r="H69" s="257"/>
      <c r="I69" s="260"/>
      <c r="J69" s="260"/>
      <c r="K69" s="260"/>
      <c r="L69" s="260"/>
      <c r="M69" s="260"/>
      <c r="N69" s="252"/>
      <c r="O69" s="252" t="s">
        <v>217</v>
      </c>
      <c r="P69" s="258" t="s">
        <v>353</v>
      </c>
      <c r="Q69" s="259" t="str">
        <f t="shared" si="1"/>
        <v/>
      </c>
      <c r="R69" s="256" t="s">
        <v>251</v>
      </c>
      <c r="S69" s="256"/>
      <c r="T69" s="256"/>
      <c r="U69" s="257"/>
      <c r="V69" s="260"/>
      <c r="W69" s="260"/>
      <c r="X69" s="260"/>
      <c r="Y69" s="260"/>
      <c r="Z69" s="260"/>
    </row>
    <row r="70" s="236" customFormat="1" ht="13" customHeight="1" spans="1:26">
      <c r="A70" s="251" t="s">
        <v>354</v>
      </c>
      <c r="B70" s="251" t="s">
        <v>210</v>
      </c>
      <c r="C70" s="253" t="s">
        <v>355</v>
      </c>
      <c r="D70" s="254">
        <f t="shared" si="0"/>
        <v>204</v>
      </c>
      <c r="E70" s="255">
        <v>204</v>
      </c>
      <c r="F70" s="255"/>
      <c r="G70" s="255">
        <v>204</v>
      </c>
      <c r="H70" s="257"/>
      <c r="I70" s="260"/>
      <c r="J70" s="260"/>
      <c r="K70" s="260"/>
      <c r="L70" s="260"/>
      <c r="M70" s="260"/>
      <c r="N70" s="252"/>
      <c r="O70" s="252" t="s">
        <v>220</v>
      </c>
      <c r="P70" s="258" t="s">
        <v>356</v>
      </c>
      <c r="Q70" s="259">
        <f t="shared" si="1"/>
        <v>1000</v>
      </c>
      <c r="R70" s="256">
        <v>1000</v>
      </c>
      <c r="S70" s="256"/>
      <c r="T70" s="256">
        <v>1000</v>
      </c>
      <c r="U70" s="257"/>
      <c r="V70" s="260"/>
      <c r="W70" s="260"/>
      <c r="X70" s="260"/>
      <c r="Y70" s="260"/>
      <c r="Z70" s="260"/>
    </row>
    <row r="71" s="236" customFormat="1" ht="13" customHeight="1" spans="1:26">
      <c r="A71" s="252"/>
      <c r="B71" s="252" t="s">
        <v>214</v>
      </c>
      <c r="C71" s="258" t="s">
        <v>357</v>
      </c>
      <c r="D71" s="259">
        <f t="shared" si="0"/>
        <v>204</v>
      </c>
      <c r="E71" s="256">
        <v>204</v>
      </c>
      <c r="F71" s="256"/>
      <c r="G71" s="256">
        <v>204</v>
      </c>
      <c r="H71" s="257"/>
      <c r="I71" s="260"/>
      <c r="J71" s="260"/>
      <c r="K71" s="260"/>
      <c r="L71" s="260"/>
      <c r="M71" s="260"/>
      <c r="N71" s="252"/>
      <c r="O71" s="252" t="s">
        <v>244</v>
      </c>
      <c r="P71" s="258" t="s">
        <v>265</v>
      </c>
      <c r="Q71" s="259" t="str">
        <f t="shared" si="1"/>
        <v/>
      </c>
      <c r="R71" s="256" t="s">
        <v>251</v>
      </c>
      <c r="S71" s="256"/>
      <c r="T71" s="256"/>
      <c r="U71" s="257"/>
      <c r="V71" s="260"/>
      <c r="W71" s="260"/>
      <c r="X71" s="260"/>
      <c r="Y71" s="260"/>
      <c r="Z71" s="260"/>
    </row>
    <row r="72" s="236" customFormat="1" ht="13" customHeight="1" spans="1:26">
      <c r="A72" s="252"/>
      <c r="B72" s="252" t="s">
        <v>217</v>
      </c>
      <c r="C72" s="258" t="s">
        <v>358</v>
      </c>
      <c r="D72" s="259"/>
      <c r="E72" s="257"/>
      <c r="F72" s="257"/>
      <c r="G72" s="257"/>
      <c r="H72" s="257"/>
      <c r="I72" s="260"/>
      <c r="J72" s="260"/>
      <c r="K72" s="260"/>
      <c r="L72" s="260"/>
      <c r="M72" s="260"/>
      <c r="N72" s="252"/>
      <c r="O72" s="252" t="s">
        <v>225</v>
      </c>
      <c r="P72" s="258" t="s">
        <v>273</v>
      </c>
      <c r="Q72" s="259" t="str">
        <f t="shared" si="1"/>
        <v/>
      </c>
      <c r="R72" s="256" t="s">
        <v>251</v>
      </c>
      <c r="S72" s="256"/>
      <c r="T72" s="256"/>
      <c r="U72" s="257"/>
      <c r="V72" s="260"/>
      <c r="W72" s="260"/>
      <c r="X72" s="260"/>
      <c r="Y72" s="260"/>
      <c r="Z72" s="260"/>
    </row>
    <row r="73" s="236" customFormat="1" ht="13" customHeight="1" spans="1:26">
      <c r="A73" s="252"/>
      <c r="B73" s="252" t="s">
        <v>220</v>
      </c>
      <c r="C73" s="258" t="s">
        <v>359</v>
      </c>
      <c r="D73" s="259"/>
      <c r="E73" s="257"/>
      <c r="F73" s="257"/>
      <c r="G73" s="257"/>
      <c r="H73" s="257"/>
      <c r="I73" s="260"/>
      <c r="J73" s="260"/>
      <c r="K73" s="260"/>
      <c r="L73" s="260"/>
      <c r="M73" s="260"/>
      <c r="N73" s="252"/>
      <c r="O73" s="252" t="s">
        <v>229</v>
      </c>
      <c r="P73" s="258" t="s">
        <v>360</v>
      </c>
      <c r="Q73" s="259">
        <f t="shared" si="1"/>
        <v>160</v>
      </c>
      <c r="R73" s="256">
        <v>160</v>
      </c>
      <c r="S73" s="256"/>
      <c r="T73" s="256">
        <v>160</v>
      </c>
      <c r="U73" s="257"/>
      <c r="V73" s="260"/>
      <c r="W73" s="260"/>
      <c r="X73" s="260"/>
      <c r="Y73" s="260"/>
      <c r="Z73" s="260"/>
    </row>
    <row r="74" s="236" customFormat="1" ht="13" customHeight="1" spans="1:26">
      <c r="A74" s="252"/>
      <c r="B74" s="252" t="s">
        <v>240</v>
      </c>
      <c r="C74" s="258" t="s">
        <v>361</v>
      </c>
      <c r="D74" s="259"/>
      <c r="E74" s="257"/>
      <c r="F74" s="257"/>
      <c r="G74" s="257"/>
      <c r="H74" s="257"/>
      <c r="I74" s="260"/>
      <c r="J74" s="260"/>
      <c r="K74" s="260"/>
      <c r="L74" s="260"/>
      <c r="M74" s="260"/>
      <c r="N74" s="252"/>
      <c r="O74" s="252" t="s">
        <v>232</v>
      </c>
      <c r="P74" s="258" t="s">
        <v>362</v>
      </c>
      <c r="Q74" s="259"/>
      <c r="R74" s="257"/>
      <c r="S74" s="257"/>
      <c r="T74" s="257"/>
      <c r="U74" s="257"/>
      <c r="V74" s="260"/>
      <c r="W74" s="260"/>
      <c r="X74" s="260"/>
      <c r="Y74" s="260"/>
      <c r="Z74" s="260"/>
    </row>
    <row r="75" s="236" customFormat="1" ht="13" customHeight="1" spans="1:26">
      <c r="A75" s="251" t="s">
        <v>363</v>
      </c>
      <c r="B75" s="251" t="s">
        <v>210</v>
      </c>
      <c r="C75" s="253" t="s">
        <v>364</v>
      </c>
      <c r="D75" s="259"/>
      <c r="E75" s="257"/>
      <c r="F75" s="257"/>
      <c r="G75" s="257"/>
      <c r="H75" s="257"/>
      <c r="I75" s="260"/>
      <c r="J75" s="260"/>
      <c r="K75" s="260"/>
      <c r="L75" s="260"/>
      <c r="M75" s="260"/>
      <c r="N75" s="252"/>
      <c r="O75" s="252" t="s">
        <v>249</v>
      </c>
      <c r="P75" s="258" t="s">
        <v>267</v>
      </c>
      <c r="Q75" s="259"/>
      <c r="R75" s="257"/>
      <c r="S75" s="257"/>
      <c r="T75" s="257"/>
      <c r="U75" s="257"/>
      <c r="V75" s="260"/>
      <c r="W75" s="260"/>
      <c r="X75" s="260"/>
      <c r="Y75" s="260"/>
      <c r="Z75" s="260"/>
    </row>
    <row r="76" s="236" customFormat="1" ht="13" customHeight="1" spans="1:26">
      <c r="A76" s="252"/>
      <c r="B76" s="252" t="s">
        <v>214</v>
      </c>
      <c r="C76" s="258" t="s">
        <v>365</v>
      </c>
      <c r="D76" s="259"/>
      <c r="E76" s="257"/>
      <c r="F76" s="257"/>
      <c r="G76" s="257"/>
      <c r="H76" s="257"/>
      <c r="I76" s="260"/>
      <c r="J76" s="260"/>
      <c r="K76" s="260"/>
      <c r="L76" s="260"/>
      <c r="M76" s="260"/>
      <c r="N76" s="252"/>
      <c r="O76" s="252" t="s">
        <v>366</v>
      </c>
      <c r="P76" s="258" t="s">
        <v>367</v>
      </c>
      <c r="Q76" s="259"/>
      <c r="R76" s="257"/>
      <c r="S76" s="257"/>
      <c r="T76" s="257"/>
      <c r="U76" s="257"/>
      <c r="V76" s="260"/>
      <c r="W76" s="260"/>
      <c r="X76" s="260"/>
      <c r="Y76" s="260"/>
      <c r="Z76" s="260"/>
    </row>
    <row r="77" s="236" customFormat="1" ht="13" customHeight="1" spans="1:26">
      <c r="A77" s="252"/>
      <c r="B77" s="252" t="s">
        <v>217</v>
      </c>
      <c r="C77" s="258" t="s">
        <v>368</v>
      </c>
      <c r="D77" s="259"/>
      <c r="E77" s="257"/>
      <c r="F77" s="257"/>
      <c r="G77" s="257"/>
      <c r="H77" s="257"/>
      <c r="I77" s="260"/>
      <c r="J77" s="260"/>
      <c r="K77" s="260"/>
      <c r="L77" s="260"/>
      <c r="M77" s="260"/>
      <c r="N77" s="252"/>
      <c r="O77" s="252" t="s">
        <v>369</v>
      </c>
      <c r="P77" s="258" t="s">
        <v>370</v>
      </c>
      <c r="Q77" s="259"/>
      <c r="R77" s="257"/>
      <c r="S77" s="257"/>
      <c r="T77" s="257"/>
      <c r="U77" s="257"/>
      <c r="V77" s="260"/>
      <c r="W77" s="260"/>
      <c r="X77" s="260"/>
      <c r="Y77" s="260"/>
      <c r="Z77" s="260"/>
    </row>
    <row r="78" s="236" customFormat="1" ht="13" customHeight="1" spans="1:26">
      <c r="A78" s="251" t="s">
        <v>371</v>
      </c>
      <c r="B78" s="251" t="s">
        <v>210</v>
      </c>
      <c r="C78" s="253" t="s">
        <v>85</v>
      </c>
      <c r="D78" s="259"/>
      <c r="E78" s="257"/>
      <c r="F78" s="257"/>
      <c r="G78" s="257"/>
      <c r="H78" s="257"/>
      <c r="I78" s="260"/>
      <c r="J78" s="260"/>
      <c r="K78" s="260"/>
      <c r="L78" s="260"/>
      <c r="M78" s="260"/>
      <c r="N78" s="252"/>
      <c r="O78" s="252" t="s">
        <v>372</v>
      </c>
      <c r="P78" s="258" t="s">
        <v>373</v>
      </c>
      <c r="Q78" s="259"/>
      <c r="R78" s="257"/>
      <c r="S78" s="257"/>
      <c r="T78" s="257"/>
      <c r="U78" s="257"/>
      <c r="V78" s="260"/>
      <c r="W78" s="260"/>
      <c r="X78" s="260"/>
      <c r="Y78" s="260"/>
      <c r="Z78" s="260"/>
    </row>
    <row r="79" s="236" customFormat="1" ht="13" customHeight="1" spans="1:26">
      <c r="A79" s="252"/>
      <c r="B79" s="252" t="s">
        <v>225</v>
      </c>
      <c r="C79" s="258" t="s">
        <v>374</v>
      </c>
      <c r="D79" s="259"/>
      <c r="E79" s="257"/>
      <c r="F79" s="257"/>
      <c r="G79" s="257"/>
      <c r="H79" s="257"/>
      <c r="I79" s="260"/>
      <c r="J79" s="260"/>
      <c r="K79" s="260"/>
      <c r="L79" s="260"/>
      <c r="M79" s="260"/>
      <c r="N79" s="252"/>
      <c r="O79" s="252" t="s">
        <v>223</v>
      </c>
      <c r="P79" s="258" t="s">
        <v>375</v>
      </c>
      <c r="Q79" s="259"/>
      <c r="R79" s="257"/>
      <c r="S79" s="257"/>
      <c r="T79" s="257"/>
      <c r="U79" s="257"/>
      <c r="V79" s="260"/>
      <c r="W79" s="260"/>
      <c r="X79" s="260"/>
      <c r="Y79" s="260"/>
      <c r="Z79" s="260"/>
    </row>
    <row r="80" s="236" customFormat="1" ht="13" customHeight="1" spans="1:26">
      <c r="A80" s="252"/>
      <c r="B80" s="252" t="s">
        <v>229</v>
      </c>
      <c r="C80" s="258" t="s">
        <v>376</v>
      </c>
      <c r="D80" s="259"/>
      <c r="E80" s="257"/>
      <c r="F80" s="257"/>
      <c r="G80" s="257"/>
      <c r="H80" s="257"/>
      <c r="I80" s="260"/>
      <c r="J80" s="260"/>
      <c r="K80" s="260"/>
      <c r="L80" s="260"/>
      <c r="M80" s="260"/>
      <c r="N80" s="251" t="s">
        <v>377</v>
      </c>
      <c r="O80" s="251" t="s">
        <v>210</v>
      </c>
      <c r="P80" s="253" t="s">
        <v>378</v>
      </c>
      <c r="Q80" s="259"/>
      <c r="R80" s="257"/>
      <c r="S80" s="257"/>
      <c r="T80" s="257"/>
      <c r="U80" s="257"/>
      <c r="V80" s="260"/>
      <c r="W80" s="260"/>
      <c r="X80" s="260"/>
      <c r="Y80" s="260"/>
      <c r="Z80" s="260"/>
    </row>
    <row r="81" s="236" customFormat="1" ht="13" customHeight="1" spans="1:26">
      <c r="A81" s="252"/>
      <c r="B81" s="252" t="s">
        <v>232</v>
      </c>
      <c r="C81" s="258" t="s">
        <v>379</v>
      </c>
      <c r="D81" s="259"/>
      <c r="E81" s="257"/>
      <c r="F81" s="257"/>
      <c r="G81" s="257"/>
      <c r="H81" s="257"/>
      <c r="I81" s="260"/>
      <c r="J81" s="260"/>
      <c r="K81" s="260"/>
      <c r="L81" s="260"/>
      <c r="M81" s="260"/>
      <c r="N81" s="252"/>
      <c r="O81" s="252" t="s">
        <v>214</v>
      </c>
      <c r="P81" s="258" t="s">
        <v>351</v>
      </c>
      <c r="Q81" s="259"/>
      <c r="R81" s="257"/>
      <c r="S81" s="257"/>
      <c r="T81" s="257"/>
      <c r="U81" s="257"/>
      <c r="V81" s="260"/>
      <c r="W81" s="260"/>
      <c r="X81" s="260"/>
      <c r="Y81" s="260"/>
      <c r="Z81" s="260"/>
    </row>
    <row r="82" s="236" customFormat="1" ht="13" customHeight="1" spans="1:26">
      <c r="A82" s="252"/>
      <c r="B82" s="252" t="s">
        <v>223</v>
      </c>
      <c r="C82" s="258" t="s">
        <v>85</v>
      </c>
      <c r="D82" s="259"/>
      <c r="E82" s="257"/>
      <c r="F82" s="257"/>
      <c r="G82" s="257"/>
      <c r="H82" s="257"/>
      <c r="I82" s="260"/>
      <c r="J82" s="260"/>
      <c r="K82" s="260"/>
      <c r="L82" s="260"/>
      <c r="M82" s="260"/>
      <c r="N82" s="252"/>
      <c r="O82" s="252" t="s">
        <v>217</v>
      </c>
      <c r="P82" s="258" t="s">
        <v>353</v>
      </c>
      <c r="Q82" s="259"/>
      <c r="R82" s="257"/>
      <c r="S82" s="257"/>
      <c r="T82" s="257"/>
      <c r="U82" s="257"/>
      <c r="V82" s="260"/>
      <c r="W82" s="260"/>
      <c r="X82" s="260"/>
      <c r="Y82" s="260"/>
      <c r="Z82" s="260"/>
    </row>
    <row r="83" s="236" customFormat="1" ht="13" customHeight="1" spans="1:26">
      <c r="A83" s="262"/>
      <c r="B83" s="263"/>
      <c r="C83" s="262"/>
      <c r="D83" s="259"/>
      <c r="E83" s="257"/>
      <c r="F83" s="257"/>
      <c r="G83" s="257"/>
      <c r="H83" s="257"/>
      <c r="I83" s="260"/>
      <c r="J83" s="260"/>
      <c r="K83" s="260"/>
      <c r="L83" s="260"/>
      <c r="M83" s="260"/>
      <c r="N83" s="262"/>
      <c r="O83" s="263" t="s">
        <v>220</v>
      </c>
      <c r="P83" s="262" t="s">
        <v>356</v>
      </c>
      <c r="Q83" s="259"/>
      <c r="R83" s="257"/>
      <c r="S83" s="257"/>
      <c r="T83" s="257"/>
      <c r="U83" s="257"/>
      <c r="V83" s="260"/>
      <c r="W83" s="260"/>
      <c r="X83" s="260"/>
      <c r="Y83" s="260"/>
      <c r="Z83" s="260"/>
    </row>
    <row r="84" s="236" customFormat="1" ht="13" customHeight="1" spans="1:26">
      <c r="A84" s="262"/>
      <c r="B84" s="263"/>
      <c r="C84" s="262"/>
      <c r="D84" s="259"/>
      <c r="E84" s="257"/>
      <c r="F84" s="257"/>
      <c r="G84" s="257"/>
      <c r="H84" s="257"/>
      <c r="I84" s="260"/>
      <c r="J84" s="260"/>
      <c r="K84" s="260"/>
      <c r="L84" s="260"/>
      <c r="M84" s="260"/>
      <c r="N84" s="262"/>
      <c r="O84" s="263" t="s">
        <v>244</v>
      </c>
      <c r="P84" s="262" t="s">
        <v>265</v>
      </c>
      <c r="Q84" s="259"/>
      <c r="R84" s="257"/>
      <c r="S84" s="257"/>
      <c r="T84" s="257"/>
      <c r="U84" s="257"/>
      <c r="V84" s="260"/>
      <c r="W84" s="260"/>
      <c r="X84" s="260"/>
      <c r="Y84" s="260"/>
      <c r="Z84" s="260"/>
    </row>
    <row r="85" s="236" customFormat="1" ht="13" customHeight="1" spans="1:26">
      <c r="A85" s="262"/>
      <c r="B85" s="263"/>
      <c r="C85" s="262"/>
      <c r="D85" s="259"/>
      <c r="E85" s="257"/>
      <c r="F85" s="257"/>
      <c r="G85" s="257"/>
      <c r="H85" s="257"/>
      <c r="I85" s="260"/>
      <c r="J85" s="260"/>
      <c r="K85" s="260"/>
      <c r="L85" s="260"/>
      <c r="M85" s="260"/>
      <c r="N85" s="262"/>
      <c r="O85" s="263" t="s">
        <v>225</v>
      </c>
      <c r="P85" s="262" t="s">
        <v>273</v>
      </c>
      <c r="Q85" s="259"/>
      <c r="R85" s="257"/>
      <c r="S85" s="257"/>
      <c r="T85" s="257"/>
      <c r="U85" s="257"/>
      <c r="V85" s="260"/>
      <c r="W85" s="260"/>
      <c r="X85" s="260"/>
      <c r="Y85" s="260"/>
      <c r="Z85" s="260"/>
    </row>
    <row r="86" s="236" customFormat="1" ht="13" customHeight="1" spans="1:26">
      <c r="A86" s="262"/>
      <c r="B86" s="263"/>
      <c r="C86" s="262"/>
      <c r="D86" s="259"/>
      <c r="E86" s="257"/>
      <c r="F86" s="257"/>
      <c r="G86" s="257"/>
      <c r="H86" s="257"/>
      <c r="I86" s="260"/>
      <c r="J86" s="260"/>
      <c r="K86" s="260"/>
      <c r="L86" s="260"/>
      <c r="M86" s="260"/>
      <c r="N86" s="262"/>
      <c r="O86" s="263" t="s">
        <v>229</v>
      </c>
      <c r="P86" s="262" t="s">
        <v>360</v>
      </c>
      <c r="Q86" s="259"/>
      <c r="R86" s="257"/>
      <c r="S86" s="257"/>
      <c r="T86" s="257"/>
      <c r="U86" s="257"/>
      <c r="V86" s="260"/>
      <c r="W86" s="260"/>
      <c r="X86" s="260"/>
      <c r="Y86" s="260"/>
      <c r="Z86" s="260"/>
    </row>
    <row r="87" s="236" customFormat="1" ht="13" customHeight="1" spans="1:26">
      <c r="A87" s="262"/>
      <c r="B87" s="263"/>
      <c r="C87" s="262"/>
      <c r="D87" s="259"/>
      <c r="E87" s="257"/>
      <c r="F87" s="257"/>
      <c r="G87" s="257"/>
      <c r="H87" s="257"/>
      <c r="I87" s="260"/>
      <c r="J87" s="260"/>
      <c r="K87" s="260"/>
      <c r="L87" s="260"/>
      <c r="M87" s="260"/>
      <c r="N87" s="262"/>
      <c r="O87" s="263" t="s">
        <v>232</v>
      </c>
      <c r="P87" s="262" t="s">
        <v>362</v>
      </c>
      <c r="Q87" s="259"/>
      <c r="R87" s="257"/>
      <c r="S87" s="257"/>
      <c r="T87" s="257"/>
      <c r="U87" s="257"/>
      <c r="V87" s="260"/>
      <c r="W87" s="260"/>
      <c r="X87" s="260"/>
      <c r="Y87" s="260"/>
      <c r="Z87" s="260"/>
    </row>
    <row r="88" s="236" customFormat="1" ht="13" customHeight="1" spans="1:26">
      <c r="A88" s="262"/>
      <c r="B88" s="263"/>
      <c r="C88" s="262"/>
      <c r="D88" s="259"/>
      <c r="E88" s="257"/>
      <c r="F88" s="257"/>
      <c r="G88" s="257"/>
      <c r="H88" s="257"/>
      <c r="I88" s="260"/>
      <c r="J88" s="260"/>
      <c r="K88" s="260"/>
      <c r="L88" s="260"/>
      <c r="M88" s="260"/>
      <c r="N88" s="262"/>
      <c r="O88" s="263" t="s">
        <v>235</v>
      </c>
      <c r="P88" s="262" t="s">
        <v>380</v>
      </c>
      <c r="Q88" s="259"/>
      <c r="R88" s="257"/>
      <c r="S88" s="257"/>
      <c r="T88" s="257"/>
      <c r="U88" s="257"/>
      <c r="V88" s="260"/>
      <c r="W88" s="260"/>
      <c r="X88" s="260"/>
      <c r="Y88" s="260"/>
      <c r="Z88" s="260"/>
    </row>
    <row r="89" s="236" customFormat="1" ht="13" customHeight="1" spans="1:26">
      <c r="A89" s="262"/>
      <c r="B89" s="263"/>
      <c r="C89" s="262"/>
      <c r="D89" s="259"/>
      <c r="E89" s="257"/>
      <c r="F89" s="257"/>
      <c r="G89" s="257"/>
      <c r="H89" s="257"/>
      <c r="I89" s="260"/>
      <c r="J89" s="260"/>
      <c r="K89" s="260"/>
      <c r="L89" s="260"/>
      <c r="M89" s="260"/>
      <c r="N89" s="262"/>
      <c r="O89" s="263" t="s">
        <v>238</v>
      </c>
      <c r="P89" s="262" t="s">
        <v>381</v>
      </c>
      <c r="Q89" s="259"/>
      <c r="R89" s="257"/>
      <c r="S89" s="257"/>
      <c r="T89" s="257"/>
      <c r="U89" s="257"/>
      <c r="V89" s="260"/>
      <c r="W89" s="260"/>
      <c r="X89" s="260"/>
      <c r="Y89" s="260"/>
      <c r="Z89" s="260"/>
    </row>
    <row r="90" s="236" customFormat="1" ht="13" customHeight="1" spans="1:26">
      <c r="A90" s="262"/>
      <c r="B90" s="263"/>
      <c r="C90" s="262"/>
      <c r="D90" s="259"/>
      <c r="E90" s="257"/>
      <c r="F90" s="257"/>
      <c r="G90" s="257"/>
      <c r="H90" s="257"/>
      <c r="I90" s="260"/>
      <c r="J90" s="260"/>
      <c r="K90" s="260"/>
      <c r="L90" s="260"/>
      <c r="M90" s="260"/>
      <c r="N90" s="262"/>
      <c r="O90" s="263" t="s">
        <v>242</v>
      </c>
      <c r="P90" s="262" t="s">
        <v>382</v>
      </c>
      <c r="Q90" s="259"/>
      <c r="R90" s="257"/>
      <c r="S90" s="257"/>
      <c r="T90" s="257"/>
      <c r="U90" s="257"/>
      <c r="V90" s="260"/>
      <c r="W90" s="260"/>
      <c r="X90" s="260"/>
      <c r="Y90" s="260"/>
      <c r="Z90" s="260"/>
    </row>
    <row r="91" s="236" customFormat="1" ht="13" customHeight="1" spans="1:26">
      <c r="A91" s="262"/>
      <c r="B91" s="263"/>
      <c r="C91" s="262"/>
      <c r="D91" s="259"/>
      <c r="E91" s="257"/>
      <c r="F91" s="257"/>
      <c r="G91" s="257"/>
      <c r="H91" s="257"/>
      <c r="I91" s="260"/>
      <c r="J91" s="260"/>
      <c r="K91" s="260"/>
      <c r="L91" s="260"/>
      <c r="M91" s="260"/>
      <c r="N91" s="262"/>
      <c r="O91" s="263" t="s">
        <v>246</v>
      </c>
      <c r="P91" s="262" t="s">
        <v>383</v>
      </c>
      <c r="Q91" s="259"/>
      <c r="R91" s="257"/>
      <c r="S91" s="257"/>
      <c r="T91" s="257"/>
      <c r="U91" s="257"/>
      <c r="V91" s="260"/>
      <c r="W91" s="260"/>
      <c r="X91" s="260"/>
      <c r="Y91" s="260"/>
      <c r="Z91" s="260"/>
    </row>
    <row r="92" s="236" customFormat="1" ht="13" customHeight="1" spans="1:26">
      <c r="A92" s="262"/>
      <c r="B92" s="263"/>
      <c r="C92" s="262"/>
      <c r="D92" s="259"/>
      <c r="E92" s="257"/>
      <c r="F92" s="257"/>
      <c r="G92" s="257"/>
      <c r="H92" s="257"/>
      <c r="I92" s="260"/>
      <c r="J92" s="260"/>
      <c r="K92" s="260"/>
      <c r="L92" s="260"/>
      <c r="M92" s="260"/>
      <c r="N92" s="262"/>
      <c r="O92" s="263" t="s">
        <v>249</v>
      </c>
      <c r="P92" s="262" t="s">
        <v>267</v>
      </c>
      <c r="Q92" s="259"/>
      <c r="R92" s="257"/>
      <c r="S92" s="257"/>
      <c r="T92" s="257"/>
      <c r="U92" s="257"/>
      <c r="V92" s="260"/>
      <c r="W92" s="260"/>
      <c r="X92" s="260"/>
      <c r="Y92" s="260"/>
      <c r="Z92" s="260"/>
    </row>
    <row r="93" s="236" customFormat="1" ht="13" customHeight="1" spans="1:26">
      <c r="A93" s="262"/>
      <c r="B93" s="263"/>
      <c r="C93" s="262"/>
      <c r="D93" s="259"/>
      <c r="E93" s="257"/>
      <c r="F93" s="257"/>
      <c r="G93" s="257"/>
      <c r="H93" s="257"/>
      <c r="I93" s="260"/>
      <c r="J93" s="260"/>
      <c r="K93" s="260"/>
      <c r="L93" s="260"/>
      <c r="M93" s="260"/>
      <c r="N93" s="262"/>
      <c r="O93" s="263" t="s">
        <v>366</v>
      </c>
      <c r="P93" s="262" t="s">
        <v>367</v>
      </c>
      <c r="Q93" s="259"/>
      <c r="R93" s="257"/>
      <c r="S93" s="257"/>
      <c r="T93" s="257"/>
      <c r="U93" s="257"/>
      <c r="V93" s="260"/>
      <c r="W93" s="260"/>
      <c r="X93" s="260"/>
      <c r="Y93" s="260"/>
      <c r="Z93" s="260"/>
    </row>
    <row r="94" s="236" customFormat="1" ht="13" customHeight="1" spans="1:26">
      <c r="A94" s="262"/>
      <c r="B94" s="263"/>
      <c r="C94" s="262"/>
      <c r="D94" s="259"/>
      <c r="E94" s="257"/>
      <c r="F94" s="257"/>
      <c r="G94" s="257"/>
      <c r="H94" s="257"/>
      <c r="I94" s="260"/>
      <c r="J94" s="260"/>
      <c r="K94" s="260"/>
      <c r="L94" s="260"/>
      <c r="M94" s="260"/>
      <c r="N94" s="262"/>
      <c r="O94" s="263" t="s">
        <v>369</v>
      </c>
      <c r="P94" s="262" t="s">
        <v>370</v>
      </c>
      <c r="Q94" s="259"/>
      <c r="R94" s="257"/>
      <c r="S94" s="257"/>
      <c r="T94" s="257"/>
      <c r="U94" s="257"/>
      <c r="V94" s="260"/>
      <c r="W94" s="260"/>
      <c r="X94" s="260"/>
      <c r="Y94" s="260"/>
      <c r="Z94" s="260"/>
    </row>
    <row r="95" s="236" customFormat="1" ht="13" customHeight="1" spans="1:26">
      <c r="A95" s="262"/>
      <c r="B95" s="263"/>
      <c r="C95" s="262"/>
      <c r="D95" s="259"/>
      <c r="E95" s="257"/>
      <c r="F95" s="257"/>
      <c r="G95" s="257"/>
      <c r="H95" s="257"/>
      <c r="I95" s="260"/>
      <c r="J95" s="260"/>
      <c r="K95" s="260"/>
      <c r="L95" s="260"/>
      <c r="M95" s="260"/>
      <c r="N95" s="262"/>
      <c r="O95" s="263" t="s">
        <v>372</v>
      </c>
      <c r="P95" s="262" t="s">
        <v>373</v>
      </c>
      <c r="Q95" s="259"/>
      <c r="R95" s="257"/>
      <c r="S95" s="257"/>
      <c r="T95" s="257"/>
      <c r="U95" s="257"/>
      <c r="V95" s="260"/>
      <c r="W95" s="260"/>
      <c r="X95" s="260"/>
      <c r="Y95" s="260"/>
      <c r="Z95" s="260"/>
    </row>
    <row r="96" s="236" customFormat="1" ht="13" customHeight="1" spans="1:26">
      <c r="A96" s="262"/>
      <c r="B96" s="263"/>
      <c r="C96" s="262"/>
      <c r="D96" s="259"/>
      <c r="E96" s="257"/>
      <c r="F96" s="257"/>
      <c r="G96" s="257"/>
      <c r="H96" s="257"/>
      <c r="I96" s="260"/>
      <c r="J96" s="260"/>
      <c r="K96" s="260"/>
      <c r="L96" s="260"/>
      <c r="M96" s="260"/>
      <c r="N96" s="262"/>
      <c r="O96" s="263" t="s">
        <v>223</v>
      </c>
      <c r="P96" s="262" t="s">
        <v>275</v>
      </c>
      <c r="Q96" s="259"/>
      <c r="R96" s="257"/>
      <c r="S96" s="257"/>
      <c r="T96" s="257"/>
      <c r="U96" s="257"/>
      <c r="V96" s="260"/>
      <c r="W96" s="260"/>
      <c r="X96" s="260"/>
      <c r="Y96" s="260"/>
      <c r="Z96" s="260"/>
    </row>
    <row r="97" s="236" customFormat="1" ht="13" customHeight="1" spans="1:26">
      <c r="A97" s="262"/>
      <c r="B97" s="263"/>
      <c r="C97" s="262"/>
      <c r="D97" s="259"/>
      <c r="E97" s="257"/>
      <c r="F97" s="257"/>
      <c r="G97" s="257"/>
      <c r="H97" s="257"/>
      <c r="I97" s="260"/>
      <c r="J97" s="260"/>
      <c r="K97" s="260"/>
      <c r="L97" s="260"/>
      <c r="M97" s="260"/>
      <c r="N97" s="268" t="s">
        <v>384</v>
      </c>
      <c r="O97" s="269" t="s">
        <v>210</v>
      </c>
      <c r="P97" s="268" t="s">
        <v>385</v>
      </c>
      <c r="Q97" s="259"/>
      <c r="R97" s="257"/>
      <c r="S97" s="257"/>
      <c r="T97" s="257"/>
      <c r="U97" s="257"/>
      <c r="V97" s="260"/>
      <c r="W97" s="260"/>
      <c r="X97" s="260"/>
      <c r="Y97" s="260"/>
      <c r="Z97" s="260"/>
    </row>
    <row r="98" s="236" customFormat="1" ht="13" customHeight="1" spans="1:26">
      <c r="A98" s="262"/>
      <c r="B98" s="263"/>
      <c r="C98" s="262"/>
      <c r="D98" s="259"/>
      <c r="E98" s="257"/>
      <c r="F98" s="257"/>
      <c r="G98" s="257"/>
      <c r="H98" s="257"/>
      <c r="I98" s="260"/>
      <c r="J98" s="260"/>
      <c r="K98" s="260"/>
      <c r="L98" s="260"/>
      <c r="M98" s="260"/>
      <c r="N98" s="262"/>
      <c r="O98" s="263" t="s">
        <v>214</v>
      </c>
      <c r="P98" s="262" t="s">
        <v>386</v>
      </c>
      <c r="Q98" s="259"/>
      <c r="R98" s="257"/>
      <c r="S98" s="257"/>
      <c r="T98" s="257"/>
      <c r="U98" s="257"/>
      <c r="V98" s="260"/>
      <c r="W98" s="260"/>
      <c r="X98" s="260"/>
      <c r="Y98" s="260"/>
      <c r="Z98" s="260"/>
    </row>
    <row r="99" s="236" customFormat="1" ht="13" customHeight="1" spans="1:26">
      <c r="A99" s="262"/>
      <c r="B99" s="263"/>
      <c r="C99" s="262"/>
      <c r="D99" s="259"/>
      <c r="E99" s="257"/>
      <c r="F99" s="257"/>
      <c r="G99" s="257"/>
      <c r="H99" s="257"/>
      <c r="I99" s="260"/>
      <c r="J99" s="260"/>
      <c r="K99" s="260"/>
      <c r="L99" s="260"/>
      <c r="M99" s="260"/>
      <c r="N99" s="262"/>
      <c r="O99" s="263" t="s">
        <v>223</v>
      </c>
      <c r="P99" s="262" t="s">
        <v>313</v>
      </c>
      <c r="Q99" s="259"/>
      <c r="R99" s="257"/>
      <c r="S99" s="257"/>
      <c r="T99" s="257"/>
      <c r="U99" s="257"/>
      <c r="V99" s="260"/>
      <c r="W99" s="260"/>
      <c r="X99" s="260"/>
      <c r="Y99" s="260"/>
      <c r="Z99" s="260"/>
    </row>
    <row r="100" s="236" customFormat="1" ht="13" customHeight="1" spans="1:26">
      <c r="A100" s="262"/>
      <c r="B100" s="263"/>
      <c r="C100" s="262"/>
      <c r="D100" s="259"/>
      <c r="E100" s="257"/>
      <c r="F100" s="257"/>
      <c r="G100" s="257"/>
      <c r="H100" s="257"/>
      <c r="I100" s="260"/>
      <c r="J100" s="260"/>
      <c r="K100" s="260"/>
      <c r="L100" s="260"/>
      <c r="M100" s="260"/>
      <c r="N100" s="268" t="s">
        <v>387</v>
      </c>
      <c r="O100" s="269" t="s">
        <v>210</v>
      </c>
      <c r="P100" s="268" t="s">
        <v>305</v>
      </c>
      <c r="Q100" s="259"/>
      <c r="R100" s="257"/>
      <c r="S100" s="257"/>
      <c r="T100" s="257"/>
      <c r="U100" s="257"/>
      <c r="V100" s="260"/>
      <c r="W100" s="260"/>
      <c r="X100" s="260"/>
      <c r="Y100" s="260"/>
      <c r="Z100" s="260"/>
    </row>
    <row r="101" s="236" customFormat="1" ht="13" customHeight="1" spans="1:26">
      <c r="A101" s="262"/>
      <c r="B101" s="263"/>
      <c r="C101" s="262"/>
      <c r="D101" s="259"/>
      <c r="E101" s="257"/>
      <c r="F101" s="257"/>
      <c r="G101" s="257"/>
      <c r="H101" s="257"/>
      <c r="I101" s="260"/>
      <c r="J101" s="260"/>
      <c r="K101" s="260"/>
      <c r="L101" s="260"/>
      <c r="M101" s="260"/>
      <c r="N101" s="262"/>
      <c r="O101" s="263" t="s">
        <v>214</v>
      </c>
      <c r="P101" s="262" t="s">
        <v>386</v>
      </c>
      <c r="Q101" s="259"/>
      <c r="R101" s="257"/>
      <c r="S101" s="257"/>
      <c r="T101" s="257"/>
      <c r="U101" s="257"/>
      <c r="V101" s="260"/>
      <c r="W101" s="260"/>
      <c r="X101" s="260"/>
      <c r="Y101" s="260"/>
      <c r="Z101" s="260"/>
    </row>
    <row r="102" s="236" customFormat="1" ht="13" customHeight="1" spans="1:26">
      <c r="A102" s="262"/>
      <c r="B102" s="263"/>
      <c r="C102" s="262"/>
      <c r="D102" s="259"/>
      <c r="E102" s="257"/>
      <c r="F102" s="257"/>
      <c r="G102" s="257"/>
      <c r="H102" s="257"/>
      <c r="I102" s="260"/>
      <c r="J102" s="260"/>
      <c r="K102" s="260"/>
      <c r="L102" s="260"/>
      <c r="M102" s="260"/>
      <c r="N102" s="262"/>
      <c r="O102" s="263" t="s">
        <v>220</v>
      </c>
      <c r="P102" s="262" t="s">
        <v>388</v>
      </c>
      <c r="Q102" s="259"/>
      <c r="R102" s="257"/>
      <c r="S102" s="257"/>
      <c r="T102" s="257"/>
      <c r="U102" s="257"/>
      <c r="V102" s="260"/>
      <c r="W102" s="260"/>
      <c r="X102" s="260"/>
      <c r="Y102" s="260"/>
      <c r="Z102" s="260"/>
    </row>
    <row r="103" s="236" customFormat="1" ht="13" customHeight="1" spans="1:26">
      <c r="A103" s="262"/>
      <c r="B103" s="263"/>
      <c r="C103" s="262"/>
      <c r="D103" s="259"/>
      <c r="E103" s="257"/>
      <c r="F103" s="257"/>
      <c r="G103" s="257"/>
      <c r="H103" s="257"/>
      <c r="I103" s="260"/>
      <c r="J103" s="260"/>
      <c r="K103" s="260"/>
      <c r="L103" s="260"/>
      <c r="M103" s="260"/>
      <c r="N103" s="262"/>
      <c r="O103" s="263" t="s">
        <v>240</v>
      </c>
      <c r="P103" s="262" t="s">
        <v>307</v>
      </c>
      <c r="Q103" s="259"/>
      <c r="R103" s="257"/>
      <c r="S103" s="257"/>
      <c r="T103" s="257"/>
      <c r="U103" s="257"/>
      <c r="V103" s="260"/>
      <c r="W103" s="260"/>
      <c r="X103" s="260"/>
      <c r="Y103" s="260"/>
      <c r="Z103" s="260"/>
    </row>
    <row r="104" s="236" customFormat="1" ht="13" customHeight="1" spans="1:26">
      <c r="A104" s="262"/>
      <c r="B104" s="263"/>
      <c r="C104" s="262"/>
      <c r="D104" s="259"/>
      <c r="E104" s="257"/>
      <c r="F104" s="257"/>
      <c r="G104" s="257"/>
      <c r="H104" s="257"/>
      <c r="I104" s="260"/>
      <c r="J104" s="260"/>
      <c r="K104" s="260"/>
      <c r="L104" s="260"/>
      <c r="M104" s="260"/>
      <c r="N104" s="262"/>
      <c r="O104" s="263" t="s">
        <v>244</v>
      </c>
      <c r="P104" s="262" t="s">
        <v>310</v>
      </c>
      <c r="Q104" s="259"/>
      <c r="R104" s="257"/>
      <c r="S104" s="257"/>
      <c r="T104" s="257"/>
      <c r="U104" s="257"/>
      <c r="V104" s="260"/>
      <c r="W104" s="260"/>
      <c r="X104" s="260"/>
      <c r="Y104" s="260"/>
      <c r="Z104" s="260"/>
    </row>
    <row r="105" s="236" customFormat="1" ht="13" customHeight="1" spans="1:26">
      <c r="A105" s="262"/>
      <c r="B105" s="263"/>
      <c r="C105" s="262"/>
      <c r="D105" s="259"/>
      <c r="E105" s="257"/>
      <c r="F105" s="257"/>
      <c r="G105" s="257"/>
      <c r="H105" s="257"/>
      <c r="I105" s="260"/>
      <c r="J105" s="260"/>
      <c r="K105" s="260"/>
      <c r="L105" s="260"/>
      <c r="M105" s="260"/>
      <c r="N105" s="262"/>
      <c r="O105" s="263" t="s">
        <v>223</v>
      </c>
      <c r="P105" s="262" t="s">
        <v>313</v>
      </c>
      <c r="Q105" s="259"/>
      <c r="R105" s="257"/>
      <c r="S105" s="257"/>
      <c r="T105" s="257"/>
      <c r="U105" s="257"/>
      <c r="V105" s="260"/>
      <c r="W105" s="260"/>
      <c r="X105" s="260"/>
      <c r="Y105" s="260"/>
      <c r="Z105" s="260"/>
    </row>
    <row r="106" s="236" customFormat="1" ht="13" customHeight="1" spans="1:26">
      <c r="A106" s="262"/>
      <c r="B106" s="263"/>
      <c r="C106" s="262"/>
      <c r="D106" s="259"/>
      <c r="E106" s="257"/>
      <c r="F106" s="257"/>
      <c r="G106" s="257"/>
      <c r="H106" s="257"/>
      <c r="I106" s="260"/>
      <c r="J106" s="260"/>
      <c r="K106" s="260"/>
      <c r="L106" s="260"/>
      <c r="M106" s="260"/>
      <c r="N106" s="268" t="s">
        <v>389</v>
      </c>
      <c r="O106" s="269" t="s">
        <v>210</v>
      </c>
      <c r="P106" s="268" t="s">
        <v>334</v>
      </c>
      <c r="Q106" s="259"/>
      <c r="R106" s="257"/>
      <c r="S106" s="257"/>
      <c r="T106" s="257"/>
      <c r="U106" s="257"/>
      <c r="V106" s="260"/>
      <c r="W106" s="260"/>
      <c r="X106" s="260"/>
      <c r="Y106" s="260"/>
      <c r="Z106" s="260"/>
    </row>
    <row r="107" s="236" customFormat="1" ht="13" customHeight="1" spans="1:26">
      <c r="A107" s="262"/>
      <c r="B107" s="263"/>
      <c r="C107" s="262"/>
      <c r="D107" s="259"/>
      <c r="E107" s="257"/>
      <c r="F107" s="257"/>
      <c r="G107" s="257"/>
      <c r="H107" s="257"/>
      <c r="I107" s="260"/>
      <c r="J107" s="260"/>
      <c r="K107" s="260"/>
      <c r="L107" s="260"/>
      <c r="M107" s="260"/>
      <c r="N107" s="262"/>
      <c r="O107" s="263" t="s">
        <v>217</v>
      </c>
      <c r="P107" s="262" t="s">
        <v>336</v>
      </c>
      <c r="Q107" s="259"/>
      <c r="R107" s="257"/>
      <c r="S107" s="257"/>
      <c r="T107" s="257"/>
      <c r="U107" s="257"/>
      <c r="V107" s="260"/>
      <c r="W107" s="260"/>
      <c r="X107" s="260"/>
      <c r="Y107" s="260"/>
      <c r="Z107" s="260"/>
    </row>
    <row r="108" s="236" customFormat="1" ht="13" customHeight="1" spans="1:26">
      <c r="A108" s="262"/>
      <c r="B108" s="263"/>
      <c r="C108" s="262"/>
      <c r="D108" s="259"/>
      <c r="E108" s="257"/>
      <c r="F108" s="257"/>
      <c r="G108" s="257"/>
      <c r="H108" s="257"/>
      <c r="I108" s="260"/>
      <c r="J108" s="260"/>
      <c r="K108" s="260"/>
      <c r="L108" s="260"/>
      <c r="M108" s="260"/>
      <c r="N108" s="262"/>
      <c r="O108" s="263" t="s">
        <v>220</v>
      </c>
      <c r="P108" s="262" t="s">
        <v>337</v>
      </c>
      <c r="Q108" s="259"/>
      <c r="R108" s="257"/>
      <c r="S108" s="257"/>
      <c r="T108" s="257"/>
      <c r="U108" s="257"/>
      <c r="V108" s="260"/>
      <c r="W108" s="260"/>
      <c r="X108" s="260"/>
      <c r="Y108" s="260"/>
      <c r="Z108" s="260"/>
    </row>
    <row r="109" s="236" customFormat="1" ht="13" customHeight="1" spans="1:26">
      <c r="A109" s="262"/>
      <c r="B109" s="263"/>
      <c r="C109" s="262"/>
      <c r="D109" s="259"/>
      <c r="E109" s="257"/>
      <c r="F109" s="257"/>
      <c r="G109" s="257"/>
      <c r="H109" s="257"/>
      <c r="I109" s="260"/>
      <c r="J109" s="260"/>
      <c r="K109" s="260"/>
      <c r="L109" s="260"/>
      <c r="M109" s="260"/>
      <c r="N109" s="268" t="s">
        <v>390</v>
      </c>
      <c r="O109" s="269" t="s">
        <v>210</v>
      </c>
      <c r="P109" s="268" t="s">
        <v>85</v>
      </c>
      <c r="Q109" s="254">
        <f>R109</f>
        <v>204</v>
      </c>
      <c r="R109" s="255">
        <v>204</v>
      </c>
      <c r="S109" s="255"/>
      <c r="T109" s="255">
        <v>204</v>
      </c>
      <c r="U109" s="257"/>
      <c r="V109" s="260"/>
      <c r="W109" s="260"/>
      <c r="X109" s="260"/>
      <c r="Y109" s="260"/>
      <c r="Z109" s="260"/>
    </row>
    <row r="110" s="236" customFormat="1" ht="13" customHeight="1" spans="1:26">
      <c r="A110" s="262"/>
      <c r="B110" s="263"/>
      <c r="C110" s="262"/>
      <c r="D110" s="259"/>
      <c r="E110" s="257"/>
      <c r="F110" s="257"/>
      <c r="G110" s="257"/>
      <c r="H110" s="257"/>
      <c r="I110" s="260"/>
      <c r="J110" s="260"/>
      <c r="K110" s="260"/>
      <c r="L110" s="260"/>
      <c r="M110" s="260"/>
      <c r="N110" s="262"/>
      <c r="O110" s="263" t="s">
        <v>225</v>
      </c>
      <c r="P110" s="262" t="s">
        <v>374</v>
      </c>
      <c r="Q110" s="259" t="str">
        <f>R110</f>
        <v/>
      </c>
      <c r="R110" s="256" t="s">
        <v>251</v>
      </c>
      <c r="S110" s="256"/>
      <c r="T110" s="256"/>
      <c r="U110" s="257"/>
      <c r="V110" s="260"/>
      <c r="W110" s="260"/>
      <c r="X110" s="260"/>
      <c r="Y110" s="260"/>
      <c r="Z110" s="260"/>
    </row>
    <row r="111" s="236" customFormat="1" ht="13" customHeight="1" spans="1:26">
      <c r="A111" s="262"/>
      <c r="B111" s="263"/>
      <c r="C111" s="262"/>
      <c r="D111" s="259"/>
      <c r="E111" s="257"/>
      <c r="F111" s="257"/>
      <c r="G111" s="257"/>
      <c r="H111" s="257"/>
      <c r="I111" s="260"/>
      <c r="J111" s="260"/>
      <c r="K111" s="260"/>
      <c r="L111" s="260"/>
      <c r="M111" s="260"/>
      <c r="N111" s="262"/>
      <c r="O111" s="263" t="s">
        <v>229</v>
      </c>
      <c r="P111" s="262" t="s">
        <v>376</v>
      </c>
      <c r="Q111" s="259" t="str">
        <f>R111</f>
        <v/>
      </c>
      <c r="R111" s="256" t="s">
        <v>251</v>
      </c>
      <c r="S111" s="256"/>
      <c r="T111" s="256"/>
      <c r="U111" s="257"/>
      <c r="V111" s="260"/>
      <c r="W111" s="260"/>
      <c r="X111" s="260"/>
      <c r="Y111" s="260"/>
      <c r="Z111" s="260"/>
    </row>
    <row r="112" s="236" customFormat="1" ht="13" customHeight="1" spans="1:26">
      <c r="A112" s="262"/>
      <c r="B112" s="263"/>
      <c r="C112" s="262"/>
      <c r="D112" s="259"/>
      <c r="E112" s="257"/>
      <c r="F112" s="257"/>
      <c r="G112" s="257"/>
      <c r="H112" s="257"/>
      <c r="I112" s="260"/>
      <c r="J112" s="260"/>
      <c r="K112" s="260"/>
      <c r="L112" s="260"/>
      <c r="M112" s="260"/>
      <c r="N112" s="262"/>
      <c r="O112" s="263" t="s">
        <v>232</v>
      </c>
      <c r="P112" s="262" t="s">
        <v>379</v>
      </c>
      <c r="Q112" s="259" t="str">
        <f>R112</f>
        <v/>
      </c>
      <c r="R112" s="256" t="s">
        <v>251</v>
      </c>
      <c r="S112" s="256"/>
      <c r="T112" s="256"/>
      <c r="U112" s="257"/>
      <c r="V112" s="260"/>
      <c r="W112" s="260"/>
      <c r="X112" s="260"/>
      <c r="Y112" s="260"/>
      <c r="Z112" s="260"/>
    </row>
    <row r="113" s="236" customFormat="1" ht="13" customHeight="1" spans="1:26">
      <c r="A113" s="262"/>
      <c r="B113" s="263"/>
      <c r="C113" s="262"/>
      <c r="D113" s="259"/>
      <c r="E113" s="257"/>
      <c r="F113" s="257"/>
      <c r="G113" s="257"/>
      <c r="H113" s="257"/>
      <c r="I113" s="260"/>
      <c r="J113" s="260"/>
      <c r="K113" s="260"/>
      <c r="L113" s="260"/>
      <c r="M113" s="260"/>
      <c r="N113" s="262"/>
      <c r="O113" s="263" t="s">
        <v>223</v>
      </c>
      <c r="P113" s="262" t="s">
        <v>85</v>
      </c>
      <c r="Q113" s="259">
        <f>R113</f>
        <v>204</v>
      </c>
      <c r="R113" s="256">
        <v>204</v>
      </c>
      <c r="S113" s="256"/>
      <c r="T113" s="256">
        <v>204</v>
      </c>
      <c r="U113" s="257"/>
      <c r="V113" s="260"/>
      <c r="W113" s="260"/>
      <c r="X113" s="260"/>
      <c r="Y113" s="260"/>
      <c r="Z113" s="260"/>
    </row>
    <row r="114" s="236" customFormat="1" ht="13" customHeight="1" spans="1:26">
      <c r="A114" s="264" t="s">
        <v>52</v>
      </c>
      <c r="B114" s="264"/>
      <c r="C114" s="264"/>
      <c r="D114" s="254">
        <f>D8+D13+D24+D53+D70</f>
        <v>17578.411915</v>
      </c>
      <c r="E114" s="254">
        <f>E8+E13+E24+E53+E70</f>
        <v>17578.411915</v>
      </c>
      <c r="F114" s="254">
        <f>F8+F13+F24+F53+F70</f>
        <v>6540.411915</v>
      </c>
      <c r="G114" s="254">
        <f>G8+G13+G24+G53+G70</f>
        <v>11038</v>
      </c>
      <c r="H114" s="257"/>
      <c r="I114" s="260"/>
      <c r="J114" s="260"/>
      <c r="K114" s="260"/>
      <c r="L114" s="260"/>
      <c r="M114" s="260"/>
      <c r="N114" s="264" t="s">
        <v>52</v>
      </c>
      <c r="O114" s="264"/>
      <c r="P114" s="264"/>
      <c r="Q114" s="254">
        <f>Q8+Q22+Q50+Q67+Q109</f>
        <v>17578.411915</v>
      </c>
      <c r="R114" s="254">
        <f>R8+R22+R50+R67+R109</f>
        <v>17578.411915</v>
      </c>
      <c r="S114" s="254">
        <f>S8+S22+S50+S67+S109</f>
        <v>6540.411915</v>
      </c>
      <c r="T114" s="254">
        <f>T8+T22+T50+T67+T109</f>
        <v>11038</v>
      </c>
      <c r="U114" s="257"/>
      <c r="V114" s="260"/>
      <c r="W114" s="260"/>
      <c r="X114" s="260"/>
      <c r="Y114" s="260"/>
      <c r="Z114" s="260"/>
    </row>
    <row r="115" customHeight="1" spans="4:21">
      <c r="D115" s="265"/>
      <c r="E115" s="266"/>
      <c r="F115" s="266"/>
      <c r="G115" s="266"/>
      <c r="H115" s="266"/>
      <c r="Q115" s="270"/>
      <c r="R115" s="270"/>
      <c r="S115" s="270"/>
      <c r="T115" s="270"/>
      <c r="U115" s="271"/>
    </row>
    <row r="116" customHeight="1" spans="4:20">
      <c r="D116" s="265"/>
      <c r="E116" s="266"/>
      <c r="F116" s="266"/>
      <c r="G116" s="266"/>
      <c r="H116" s="266"/>
      <c r="Q116" s="272"/>
      <c r="R116" s="266"/>
      <c r="S116" s="266"/>
      <c r="T116" s="266"/>
    </row>
    <row r="117" customHeight="1" spans="4:20">
      <c r="D117" s="265"/>
      <c r="E117" s="266"/>
      <c r="F117" s="266"/>
      <c r="G117" s="266"/>
      <c r="H117" s="266"/>
      <c r="Q117" s="272"/>
      <c r="R117" s="266"/>
      <c r="S117" s="266"/>
      <c r="T117" s="266"/>
    </row>
    <row r="118" customHeight="1" spans="4:20">
      <c r="D118" s="265"/>
      <c r="E118" s="266"/>
      <c r="F118" s="266"/>
      <c r="G118" s="266"/>
      <c r="H118" s="266"/>
      <c r="Q118" s="272"/>
      <c r="R118" s="266"/>
      <c r="S118" s="266"/>
      <c r="T118" s="266"/>
    </row>
    <row r="119" customHeight="1" spans="4:20">
      <c r="D119" s="265"/>
      <c r="E119" s="266"/>
      <c r="F119" s="266"/>
      <c r="G119" s="266"/>
      <c r="H119" s="266"/>
      <c r="Q119" s="272"/>
      <c r="R119" s="266"/>
      <c r="S119" s="266"/>
      <c r="T119" s="266"/>
    </row>
    <row r="120" customHeight="1" spans="4:20">
      <c r="D120" s="265"/>
      <c r="E120" s="266"/>
      <c r="F120" s="266"/>
      <c r="G120" s="266"/>
      <c r="H120" s="266"/>
      <c r="Q120" s="272"/>
      <c r="R120" s="266"/>
      <c r="S120" s="266"/>
      <c r="T120" s="266"/>
    </row>
    <row r="121" customHeight="1" spans="4:20">
      <c r="D121" s="265"/>
      <c r="E121" s="266"/>
      <c r="F121" s="266"/>
      <c r="G121" s="266"/>
      <c r="H121" s="266"/>
      <c r="Q121" s="272"/>
      <c r="R121" s="266"/>
      <c r="S121" s="266"/>
      <c r="T121" s="266"/>
    </row>
    <row r="122" customHeight="1" spans="4:20">
      <c r="D122" s="265"/>
      <c r="E122" s="266"/>
      <c r="F122" s="266"/>
      <c r="G122" s="266"/>
      <c r="H122" s="266"/>
      <c r="Q122" s="272"/>
      <c r="R122" s="266"/>
      <c r="S122" s="266"/>
      <c r="T122" s="266"/>
    </row>
    <row r="123" customHeight="1" spans="4:20">
      <c r="D123" s="265"/>
      <c r="E123" s="266"/>
      <c r="F123" s="266"/>
      <c r="G123" s="266"/>
      <c r="H123" s="266"/>
      <c r="Q123" s="272"/>
      <c r="R123" s="266"/>
      <c r="S123" s="266"/>
      <c r="T123" s="266"/>
    </row>
    <row r="124" customHeight="1" spans="4:20">
      <c r="D124" s="267"/>
      <c r="Q124" s="272"/>
      <c r="R124" s="266"/>
      <c r="S124" s="266"/>
      <c r="T124" s="266"/>
    </row>
    <row r="125" customHeight="1" spans="4:20">
      <c r="D125" s="267"/>
      <c r="Q125" s="272"/>
      <c r="R125" s="266"/>
      <c r="S125" s="266"/>
      <c r="T125" s="266"/>
    </row>
    <row r="126" customHeight="1" spans="4:20">
      <c r="D126" s="267"/>
      <c r="Q126" s="272"/>
      <c r="R126" s="266"/>
      <c r="S126" s="266"/>
      <c r="T126" s="266"/>
    </row>
    <row r="127" customHeight="1" spans="4:20">
      <c r="D127" s="267"/>
      <c r="Q127" s="272"/>
      <c r="R127" s="266"/>
      <c r="S127" s="266"/>
      <c r="T127" s="266"/>
    </row>
    <row r="128" customHeight="1" spans="4:20">
      <c r="D128" s="267"/>
      <c r="Q128" s="272"/>
      <c r="R128" s="266"/>
      <c r="S128" s="266"/>
      <c r="T128" s="266"/>
    </row>
    <row r="129" customHeight="1" spans="4:20">
      <c r="D129" s="267"/>
      <c r="Q129" s="272"/>
      <c r="R129" s="266"/>
      <c r="S129" s="266"/>
      <c r="T129" s="266"/>
    </row>
    <row r="130" customHeight="1" spans="4:20">
      <c r="D130" s="267"/>
      <c r="Q130" s="272"/>
      <c r="R130" s="266"/>
      <c r="S130" s="266"/>
      <c r="T130" s="266"/>
    </row>
    <row r="131" customHeight="1" spans="4:20">
      <c r="D131" s="267"/>
      <c r="Q131" s="272"/>
      <c r="R131" s="266"/>
      <c r="S131" s="266"/>
      <c r="T131" s="266"/>
    </row>
    <row r="132" customHeight="1" spans="4:20">
      <c r="D132" s="267"/>
      <c r="Q132" s="272"/>
      <c r="R132" s="266"/>
      <c r="S132" s="266"/>
      <c r="T132" s="266"/>
    </row>
    <row r="133" customHeight="1" spans="4:20">
      <c r="D133" s="267"/>
      <c r="Q133" s="272"/>
      <c r="R133" s="266"/>
      <c r="S133" s="266"/>
      <c r="T133" s="266"/>
    </row>
    <row r="134" customHeight="1" spans="4:20">
      <c r="D134" s="267"/>
      <c r="Q134" s="272"/>
      <c r="R134" s="266"/>
      <c r="S134" s="266"/>
      <c r="T134" s="266"/>
    </row>
    <row r="135" customHeight="1" spans="4:20">
      <c r="D135" s="267"/>
      <c r="Q135" s="272"/>
      <c r="R135" s="266"/>
      <c r="S135" s="266"/>
      <c r="T135" s="266"/>
    </row>
    <row r="136" customHeight="1" spans="4:20">
      <c r="D136" s="267"/>
      <c r="Q136" s="272"/>
      <c r="R136" s="266"/>
      <c r="S136" s="266"/>
      <c r="T136" s="266"/>
    </row>
    <row r="137" customHeight="1" spans="4:20">
      <c r="D137" s="267"/>
      <c r="Q137" s="272"/>
      <c r="R137" s="266"/>
      <c r="S137" s="266"/>
      <c r="T137" s="266"/>
    </row>
    <row r="138" customHeight="1" spans="4:20">
      <c r="D138" s="267"/>
      <c r="Q138" s="272"/>
      <c r="R138" s="266"/>
      <c r="S138" s="266"/>
      <c r="T138" s="266"/>
    </row>
    <row r="139" customHeight="1" spans="4:20">
      <c r="D139" s="267"/>
      <c r="Q139" s="272"/>
      <c r="R139" s="266"/>
      <c r="S139" s="266"/>
      <c r="T139" s="266"/>
    </row>
    <row r="140" customHeight="1" spans="4:20">
      <c r="D140" s="267"/>
      <c r="Q140" s="272"/>
      <c r="R140" s="266"/>
      <c r="S140" s="266"/>
      <c r="T140" s="266"/>
    </row>
    <row r="141" customHeight="1" spans="4:20">
      <c r="D141" s="267"/>
      <c r="Q141" s="272"/>
      <c r="R141" s="266"/>
      <c r="S141" s="266"/>
      <c r="T141" s="266"/>
    </row>
    <row r="142" customHeight="1" spans="4:20">
      <c r="D142" s="267"/>
      <c r="Q142" s="272"/>
      <c r="R142" s="266"/>
      <c r="S142" s="266"/>
      <c r="T142" s="266"/>
    </row>
    <row r="143" customHeight="1" spans="4:20">
      <c r="D143" s="267"/>
      <c r="Q143" s="272"/>
      <c r="R143" s="266"/>
      <c r="S143" s="266"/>
      <c r="T143" s="266"/>
    </row>
    <row r="144" customHeight="1" spans="4:20">
      <c r="D144" s="267"/>
      <c r="Q144" s="272"/>
      <c r="R144" s="266"/>
      <c r="S144" s="266"/>
      <c r="T144" s="266"/>
    </row>
    <row r="145" customHeight="1" spans="4:20">
      <c r="D145" s="267"/>
      <c r="Q145" s="272"/>
      <c r="R145" s="266"/>
      <c r="S145" s="266"/>
      <c r="T145" s="266"/>
    </row>
    <row r="146" customHeight="1" spans="4:20">
      <c r="D146" s="267"/>
      <c r="Q146" s="272"/>
      <c r="R146" s="266"/>
      <c r="S146" s="266"/>
      <c r="T146" s="266"/>
    </row>
    <row r="147" customHeight="1" spans="4:20">
      <c r="D147" s="267"/>
      <c r="Q147" s="272"/>
      <c r="R147" s="266"/>
      <c r="S147" s="266"/>
      <c r="T147" s="266"/>
    </row>
    <row r="148" customHeight="1" spans="4:20">
      <c r="D148" s="267"/>
      <c r="Q148" s="272"/>
      <c r="R148" s="266"/>
      <c r="S148" s="266"/>
      <c r="T148" s="266"/>
    </row>
    <row r="149" customHeight="1" spans="4:20">
      <c r="D149" s="267"/>
      <c r="Q149" s="272"/>
      <c r="R149" s="266"/>
      <c r="S149" s="266"/>
      <c r="T149" s="266"/>
    </row>
    <row r="150" customHeight="1" spans="4:20">
      <c r="D150" s="267"/>
      <c r="Q150" s="272"/>
      <c r="R150" s="266"/>
      <c r="S150" s="266"/>
      <c r="T150" s="266"/>
    </row>
    <row r="151" customHeight="1" spans="4:20">
      <c r="D151" s="267"/>
      <c r="Q151" s="272"/>
      <c r="R151" s="266"/>
      <c r="S151" s="266"/>
      <c r="T151" s="266"/>
    </row>
    <row r="152" customHeight="1" spans="4:20">
      <c r="D152" s="267"/>
      <c r="Q152" s="272"/>
      <c r="R152" s="266"/>
      <c r="S152" s="266"/>
      <c r="T152" s="266"/>
    </row>
    <row r="153" customHeight="1" spans="4:20">
      <c r="D153" s="267"/>
      <c r="Q153" s="272"/>
      <c r="R153" s="266"/>
      <c r="S153" s="266"/>
      <c r="T153" s="266"/>
    </row>
    <row r="154" customHeight="1" spans="4:20">
      <c r="D154" s="267"/>
      <c r="Q154" s="272"/>
      <c r="R154" s="266"/>
      <c r="S154" s="266"/>
      <c r="T154" s="266"/>
    </row>
    <row r="155" customHeight="1" spans="4:20">
      <c r="D155" s="267"/>
      <c r="Q155" s="272"/>
      <c r="R155" s="266"/>
      <c r="S155" s="266"/>
      <c r="T155" s="266"/>
    </row>
    <row r="156" customHeight="1" spans="4:20">
      <c r="D156" s="267"/>
      <c r="Q156" s="272"/>
      <c r="R156" s="266"/>
      <c r="S156" s="266"/>
      <c r="T156" s="266"/>
    </row>
    <row r="157" customHeight="1" spans="4:20">
      <c r="D157" s="267"/>
      <c r="Q157" s="272"/>
      <c r="R157" s="266"/>
      <c r="S157" s="266"/>
      <c r="T157" s="266"/>
    </row>
    <row r="158" customHeight="1" spans="4:20">
      <c r="D158" s="267"/>
      <c r="Q158" s="272"/>
      <c r="R158" s="266"/>
      <c r="S158" s="266"/>
      <c r="T158" s="266"/>
    </row>
    <row r="159" customHeight="1" spans="4:20">
      <c r="D159" s="267"/>
      <c r="Q159" s="272"/>
      <c r="R159" s="266"/>
      <c r="S159" s="266"/>
      <c r="T159" s="266"/>
    </row>
    <row r="160" customHeight="1" spans="4:20">
      <c r="D160" s="267"/>
      <c r="Q160" s="272"/>
      <c r="R160" s="266"/>
      <c r="S160" s="266"/>
      <c r="T160" s="266"/>
    </row>
    <row r="161" customHeight="1" spans="4:20">
      <c r="D161" s="267"/>
      <c r="Q161" s="272"/>
      <c r="R161" s="266"/>
      <c r="S161" s="266"/>
      <c r="T161" s="266"/>
    </row>
    <row r="162" customHeight="1" spans="4:20">
      <c r="D162" s="267"/>
      <c r="Q162" s="272"/>
      <c r="R162" s="266"/>
      <c r="S162" s="266"/>
      <c r="T162" s="266"/>
    </row>
    <row r="163" customHeight="1" spans="4:20">
      <c r="D163" s="267"/>
      <c r="Q163" s="272"/>
      <c r="R163" s="266"/>
      <c r="S163" s="266"/>
      <c r="T163" s="266"/>
    </row>
    <row r="164" customHeight="1" spans="4:20">
      <c r="D164" s="267"/>
      <c r="Q164" s="272"/>
      <c r="R164" s="266"/>
      <c r="S164" s="266"/>
      <c r="T164" s="266"/>
    </row>
    <row r="165" customHeight="1" spans="4:20">
      <c r="D165" s="267"/>
      <c r="Q165" s="272"/>
      <c r="R165" s="266"/>
      <c r="S165" s="266"/>
      <c r="T165" s="266"/>
    </row>
    <row r="166" customHeight="1" spans="4:20">
      <c r="D166" s="267"/>
      <c r="Q166" s="272"/>
      <c r="R166" s="266"/>
      <c r="S166" s="266"/>
      <c r="T166" s="266"/>
    </row>
    <row r="167" customHeight="1" spans="4:20">
      <c r="D167" s="267"/>
      <c r="Q167" s="272"/>
      <c r="R167" s="266"/>
      <c r="S167" s="266"/>
      <c r="T167" s="266"/>
    </row>
    <row r="168" customHeight="1" spans="4:20">
      <c r="D168" s="267"/>
      <c r="Q168" s="272"/>
      <c r="R168" s="266"/>
      <c r="S168" s="266"/>
      <c r="T168" s="266"/>
    </row>
    <row r="169" customHeight="1" spans="4:20">
      <c r="D169" s="267"/>
      <c r="Q169" s="272"/>
      <c r="R169" s="266"/>
      <c r="S169" s="266"/>
      <c r="T169" s="266"/>
    </row>
    <row r="170" customHeight="1" spans="4:20">
      <c r="D170" s="267"/>
      <c r="Q170" s="272"/>
      <c r="R170" s="266"/>
      <c r="S170" s="266"/>
      <c r="T170" s="266"/>
    </row>
    <row r="171" customHeight="1" spans="4:20">
      <c r="D171" s="267"/>
      <c r="Q171" s="272"/>
      <c r="R171" s="266"/>
      <c r="S171" s="266"/>
      <c r="T171" s="266"/>
    </row>
    <row r="172" customHeight="1" spans="4:20">
      <c r="D172" s="267"/>
      <c r="Q172" s="272"/>
      <c r="R172" s="266"/>
      <c r="S172" s="266"/>
      <c r="T172" s="266"/>
    </row>
    <row r="173" customHeight="1" spans="4:20">
      <c r="D173" s="267"/>
      <c r="Q173" s="272"/>
      <c r="R173" s="266"/>
      <c r="S173" s="266"/>
      <c r="T173" s="266"/>
    </row>
    <row r="174" customHeight="1" spans="4:20">
      <c r="D174" s="267"/>
      <c r="Q174" s="272"/>
      <c r="R174" s="266"/>
      <c r="S174" s="266"/>
      <c r="T174" s="266"/>
    </row>
    <row r="175" customHeight="1" spans="4:20">
      <c r="D175" s="267"/>
      <c r="Q175" s="272"/>
      <c r="R175" s="266"/>
      <c r="S175" s="266"/>
      <c r="T175" s="266"/>
    </row>
    <row r="176" customHeight="1" spans="4:20">
      <c r="D176" s="267"/>
      <c r="Q176" s="272"/>
      <c r="R176" s="266"/>
      <c r="S176" s="266"/>
      <c r="T176" s="266"/>
    </row>
    <row r="177" customHeight="1" spans="4:20">
      <c r="D177" s="267"/>
      <c r="Q177" s="272"/>
      <c r="R177" s="266"/>
      <c r="S177" s="266"/>
      <c r="T177" s="266"/>
    </row>
    <row r="178" customHeight="1" spans="4:20">
      <c r="D178" s="267"/>
      <c r="Q178" s="272"/>
      <c r="R178" s="266"/>
      <c r="S178" s="266"/>
      <c r="T178" s="266"/>
    </row>
    <row r="179" customHeight="1" spans="4:20">
      <c r="D179" s="267"/>
      <c r="Q179" s="272"/>
      <c r="R179" s="266"/>
      <c r="S179" s="266"/>
      <c r="T179" s="266"/>
    </row>
    <row r="180" customHeight="1" spans="4:20">
      <c r="D180" s="267"/>
      <c r="Q180" s="272"/>
      <c r="R180" s="266"/>
      <c r="S180" s="266"/>
      <c r="T180" s="266"/>
    </row>
    <row r="181" customHeight="1" spans="4:20">
      <c r="D181" s="267"/>
      <c r="Q181" s="272"/>
      <c r="R181" s="266"/>
      <c r="S181" s="266"/>
      <c r="T181" s="266"/>
    </row>
    <row r="182" customHeight="1" spans="4:20">
      <c r="D182" s="267"/>
      <c r="Q182" s="272"/>
      <c r="R182" s="266"/>
      <c r="S182" s="266"/>
      <c r="T182" s="266"/>
    </row>
    <row r="183" customHeight="1" spans="4:20">
      <c r="D183" s="267"/>
      <c r="Q183" s="272"/>
      <c r="R183" s="266"/>
      <c r="S183" s="266"/>
      <c r="T183" s="266"/>
    </row>
    <row r="184" customHeight="1" spans="4:20">
      <c r="D184" s="267"/>
      <c r="Q184" s="272"/>
      <c r="R184" s="266"/>
      <c r="S184" s="266"/>
      <c r="T184" s="266"/>
    </row>
    <row r="185" customHeight="1" spans="4:20">
      <c r="D185" s="267"/>
      <c r="Q185" s="272"/>
      <c r="R185" s="266"/>
      <c r="S185" s="266"/>
      <c r="T185" s="266"/>
    </row>
    <row r="186" customHeight="1" spans="17:20">
      <c r="Q186" s="272"/>
      <c r="R186" s="266"/>
      <c r="S186" s="266"/>
      <c r="T186" s="266"/>
    </row>
    <row r="187" customHeight="1" spans="17:20">
      <c r="Q187" s="272"/>
      <c r="R187" s="266"/>
      <c r="S187" s="266"/>
      <c r="T187" s="266"/>
    </row>
    <row r="188" customHeight="1" spans="17:20">
      <c r="Q188" s="272"/>
      <c r="R188" s="266"/>
      <c r="S188" s="266"/>
      <c r="T188" s="266"/>
    </row>
  </sheetData>
  <mergeCells count="14">
    <mergeCell ref="A2:W2"/>
    <mergeCell ref="A3:E3"/>
    <mergeCell ref="A4:M4"/>
    <mergeCell ref="N4:Z4"/>
    <mergeCell ref="A5:C5"/>
    <mergeCell ref="E5:G5"/>
    <mergeCell ref="H5:J5"/>
    <mergeCell ref="K5:M5"/>
    <mergeCell ref="N5:P5"/>
    <mergeCell ref="R5:T5"/>
    <mergeCell ref="U5:W5"/>
    <mergeCell ref="X5:Z5"/>
    <mergeCell ref="A114:C114"/>
    <mergeCell ref="N114:P114"/>
  </mergeCells>
  <printOptions horizontalCentered="1"/>
  <pageMargins left="0.39" right="0.39" top="0.59" bottom="0.59" header="0.51" footer="0.51"/>
  <pageSetup paperSize="9" scale="64" fitToHeight="100" orientation="landscape" errors="blank"/>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6"/>
  <sheetViews>
    <sheetView workbookViewId="0">
      <selection activeCell="D15" sqref="D15:D16"/>
    </sheetView>
  </sheetViews>
  <sheetFormatPr defaultColWidth="9" defaultRowHeight="14.25" customHeight="1" outlineLevelCol="5"/>
  <cols>
    <col min="1" max="2" width="27.4285714285714" style="227" customWidth="1"/>
    <col min="3" max="3" width="17.2857142857143" style="228" customWidth="1"/>
    <col min="4" max="5" width="26.2857142857143" style="229" customWidth="1"/>
    <col min="6" max="6" width="18.7142857142857" style="229" customWidth="1"/>
    <col min="7" max="16384" width="9.14285714285714" style="30"/>
  </cols>
  <sheetData>
    <row r="1" ht="12" customHeight="1" spans="1:6">
      <c r="A1" s="230"/>
      <c r="B1" s="230"/>
      <c r="C1" s="61"/>
      <c r="D1" s="42"/>
      <c r="E1" s="42"/>
      <c r="F1" s="231"/>
    </row>
    <row r="2" ht="36" customHeight="1" spans="1:6">
      <c r="A2" s="62" t="s">
        <v>391</v>
      </c>
      <c r="B2" s="62"/>
      <c r="C2" s="62"/>
      <c r="D2" s="62"/>
      <c r="E2" s="62"/>
      <c r="F2" s="62"/>
    </row>
    <row r="3" s="58" customFormat="1" ht="24" customHeight="1" spans="1:6">
      <c r="A3" s="33" t="s">
        <v>1</v>
      </c>
      <c r="B3" s="232"/>
      <c r="C3" s="46"/>
      <c r="F3" s="221" t="s">
        <v>392</v>
      </c>
    </row>
    <row r="4" s="226" customFormat="1" ht="19.5" customHeight="1" spans="1:6">
      <c r="A4" s="82" t="s">
        <v>393</v>
      </c>
      <c r="B4" s="48" t="s">
        <v>394</v>
      </c>
      <c r="C4" s="49" t="s">
        <v>395</v>
      </c>
      <c r="D4" s="50"/>
      <c r="E4" s="69"/>
      <c r="F4" s="48" t="s">
        <v>248</v>
      </c>
    </row>
    <row r="5" s="226" customFormat="1" ht="19.5" customHeight="1" spans="1:6">
      <c r="A5" s="23"/>
      <c r="B5" s="51"/>
      <c r="C5" s="54" t="s">
        <v>60</v>
      </c>
      <c r="D5" s="54" t="s">
        <v>396</v>
      </c>
      <c r="E5" s="54" t="s">
        <v>397</v>
      </c>
      <c r="F5" s="51"/>
    </row>
    <row r="6" s="226" customFormat="1" ht="18.75" customHeight="1" spans="1:6">
      <c r="A6" s="233">
        <v>1</v>
      </c>
      <c r="B6" s="233">
        <v>2</v>
      </c>
      <c r="C6" s="234">
        <v>3</v>
      </c>
      <c r="D6" s="233">
        <v>4</v>
      </c>
      <c r="E6" s="233">
        <v>5</v>
      </c>
      <c r="F6" s="233">
        <v>6</v>
      </c>
    </row>
    <row r="7" s="41" customFormat="1" ht="27" customHeight="1" spans="1:6">
      <c r="A7" s="235">
        <v>239.1244</v>
      </c>
      <c r="B7" s="235"/>
      <c r="C7" s="235">
        <v>210.6944</v>
      </c>
      <c r="D7" s="235"/>
      <c r="E7" s="235">
        <v>210.6944</v>
      </c>
      <c r="F7" s="235">
        <v>28.43</v>
      </c>
    </row>
    <row r="15" customHeight="1" spans="4:4">
      <c r="D15" s="57"/>
    </row>
    <row r="16" customHeight="1" spans="4:4">
      <c r="D16" s="57"/>
    </row>
  </sheetData>
  <mergeCells count="6">
    <mergeCell ref="A2:F2"/>
    <mergeCell ref="A3:D3"/>
    <mergeCell ref="C4:E4"/>
    <mergeCell ref="A4:A5"/>
    <mergeCell ref="B4:B5"/>
    <mergeCell ref="F4:F5"/>
  </mergeCells>
  <printOptions horizontalCentered="1"/>
  <pageMargins left="0.308333333333333" right="0.308333333333333" top="0.408333333333333" bottom="0.408333333333333" header="0.25" footer="0.25"/>
  <pageSetup paperSize="9" scale="98" orientation="landscape" useFirstPageNumber="1"/>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91"/>
  <sheetViews>
    <sheetView topLeftCell="D22" workbookViewId="0">
      <selection activeCell="H95" sqref="H95"/>
    </sheetView>
  </sheetViews>
  <sheetFormatPr defaultColWidth="9" defaultRowHeight="14.25" customHeight="1"/>
  <cols>
    <col min="1" max="1" width="14.8571428571429" style="134" customWidth="1"/>
    <col min="2" max="2" width="19.5714285714286" style="134" customWidth="1"/>
    <col min="3" max="3" width="25.4285714285714" style="134" customWidth="1"/>
    <col min="4" max="4" width="15.1428571428571" style="134" customWidth="1"/>
    <col min="5" max="5" width="29.2857142857143" style="134" customWidth="1"/>
    <col min="6" max="6" width="14.2857142857143" style="134" customWidth="1"/>
    <col min="7" max="7" width="26.1428571428571" style="134" customWidth="1"/>
    <col min="8" max="9" width="12.1428571428571" style="61" customWidth="1"/>
    <col min="10" max="10" width="14.5714285714286" style="61" customWidth="1"/>
    <col min="11" max="15" width="12.1428571428571" style="61" customWidth="1"/>
    <col min="16" max="16" width="14.8571428571429" style="61" customWidth="1"/>
    <col min="17" max="23" width="12.1428571428571" style="61" customWidth="1"/>
    <col min="24" max="16384" width="9.14285714285714" style="30"/>
  </cols>
  <sheetData>
    <row r="1" ht="12" customHeight="1" spans="23:23">
      <c r="W1" s="220"/>
    </row>
    <row r="2" ht="39" customHeight="1" spans="1:23">
      <c r="A2" s="62" t="s">
        <v>398</v>
      </c>
      <c r="B2" s="62"/>
      <c r="C2" s="62"/>
      <c r="D2" s="62"/>
      <c r="E2" s="62"/>
      <c r="F2" s="62"/>
      <c r="G2" s="62"/>
      <c r="H2" s="62"/>
      <c r="I2" s="62"/>
      <c r="J2" s="62"/>
      <c r="K2" s="62"/>
      <c r="L2" s="62"/>
      <c r="M2" s="62"/>
      <c r="N2" s="62"/>
      <c r="O2" s="62"/>
      <c r="P2" s="62"/>
      <c r="Q2" s="62"/>
      <c r="R2" s="62"/>
      <c r="S2" s="62"/>
      <c r="T2" s="62"/>
      <c r="U2" s="62"/>
      <c r="V2" s="62"/>
      <c r="W2" s="62"/>
    </row>
    <row r="3" s="58" customFormat="1" ht="24" customHeight="1" spans="1:21">
      <c r="A3" s="33" t="s">
        <v>1</v>
      </c>
      <c r="B3" s="141"/>
      <c r="C3" s="141"/>
      <c r="D3" s="141"/>
      <c r="E3" s="141"/>
      <c r="F3" s="141"/>
      <c r="G3" s="141"/>
      <c r="O3" s="63"/>
      <c r="P3" s="63"/>
      <c r="Q3" s="63"/>
      <c r="R3" s="63"/>
      <c r="S3" s="63"/>
      <c r="T3" s="63"/>
      <c r="U3" s="221" t="s">
        <v>55</v>
      </c>
    </row>
    <row r="4" ht="13.5" customHeight="1" spans="1:23">
      <c r="A4" s="128" t="s">
        <v>399</v>
      </c>
      <c r="B4" s="128" t="s">
        <v>400</v>
      </c>
      <c r="C4" s="128" t="s">
        <v>401</v>
      </c>
      <c r="D4" s="128" t="s">
        <v>74</v>
      </c>
      <c r="E4" s="128" t="s">
        <v>75</v>
      </c>
      <c r="F4" s="128" t="s">
        <v>402</v>
      </c>
      <c r="G4" s="128" t="s">
        <v>403</v>
      </c>
      <c r="H4" s="202" t="s">
        <v>404</v>
      </c>
      <c r="I4" s="214"/>
      <c r="J4" s="214"/>
      <c r="K4" s="214"/>
      <c r="L4" s="214"/>
      <c r="M4" s="214"/>
      <c r="N4" s="214"/>
      <c r="O4" s="214"/>
      <c r="P4" s="214"/>
      <c r="Q4" s="84"/>
      <c r="R4" s="84"/>
      <c r="S4" s="84"/>
      <c r="T4" s="84"/>
      <c r="U4" s="84"/>
      <c r="V4" s="84"/>
      <c r="W4" s="122"/>
    </row>
    <row r="5" ht="13.5" customHeight="1" spans="1:23">
      <c r="A5" s="130"/>
      <c r="B5" s="130"/>
      <c r="C5" s="130"/>
      <c r="D5" s="130"/>
      <c r="E5" s="130"/>
      <c r="F5" s="130"/>
      <c r="G5" s="130"/>
      <c r="H5" s="203" t="s">
        <v>405</v>
      </c>
      <c r="I5" s="19" t="s">
        <v>78</v>
      </c>
      <c r="J5" s="19"/>
      <c r="K5" s="19"/>
      <c r="L5" s="19"/>
      <c r="M5" s="19"/>
      <c r="N5" s="19"/>
      <c r="O5" s="19"/>
      <c r="P5" s="19"/>
      <c r="Q5" s="222" t="s">
        <v>64</v>
      </c>
      <c r="R5" s="202" t="s">
        <v>70</v>
      </c>
      <c r="S5" s="84"/>
      <c r="T5" s="84"/>
      <c r="U5" s="84"/>
      <c r="V5" s="84"/>
      <c r="W5" s="122"/>
    </row>
    <row r="6" ht="13.5" customHeight="1" spans="1:23">
      <c r="A6" s="130"/>
      <c r="B6" s="130"/>
      <c r="C6" s="130"/>
      <c r="D6" s="130"/>
      <c r="E6" s="130"/>
      <c r="F6" s="130"/>
      <c r="G6" s="130"/>
      <c r="H6" s="204"/>
      <c r="I6" s="19" t="s">
        <v>61</v>
      </c>
      <c r="J6" s="19"/>
      <c r="K6" s="19"/>
      <c r="L6" s="19"/>
      <c r="M6" s="19"/>
      <c r="N6" s="19"/>
      <c r="O6" s="215" t="s">
        <v>62</v>
      </c>
      <c r="P6" s="215" t="s">
        <v>63</v>
      </c>
      <c r="Q6" s="101"/>
      <c r="R6" s="53"/>
      <c r="S6" s="214"/>
      <c r="T6" s="214"/>
      <c r="U6" s="214"/>
      <c r="V6" s="214"/>
      <c r="W6" s="83"/>
    </row>
    <row r="7" ht="13.5" customHeight="1" spans="1:23">
      <c r="A7" s="130"/>
      <c r="B7" s="130"/>
      <c r="C7" s="130"/>
      <c r="D7" s="130"/>
      <c r="E7" s="130"/>
      <c r="F7" s="130"/>
      <c r="G7" s="130"/>
      <c r="H7" s="205"/>
      <c r="I7" s="19" t="s">
        <v>406</v>
      </c>
      <c r="J7" s="19"/>
      <c r="K7" s="64" t="s">
        <v>407</v>
      </c>
      <c r="L7" s="64" t="s">
        <v>408</v>
      </c>
      <c r="M7" s="64" t="s">
        <v>409</v>
      </c>
      <c r="N7" s="64" t="s">
        <v>410</v>
      </c>
      <c r="O7" s="216"/>
      <c r="P7" s="216"/>
      <c r="Q7" s="85"/>
      <c r="R7" s="82" t="s">
        <v>60</v>
      </c>
      <c r="S7" s="82" t="s">
        <v>65</v>
      </c>
      <c r="T7" s="82" t="s">
        <v>66</v>
      </c>
      <c r="U7" s="82" t="s">
        <v>67</v>
      </c>
      <c r="V7" s="82" t="s">
        <v>68</v>
      </c>
      <c r="W7" s="82" t="s">
        <v>69</v>
      </c>
    </row>
    <row r="8" ht="27" customHeight="1" spans="1:23">
      <c r="A8" s="206"/>
      <c r="B8" s="206"/>
      <c r="C8" s="206"/>
      <c r="D8" s="206"/>
      <c r="E8" s="206"/>
      <c r="F8" s="206"/>
      <c r="G8" s="206"/>
      <c r="H8" s="207"/>
      <c r="I8" s="19" t="s">
        <v>60</v>
      </c>
      <c r="J8" s="19" t="s">
        <v>411</v>
      </c>
      <c r="K8" s="19"/>
      <c r="L8" s="19"/>
      <c r="M8" s="19"/>
      <c r="N8" s="19"/>
      <c r="O8" s="217"/>
      <c r="P8" s="217"/>
      <c r="Q8" s="87"/>
      <c r="R8" s="23"/>
      <c r="S8" s="23"/>
      <c r="T8" s="23"/>
      <c r="U8" s="23"/>
      <c r="V8" s="23"/>
      <c r="W8" s="23"/>
    </row>
    <row r="9" ht="13.5" customHeight="1" spans="1:23">
      <c r="A9" s="208" t="s">
        <v>178</v>
      </c>
      <c r="B9" s="208" t="s">
        <v>179</v>
      </c>
      <c r="C9" s="208" t="s">
        <v>180</v>
      </c>
      <c r="D9" s="208" t="s">
        <v>181</v>
      </c>
      <c r="E9" s="208" t="s">
        <v>182</v>
      </c>
      <c r="F9" s="208" t="s">
        <v>183</v>
      </c>
      <c r="G9" s="208" t="s">
        <v>190</v>
      </c>
      <c r="H9" s="208" t="s">
        <v>191</v>
      </c>
      <c r="I9" s="218" t="s">
        <v>192</v>
      </c>
      <c r="J9" s="218" t="s">
        <v>193</v>
      </c>
      <c r="K9" s="218" t="s">
        <v>194</v>
      </c>
      <c r="L9" s="218" t="s">
        <v>195</v>
      </c>
      <c r="M9" s="218" t="s">
        <v>196</v>
      </c>
      <c r="N9" s="218" t="s">
        <v>197</v>
      </c>
      <c r="O9" s="218" t="s">
        <v>198</v>
      </c>
      <c r="P9" s="218" t="s">
        <v>199</v>
      </c>
      <c r="Q9" s="218" t="s">
        <v>200</v>
      </c>
      <c r="R9" s="218" t="s">
        <v>201</v>
      </c>
      <c r="S9" s="218" t="s">
        <v>202</v>
      </c>
      <c r="T9" s="218" t="s">
        <v>203</v>
      </c>
      <c r="U9" s="218" t="s">
        <v>204</v>
      </c>
      <c r="V9" s="218" t="s">
        <v>205</v>
      </c>
      <c r="W9" s="218" t="s">
        <v>206</v>
      </c>
    </row>
    <row r="10" ht="33" customHeight="1" spans="1:23">
      <c r="A10" s="209" t="s">
        <v>72</v>
      </c>
      <c r="B10" s="209" t="s">
        <v>412</v>
      </c>
      <c r="C10" s="209" t="s">
        <v>413</v>
      </c>
      <c r="D10" s="209" t="s">
        <v>90</v>
      </c>
      <c r="E10" s="209" t="s">
        <v>414</v>
      </c>
      <c r="F10" s="209" t="s">
        <v>415</v>
      </c>
      <c r="G10" s="209" t="s">
        <v>216</v>
      </c>
      <c r="H10" s="210">
        <v>723.72</v>
      </c>
      <c r="I10" s="210">
        <v>723.72</v>
      </c>
      <c r="J10" s="210"/>
      <c r="K10" s="210"/>
      <c r="L10" s="210"/>
      <c r="M10" s="210">
        <v>723.72</v>
      </c>
      <c r="N10" s="210"/>
      <c r="O10" s="210"/>
      <c r="P10" s="210"/>
      <c r="Q10" s="210"/>
      <c r="R10" s="212"/>
      <c r="S10" s="210"/>
      <c r="T10" s="210"/>
      <c r="U10" s="210"/>
      <c r="V10" s="210"/>
      <c r="W10" s="210"/>
    </row>
    <row r="11" ht="18" customHeight="1" spans="1:23">
      <c r="A11" s="211"/>
      <c r="B11" s="211"/>
      <c r="C11" s="211"/>
      <c r="D11" s="211"/>
      <c r="E11" s="211"/>
      <c r="F11" s="209" t="s">
        <v>416</v>
      </c>
      <c r="G11" s="209" t="s">
        <v>219</v>
      </c>
      <c r="H11" s="210">
        <v>1780.53</v>
      </c>
      <c r="I11" s="210">
        <v>1780.53</v>
      </c>
      <c r="J11" s="213"/>
      <c r="K11" s="213"/>
      <c r="L11" s="213"/>
      <c r="M11" s="210">
        <v>1780.53</v>
      </c>
      <c r="N11" s="213"/>
      <c r="O11" s="213"/>
      <c r="P11" s="213"/>
      <c r="Q11" s="210"/>
      <c r="R11" s="212"/>
      <c r="S11" s="210"/>
      <c r="T11" s="210"/>
      <c r="U11" s="213"/>
      <c r="V11" s="210"/>
      <c r="W11" s="210"/>
    </row>
    <row r="12" ht="18" customHeight="1" spans="1:23">
      <c r="A12" s="211"/>
      <c r="B12" s="211"/>
      <c r="C12" s="211"/>
      <c r="D12" s="211"/>
      <c r="E12" s="211"/>
      <c r="F12" s="209" t="s">
        <v>417</v>
      </c>
      <c r="G12" s="209" t="s">
        <v>222</v>
      </c>
      <c r="H12" s="210">
        <v>60.31</v>
      </c>
      <c r="I12" s="210">
        <v>60.31</v>
      </c>
      <c r="J12" s="213"/>
      <c r="K12" s="213"/>
      <c r="L12" s="213"/>
      <c r="M12" s="210">
        <v>60.31</v>
      </c>
      <c r="N12" s="213"/>
      <c r="O12" s="213"/>
      <c r="P12" s="213"/>
      <c r="Q12" s="210"/>
      <c r="R12" s="212"/>
      <c r="S12" s="210"/>
      <c r="T12" s="210"/>
      <c r="U12" s="213"/>
      <c r="V12" s="210"/>
      <c r="W12" s="210"/>
    </row>
    <row r="13" ht="18" customHeight="1" spans="1:23">
      <c r="A13" s="211"/>
      <c r="B13" s="209" t="s">
        <v>418</v>
      </c>
      <c r="C13" s="209" t="s">
        <v>419</v>
      </c>
      <c r="D13" s="209" t="s">
        <v>112</v>
      </c>
      <c r="E13" s="209" t="s">
        <v>420</v>
      </c>
      <c r="F13" s="209" t="s">
        <v>421</v>
      </c>
      <c r="G13" s="209" t="s">
        <v>243</v>
      </c>
      <c r="H13" s="210">
        <v>73.65</v>
      </c>
      <c r="I13" s="210">
        <v>73.65</v>
      </c>
      <c r="J13" s="213"/>
      <c r="K13" s="213"/>
      <c r="L13" s="213"/>
      <c r="M13" s="210">
        <v>73.65</v>
      </c>
      <c r="N13" s="213"/>
      <c r="O13" s="213"/>
      <c r="P13" s="213"/>
      <c r="Q13" s="210"/>
      <c r="R13" s="212"/>
      <c r="S13" s="210"/>
      <c r="T13" s="210"/>
      <c r="U13" s="213"/>
      <c r="V13" s="210"/>
      <c r="W13" s="210"/>
    </row>
    <row r="14" ht="18" customHeight="1" spans="1:23">
      <c r="A14" s="211"/>
      <c r="B14" s="209" t="s">
        <v>422</v>
      </c>
      <c r="C14" s="209" t="s">
        <v>423</v>
      </c>
      <c r="D14" s="209" t="s">
        <v>110</v>
      </c>
      <c r="E14" s="209" t="s">
        <v>424</v>
      </c>
      <c r="F14" s="209" t="s">
        <v>425</v>
      </c>
      <c r="G14" s="209" t="s">
        <v>331</v>
      </c>
      <c r="H14" s="210">
        <v>5</v>
      </c>
      <c r="I14" s="210">
        <v>5</v>
      </c>
      <c r="J14" s="213"/>
      <c r="K14" s="213"/>
      <c r="L14" s="213"/>
      <c r="M14" s="210">
        <v>5</v>
      </c>
      <c r="N14" s="213"/>
      <c r="O14" s="213"/>
      <c r="P14" s="213"/>
      <c r="Q14" s="210"/>
      <c r="R14" s="212"/>
      <c r="S14" s="210"/>
      <c r="T14" s="210"/>
      <c r="U14" s="213"/>
      <c r="V14" s="210"/>
      <c r="W14" s="210"/>
    </row>
    <row r="15" ht="18" customHeight="1" spans="1:23">
      <c r="A15" s="211"/>
      <c r="B15" s="209" t="s">
        <v>426</v>
      </c>
      <c r="C15" s="209" t="s">
        <v>427</v>
      </c>
      <c r="D15" s="209" t="s">
        <v>114</v>
      </c>
      <c r="E15" s="209" t="s">
        <v>428</v>
      </c>
      <c r="F15" s="209" t="s">
        <v>429</v>
      </c>
      <c r="G15" s="209" t="s">
        <v>247</v>
      </c>
      <c r="H15" s="210">
        <v>6.65</v>
      </c>
      <c r="I15" s="210">
        <v>6.65</v>
      </c>
      <c r="J15" s="213"/>
      <c r="K15" s="213"/>
      <c r="L15" s="213"/>
      <c r="M15" s="210">
        <v>6.65</v>
      </c>
      <c r="N15" s="213"/>
      <c r="O15" s="213"/>
      <c r="P15" s="213"/>
      <c r="Q15" s="210"/>
      <c r="R15" s="212"/>
      <c r="S15" s="210"/>
      <c r="T15" s="210"/>
      <c r="U15" s="213"/>
      <c r="V15" s="210"/>
      <c r="W15" s="210"/>
    </row>
    <row r="16" ht="18" customHeight="1" spans="1:23">
      <c r="A16" s="211"/>
      <c r="B16" s="209" t="s">
        <v>430</v>
      </c>
      <c r="C16" s="209" t="s">
        <v>431</v>
      </c>
      <c r="D16" s="209" t="s">
        <v>114</v>
      </c>
      <c r="E16" s="209" t="s">
        <v>428</v>
      </c>
      <c r="F16" s="209" t="s">
        <v>429</v>
      </c>
      <c r="G16" s="209" t="s">
        <v>247</v>
      </c>
      <c r="H16" s="210">
        <v>6.55</v>
      </c>
      <c r="I16" s="210">
        <v>6.55</v>
      </c>
      <c r="J16" s="213"/>
      <c r="K16" s="213"/>
      <c r="L16" s="213"/>
      <c r="M16" s="210">
        <v>6.55</v>
      </c>
      <c r="N16" s="213"/>
      <c r="O16" s="213"/>
      <c r="P16" s="213"/>
      <c r="Q16" s="210"/>
      <c r="R16" s="212"/>
      <c r="S16" s="210"/>
      <c r="T16" s="210"/>
      <c r="U16" s="213"/>
      <c r="V16" s="210"/>
      <c r="W16" s="210"/>
    </row>
    <row r="17" ht="18" customHeight="1" spans="1:23">
      <c r="A17" s="211"/>
      <c r="B17" s="209" t="s">
        <v>432</v>
      </c>
      <c r="C17" s="209" t="s">
        <v>433</v>
      </c>
      <c r="D17" s="209" t="s">
        <v>110</v>
      </c>
      <c r="E17" s="209" t="s">
        <v>424</v>
      </c>
      <c r="F17" s="209" t="s">
        <v>434</v>
      </c>
      <c r="G17" s="209" t="s">
        <v>239</v>
      </c>
      <c r="H17" s="210">
        <v>163.66</v>
      </c>
      <c r="I17" s="210">
        <v>163.66</v>
      </c>
      <c r="J17" s="213"/>
      <c r="K17" s="213"/>
      <c r="L17" s="213"/>
      <c r="M17" s="210">
        <v>163.66</v>
      </c>
      <c r="N17" s="213"/>
      <c r="O17" s="213"/>
      <c r="P17" s="213"/>
      <c r="Q17" s="210"/>
      <c r="R17" s="212"/>
      <c r="S17" s="210"/>
      <c r="T17" s="210"/>
      <c r="U17" s="213"/>
      <c r="V17" s="210"/>
      <c r="W17" s="210"/>
    </row>
    <row r="18" ht="18" customHeight="1" spans="1:23">
      <c r="A18" s="211"/>
      <c r="B18" s="209" t="s">
        <v>435</v>
      </c>
      <c r="C18" s="209" t="s">
        <v>436</v>
      </c>
      <c r="D18" s="209" t="s">
        <v>114</v>
      </c>
      <c r="E18" s="209" t="s">
        <v>428</v>
      </c>
      <c r="F18" s="209" t="s">
        <v>429</v>
      </c>
      <c r="G18" s="209" t="s">
        <v>247</v>
      </c>
      <c r="H18" s="210">
        <v>8.18</v>
      </c>
      <c r="I18" s="210">
        <v>8.18</v>
      </c>
      <c r="J18" s="213"/>
      <c r="K18" s="213"/>
      <c r="L18" s="213"/>
      <c r="M18" s="210">
        <v>8.18</v>
      </c>
      <c r="N18" s="213"/>
      <c r="O18" s="213"/>
      <c r="P18" s="213"/>
      <c r="Q18" s="210"/>
      <c r="R18" s="212"/>
      <c r="S18" s="210"/>
      <c r="T18" s="210"/>
      <c r="U18" s="213"/>
      <c r="V18" s="210"/>
      <c r="W18" s="210"/>
    </row>
    <row r="19" ht="18" customHeight="1" spans="1:23">
      <c r="A19" s="211"/>
      <c r="B19" s="209" t="s">
        <v>437</v>
      </c>
      <c r="C19" s="209" t="s">
        <v>438</v>
      </c>
      <c r="D19" s="209" t="s">
        <v>104</v>
      </c>
      <c r="E19" s="209" t="s">
        <v>439</v>
      </c>
      <c r="F19" s="209" t="s">
        <v>440</v>
      </c>
      <c r="G19" s="209" t="s">
        <v>233</v>
      </c>
      <c r="H19" s="210">
        <v>306.42</v>
      </c>
      <c r="I19" s="210">
        <v>306.42</v>
      </c>
      <c r="J19" s="213"/>
      <c r="K19" s="213"/>
      <c r="L19" s="213"/>
      <c r="M19" s="210">
        <v>306.42</v>
      </c>
      <c r="N19" s="213"/>
      <c r="O19" s="213"/>
      <c r="P19" s="213"/>
      <c r="Q19" s="210"/>
      <c r="R19" s="212"/>
      <c r="S19" s="210"/>
      <c r="T19" s="210"/>
      <c r="U19" s="213"/>
      <c r="V19" s="210"/>
      <c r="W19" s="210"/>
    </row>
    <row r="20" ht="18" customHeight="1" spans="1:23">
      <c r="A20" s="211"/>
      <c r="B20" s="209" t="s">
        <v>441</v>
      </c>
      <c r="C20" s="209" t="s">
        <v>442</v>
      </c>
      <c r="D20" s="209" t="s">
        <v>112</v>
      </c>
      <c r="E20" s="209" t="s">
        <v>420</v>
      </c>
      <c r="F20" s="209" t="s">
        <v>425</v>
      </c>
      <c r="G20" s="209" t="s">
        <v>331</v>
      </c>
      <c r="H20" s="210">
        <v>25.01</v>
      </c>
      <c r="I20" s="210">
        <v>25.01</v>
      </c>
      <c r="J20" s="213"/>
      <c r="K20" s="213"/>
      <c r="L20" s="213"/>
      <c r="M20" s="210">
        <v>25.01</v>
      </c>
      <c r="N20" s="213"/>
      <c r="O20" s="213"/>
      <c r="P20" s="213"/>
      <c r="Q20" s="210"/>
      <c r="R20" s="212"/>
      <c r="S20" s="210"/>
      <c r="T20" s="210"/>
      <c r="U20" s="213"/>
      <c r="V20" s="210"/>
      <c r="W20" s="210"/>
    </row>
    <row r="21" ht="18" customHeight="1" spans="1:23">
      <c r="A21" s="211"/>
      <c r="B21" s="209" t="s">
        <v>443</v>
      </c>
      <c r="C21" s="209" t="s">
        <v>444</v>
      </c>
      <c r="D21" s="209" t="s">
        <v>120</v>
      </c>
      <c r="E21" s="209" t="s">
        <v>221</v>
      </c>
      <c r="F21" s="209" t="s">
        <v>445</v>
      </c>
      <c r="G21" s="209" t="s">
        <v>221</v>
      </c>
      <c r="H21" s="210">
        <v>196.39</v>
      </c>
      <c r="I21" s="210">
        <v>196.39</v>
      </c>
      <c r="J21" s="213"/>
      <c r="K21" s="213"/>
      <c r="L21" s="213"/>
      <c r="M21" s="210">
        <v>196.39</v>
      </c>
      <c r="N21" s="213"/>
      <c r="O21" s="213"/>
      <c r="P21" s="213"/>
      <c r="Q21" s="210"/>
      <c r="R21" s="212"/>
      <c r="S21" s="210"/>
      <c r="T21" s="210"/>
      <c r="U21" s="213"/>
      <c r="V21" s="210"/>
      <c r="W21" s="210"/>
    </row>
    <row r="22" ht="18" customHeight="1" spans="1:23">
      <c r="A22" s="211"/>
      <c r="B22" s="209" t="s">
        <v>446</v>
      </c>
      <c r="C22" s="209" t="s">
        <v>321</v>
      </c>
      <c r="D22" s="209" t="s">
        <v>102</v>
      </c>
      <c r="E22" s="209" t="s">
        <v>447</v>
      </c>
      <c r="F22" s="209" t="s">
        <v>448</v>
      </c>
      <c r="G22" s="209" t="s">
        <v>321</v>
      </c>
      <c r="H22" s="210">
        <v>180.29</v>
      </c>
      <c r="I22" s="210">
        <v>180.29</v>
      </c>
      <c r="J22" s="213"/>
      <c r="K22" s="213"/>
      <c r="L22" s="213"/>
      <c r="M22" s="210">
        <v>180.29</v>
      </c>
      <c r="N22" s="213"/>
      <c r="O22" s="213"/>
      <c r="P22" s="213"/>
      <c r="Q22" s="210"/>
      <c r="R22" s="212"/>
      <c r="S22" s="210"/>
      <c r="T22" s="210"/>
      <c r="U22" s="213"/>
      <c r="V22" s="210"/>
      <c r="W22" s="210"/>
    </row>
    <row r="23" ht="18" customHeight="1" spans="1:23">
      <c r="A23" s="211"/>
      <c r="B23" s="209" t="s">
        <v>449</v>
      </c>
      <c r="C23" s="209" t="s">
        <v>450</v>
      </c>
      <c r="D23" s="209" t="s">
        <v>102</v>
      </c>
      <c r="E23" s="209" t="s">
        <v>447</v>
      </c>
      <c r="F23" s="209" t="s">
        <v>451</v>
      </c>
      <c r="G23" s="209" t="s">
        <v>327</v>
      </c>
      <c r="H23" s="210">
        <v>7.43</v>
      </c>
      <c r="I23" s="210">
        <v>7.43</v>
      </c>
      <c r="J23" s="213"/>
      <c r="K23" s="213"/>
      <c r="L23" s="213"/>
      <c r="M23" s="210">
        <v>7.43</v>
      </c>
      <c r="N23" s="213"/>
      <c r="O23" s="213"/>
      <c r="P23" s="213"/>
      <c r="Q23" s="210"/>
      <c r="R23" s="212"/>
      <c r="S23" s="210"/>
      <c r="T23" s="210"/>
      <c r="U23" s="213"/>
      <c r="V23" s="210"/>
      <c r="W23" s="210"/>
    </row>
    <row r="24" ht="18" customHeight="1" spans="1:23">
      <c r="A24" s="211"/>
      <c r="B24" s="209" t="s">
        <v>452</v>
      </c>
      <c r="C24" s="209" t="s">
        <v>453</v>
      </c>
      <c r="D24" s="209" t="s">
        <v>90</v>
      </c>
      <c r="E24" s="209" t="s">
        <v>414</v>
      </c>
      <c r="F24" s="209" t="s">
        <v>454</v>
      </c>
      <c r="G24" s="209" t="s">
        <v>224</v>
      </c>
      <c r="H24" s="210">
        <v>217.26</v>
      </c>
      <c r="I24" s="210">
        <v>217.26</v>
      </c>
      <c r="J24" s="213"/>
      <c r="K24" s="213"/>
      <c r="L24" s="213"/>
      <c r="M24" s="210">
        <v>217.26</v>
      </c>
      <c r="N24" s="213"/>
      <c r="O24" s="213"/>
      <c r="P24" s="213"/>
      <c r="Q24" s="210"/>
      <c r="R24" s="212"/>
      <c r="S24" s="210"/>
      <c r="T24" s="210"/>
      <c r="U24" s="213"/>
      <c r="V24" s="210"/>
      <c r="W24" s="210"/>
    </row>
    <row r="25" ht="18" customHeight="1" spans="1:23">
      <c r="A25" s="211"/>
      <c r="B25" s="209" t="s">
        <v>455</v>
      </c>
      <c r="C25" s="209" t="s">
        <v>456</v>
      </c>
      <c r="D25" s="209" t="s">
        <v>90</v>
      </c>
      <c r="E25" s="209" t="s">
        <v>414</v>
      </c>
      <c r="F25" s="209" t="s">
        <v>454</v>
      </c>
      <c r="G25" s="209" t="s">
        <v>224</v>
      </c>
      <c r="H25" s="210">
        <v>72</v>
      </c>
      <c r="I25" s="210">
        <v>72</v>
      </c>
      <c r="J25" s="213"/>
      <c r="K25" s="213"/>
      <c r="L25" s="213"/>
      <c r="M25" s="210">
        <v>72</v>
      </c>
      <c r="N25" s="213"/>
      <c r="O25" s="213"/>
      <c r="P25" s="213"/>
      <c r="Q25" s="210"/>
      <c r="R25" s="212"/>
      <c r="S25" s="210"/>
      <c r="T25" s="210"/>
      <c r="U25" s="213"/>
      <c r="V25" s="210"/>
      <c r="W25" s="210"/>
    </row>
    <row r="26" ht="18" customHeight="1" spans="1:23">
      <c r="A26" s="211"/>
      <c r="B26" s="209" t="s">
        <v>457</v>
      </c>
      <c r="C26" s="209" t="s">
        <v>458</v>
      </c>
      <c r="D26" s="209" t="s">
        <v>90</v>
      </c>
      <c r="E26" s="209" t="s">
        <v>414</v>
      </c>
      <c r="F26" s="209" t="s">
        <v>459</v>
      </c>
      <c r="G26" s="209" t="s">
        <v>309</v>
      </c>
      <c r="H26" s="210">
        <v>162.6</v>
      </c>
      <c r="I26" s="210">
        <v>162.6</v>
      </c>
      <c r="J26" s="213"/>
      <c r="K26" s="213"/>
      <c r="L26" s="213"/>
      <c r="M26" s="210">
        <v>162.6</v>
      </c>
      <c r="N26" s="213"/>
      <c r="O26" s="213"/>
      <c r="P26" s="213"/>
      <c r="Q26" s="210"/>
      <c r="R26" s="212"/>
      <c r="S26" s="210"/>
      <c r="T26" s="210"/>
      <c r="U26" s="213"/>
      <c r="V26" s="210"/>
      <c r="W26" s="210"/>
    </row>
    <row r="27" ht="18" customHeight="1" spans="1:23">
      <c r="A27" s="211"/>
      <c r="B27" s="209" t="s">
        <v>460</v>
      </c>
      <c r="C27" s="209" t="s">
        <v>300</v>
      </c>
      <c r="D27" s="209" t="s">
        <v>90</v>
      </c>
      <c r="E27" s="209" t="s">
        <v>414</v>
      </c>
      <c r="F27" s="209" t="s">
        <v>461</v>
      </c>
      <c r="G27" s="209" t="s">
        <v>300</v>
      </c>
      <c r="H27" s="210">
        <v>42.07</v>
      </c>
      <c r="I27" s="210">
        <v>42.07</v>
      </c>
      <c r="J27" s="213"/>
      <c r="K27" s="213"/>
      <c r="L27" s="213"/>
      <c r="M27" s="210">
        <v>42.07</v>
      </c>
      <c r="N27" s="213"/>
      <c r="O27" s="213"/>
      <c r="P27" s="213"/>
      <c r="Q27" s="210"/>
      <c r="R27" s="212"/>
      <c r="S27" s="210"/>
      <c r="T27" s="210"/>
      <c r="U27" s="213"/>
      <c r="V27" s="210"/>
      <c r="W27" s="210"/>
    </row>
    <row r="28" ht="18" customHeight="1" spans="1:23">
      <c r="A28" s="211"/>
      <c r="B28" s="211"/>
      <c r="C28" s="211"/>
      <c r="D28" s="209" t="s">
        <v>102</v>
      </c>
      <c r="E28" s="209" t="s">
        <v>447</v>
      </c>
      <c r="F28" s="209" t="s">
        <v>461</v>
      </c>
      <c r="G28" s="209" t="s">
        <v>300</v>
      </c>
      <c r="H28" s="210">
        <v>10.35</v>
      </c>
      <c r="I28" s="210">
        <v>10.35</v>
      </c>
      <c r="J28" s="213"/>
      <c r="K28" s="213"/>
      <c r="L28" s="213"/>
      <c r="M28" s="210">
        <v>10.35</v>
      </c>
      <c r="N28" s="213"/>
      <c r="O28" s="213"/>
      <c r="P28" s="213"/>
      <c r="Q28" s="210"/>
      <c r="R28" s="212"/>
      <c r="S28" s="210"/>
      <c r="T28" s="210"/>
      <c r="U28" s="213"/>
      <c r="V28" s="210"/>
      <c r="W28" s="210"/>
    </row>
    <row r="29" ht="18" customHeight="1" spans="1:23">
      <c r="A29" s="211"/>
      <c r="B29" s="209" t="s">
        <v>462</v>
      </c>
      <c r="C29" s="209" t="s">
        <v>303</v>
      </c>
      <c r="D29" s="209" t="s">
        <v>90</v>
      </c>
      <c r="E29" s="209" t="s">
        <v>414</v>
      </c>
      <c r="F29" s="209" t="s">
        <v>463</v>
      </c>
      <c r="G29" s="209" t="s">
        <v>303</v>
      </c>
      <c r="H29" s="210">
        <v>48.14</v>
      </c>
      <c r="I29" s="210">
        <v>48.14</v>
      </c>
      <c r="J29" s="213"/>
      <c r="K29" s="213"/>
      <c r="L29" s="213"/>
      <c r="M29" s="210">
        <v>48.14</v>
      </c>
      <c r="N29" s="213"/>
      <c r="O29" s="213"/>
      <c r="P29" s="213"/>
      <c r="Q29" s="210"/>
      <c r="R29" s="212"/>
      <c r="S29" s="210"/>
      <c r="T29" s="210"/>
      <c r="U29" s="213"/>
      <c r="V29" s="210"/>
      <c r="W29" s="210"/>
    </row>
    <row r="30" ht="18" customHeight="1" spans="1:23">
      <c r="A30" s="211"/>
      <c r="B30" s="211"/>
      <c r="C30" s="211"/>
      <c r="D30" s="209" t="s">
        <v>102</v>
      </c>
      <c r="E30" s="209" t="s">
        <v>447</v>
      </c>
      <c r="F30" s="209" t="s">
        <v>463</v>
      </c>
      <c r="G30" s="209" t="s">
        <v>303</v>
      </c>
      <c r="H30" s="210">
        <v>10.74</v>
      </c>
      <c r="I30" s="210">
        <v>10.74</v>
      </c>
      <c r="J30" s="213"/>
      <c r="K30" s="213"/>
      <c r="L30" s="213"/>
      <c r="M30" s="210">
        <v>10.74</v>
      </c>
      <c r="N30" s="213"/>
      <c r="O30" s="213"/>
      <c r="P30" s="213"/>
      <c r="Q30" s="210"/>
      <c r="R30" s="212"/>
      <c r="S30" s="210"/>
      <c r="T30" s="210"/>
      <c r="U30" s="213"/>
      <c r="V30" s="210"/>
      <c r="W30" s="210"/>
    </row>
    <row r="31" ht="18" customHeight="1" spans="1:23">
      <c r="A31" s="211"/>
      <c r="B31" s="209" t="s">
        <v>464</v>
      </c>
      <c r="C31" s="209" t="s">
        <v>465</v>
      </c>
      <c r="D31" s="209" t="s">
        <v>90</v>
      </c>
      <c r="E31" s="209" t="s">
        <v>414</v>
      </c>
      <c r="F31" s="209" t="s">
        <v>459</v>
      </c>
      <c r="G31" s="209" t="s">
        <v>309</v>
      </c>
      <c r="H31" s="210">
        <v>16.26</v>
      </c>
      <c r="I31" s="210">
        <v>16.26</v>
      </c>
      <c r="J31" s="213"/>
      <c r="K31" s="213"/>
      <c r="L31" s="213"/>
      <c r="M31" s="210">
        <v>16.26</v>
      </c>
      <c r="N31" s="213"/>
      <c r="O31" s="213"/>
      <c r="P31" s="213"/>
      <c r="Q31" s="210"/>
      <c r="R31" s="212"/>
      <c r="S31" s="210"/>
      <c r="T31" s="210"/>
      <c r="U31" s="213"/>
      <c r="V31" s="210"/>
      <c r="W31" s="210"/>
    </row>
    <row r="32" ht="18" customHeight="1" spans="1:23">
      <c r="A32" s="211"/>
      <c r="B32" s="209" t="s">
        <v>466</v>
      </c>
      <c r="C32" s="209" t="s">
        <v>234</v>
      </c>
      <c r="D32" s="209" t="s">
        <v>90</v>
      </c>
      <c r="E32" s="209" t="s">
        <v>414</v>
      </c>
      <c r="F32" s="209" t="s">
        <v>467</v>
      </c>
      <c r="G32" s="209" t="s">
        <v>234</v>
      </c>
      <c r="H32" s="210">
        <v>6.68</v>
      </c>
      <c r="I32" s="210">
        <v>6.68</v>
      </c>
      <c r="J32" s="213"/>
      <c r="K32" s="213"/>
      <c r="L32" s="213"/>
      <c r="M32" s="210">
        <v>6.68</v>
      </c>
      <c r="N32" s="213"/>
      <c r="O32" s="213"/>
      <c r="P32" s="213"/>
      <c r="Q32" s="210"/>
      <c r="R32" s="212"/>
      <c r="S32" s="210"/>
      <c r="T32" s="210"/>
      <c r="U32" s="213"/>
      <c r="V32" s="210"/>
      <c r="W32" s="210"/>
    </row>
    <row r="33" ht="18" customHeight="1" spans="1:23">
      <c r="A33" s="211"/>
      <c r="B33" s="209" t="s">
        <v>468</v>
      </c>
      <c r="C33" s="209" t="s">
        <v>237</v>
      </c>
      <c r="D33" s="209" t="s">
        <v>90</v>
      </c>
      <c r="E33" s="209" t="s">
        <v>414</v>
      </c>
      <c r="F33" s="209" t="s">
        <v>469</v>
      </c>
      <c r="G33" s="209" t="s">
        <v>237</v>
      </c>
      <c r="H33" s="210">
        <v>11.59</v>
      </c>
      <c r="I33" s="210">
        <v>11.59</v>
      </c>
      <c r="J33" s="213"/>
      <c r="K33" s="213"/>
      <c r="L33" s="213"/>
      <c r="M33" s="210">
        <v>11.59</v>
      </c>
      <c r="N33" s="213"/>
      <c r="O33" s="213"/>
      <c r="P33" s="213"/>
      <c r="Q33" s="210"/>
      <c r="R33" s="212"/>
      <c r="S33" s="210"/>
      <c r="T33" s="210"/>
      <c r="U33" s="213"/>
      <c r="V33" s="210"/>
      <c r="W33" s="210"/>
    </row>
    <row r="34" ht="18" customHeight="1" spans="1:23">
      <c r="A34" s="211"/>
      <c r="B34" s="209" t="s">
        <v>470</v>
      </c>
      <c r="C34" s="209" t="s">
        <v>471</v>
      </c>
      <c r="D34" s="209" t="s">
        <v>102</v>
      </c>
      <c r="E34" s="209" t="s">
        <v>447</v>
      </c>
      <c r="F34" s="209" t="s">
        <v>472</v>
      </c>
      <c r="G34" s="209" t="s">
        <v>259</v>
      </c>
      <c r="H34" s="210">
        <v>4.48</v>
      </c>
      <c r="I34" s="210">
        <v>4.48</v>
      </c>
      <c r="J34" s="213"/>
      <c r="K34" s="213"/>
      <c r="L34" s="213"/>
      <c r="M34" s="210">
        <v>4.48</v>
      </c>
      <c r="N34" s="213"/>
      <c r="O34" s="213"/>
      <c r="P34" s="213"/>
      <c r="Q34" s="210"/>
      <c r="R34" s="212"/>
      <c r="S34" s="210"/>
      <c r="T34" s="210"/>
      <c r="U34" s="213"/>
      <c r="V34" s="210"/>
      <c r="W34" s="210"/>
    </row>
    <row r="35" ht="18" customHeight="1" spans="1:23">
      <c r="A35" s="211"/>
      <c r="B35" s="209" t="s">
        <v>473</v>
      </c>
      <c r="C35" s="209" t="s">
        <v>474</v>
      </c>
      <c r="D35" s="209" t="s">
        <v>90</v>
      </c>
      <c r="E35" s="209" t="s">
        <v>414</v>
      </c>
      <c r="F35" s="209" t="s">
        <v>472</v>
      </c>
      <c r="G35" s="209" t="s">
        <v>259</v>
      </c>
      <c r="H35" s="210">
        <v>144</v>
      </c>
      <c r="I35" s="210">
        <v>144</v>
      </c>
      <c r="J35" s="213"/>
      <c r="K35" s="213"/>
      <c r="L35" s="213"/>
      <c r="M35" s="210">
        <v>144</v>
      </c>
      <c r="N35" s="213"/>
      <c r="O35" s="213"/>
      <c r="P35" s="213"/>
      <c r="Q35" s="210"/>
      <c r="R35" s="212"/>
      <c r="S35" s="210"/>
      <c r="T35" s="210"/>
      <c r="U35" s="213"/>
      <c r="V35" s="210"/>
      <c r="W35" s="210"/>
    </row>
    <row r="36" ht="18" customHeight="1" spans="1:23">
      <c r="A36" s="211"/>
      <c r="B36" s="211"/>
      <c r="C36" s="211"/>
      <c r="D36" s="211"/>
      <c r="E36" s="211"/>
      <c r="F36" s="209" t="s">
        <v>475</v>
      </c>
      <c r="G36" s="209" t="s">
        <v>262</v>
      </c>
      <c r="H36" s="210">
        <v>2.65</v>
      </c>
      <c r="I36" s="210">
        <v>2.65</v>
      </c>
      <c r="J36" s="213"/>
      <c r="K36" s="213"/>
      <c r="L36" s="213"/>
      <c r="M36" s="210">
        <v>2.65</v>
      </c>
      <c r="N36" s="213"/>
      <c r="O36" s="213"/>
      <c r="P36" s="213"/>
      <c r="Q36" s="210"/>
      <c r="R36" s="212"/>
      <c r="S36" s="210"/>
      <c r="T36" s="210"/>
      <c r="U36" s="213"/>
      <c r="V36" s="210"/>
      <c r="W36" s="210"/>
    </row>
    <row r="37" ht="18" customHeight="1" spans="1:23">
      <c r="A37" s="211"/>
      <c r="B37" s="211"/>
      <c r="C37" s="211"/>
      <c r="D37" s="211"/>
      <c r="E37" s="211"/>
      <c r="F37" s="209" t="s">
        <v>476</v>
      </c>
      <c r="G37" s="209" t="s">
        <v>270</v>
      </c>
      <c r="H37" s="210">
        <v>10</v>
      </c>
      <c r="I37" s="210">
        <v>10</v>
      </c>
      <c r="J37" s="213"/>
      <c r="K37" s="213"/>
      <c r="L37" s="213"/>
      <c r="M37" s="210">
        <v>10</v>
      </c>
      <c r="N37" s="213"/>
      <c r="O37" s="213"/>
      <c r="P37" s="213"/>
      <c r="Q37" s="210"/>
      <c r="R37" s="212"/>
      <c r="S37" s="210"/>
      <c r="T37" s="210"/>
      <c r="U37" s="213"/>
      <c r="V37" s="210"/>
      <c r="W37" s="210"/>
    </row>
    <row r="38" ht="18" customHeight="1" spans="1:23">
      <c r="A38" s="211"/>
      <c r="B38" s="211"/>
      <c r="C38" s="211"/>
      <c r="D38" s="211"/>
      <c r="E38" s="211"/>
      <c r="F38" s="209" t="s">
        <v>477</v>
      </c>
      <c r="G38" s="209" t="s">
        <v>279</v>
      </c>
      <c r="H38" s="210">
        <v>2</v>
      </c>
      <c r="I38" s="210">
        <v>2</v>
      </c>
      <c r="J38" s="213"/>
      <c r="K38" s="213"/>
      <c r="L38" s="213"/>
      <c r="M38" s="210">
        <v>2</v>
      </c>
      <c r="N38" s="213"/>
      <c r="O38" s="213"/>
      <c r="P38" s="213"/>
      <c r="Q38" s="210"/>
      <c r="R38" s="212"/>
      <c r="S38" s="210"/>
      <c r="T38" s="210"/>
      <c r="U38" s="213"/>
      <c r="V38" s="210"/>
      <c r="W38" s="210"/>
    </row>
    <row r="39" ht="18" customHeight="1" spans="1:23">
      <c r="A39" s="211"/>
      <c r="B39" s="209" t="s">
        <v>478</v>
      </c>
      <c r="C39" s="209" t="s">
        <v>479</v>
      </c>
      <c r="D39" s="209" t="s">
        <v>90</v>
      </c>
      <c r="E39" s="209" t="s">
        <v>414</v>
      </c>
      <c r="F39" s="209" t="s">
        <v>416</v>
      </c>
      <c r="G39" s="209" t="s">
        <v>219</v>
      </c>
      <c r="H39" s="210">
        <v>193.46</v>
      </c>
      <c r="I39" s="210">
        <v>193.46</v>
      </c>
      <c r="J39" s="213"/>
      <c r="K39" s="213"/>
      <c r="L39" s="213"/>
      <c r="M39" s="210">
        <v>193.46</v>
      </c>
      <c r="N39" s="213"/>
      <c r="O39" s="213"/>
      <c r="P39" s="213"/>
      <c r="Q39" s="210"/>
      <c r="R39" s="212"/>
      <c r="S39" s="210"/>
      <c r="T39" s="210"/>
      <c r="U39" s="213"/>
      <c r="V39" s="210"/>
      <c r="W39" s="210"/>
    </row>
    <row r="40" ht="34.5" customHeight="1" spans="1:23">
      <c r="A40" s="209" t="s">
        <v>480</v>
      </c>
      <c r="B40" s="209" t="s">
        <v>481</v>
      </c>
      <c r="C40" s="209" t="s">
        <v>413</v>
      </c>
      <c r="D40" s="209" t="s">
        <v>90</v>
      </c>
      <c r="E40" s="209" t="s">
        <v>414</v>
      </c>
      <c r="F40" s="209" t="s">
        <v>415</v>
      </c>
      <c r="G40" s="209" t="s">
        <v>216</v>
      </c>
      <c r="H40" s="212">
        <v>116.42</v>
      </c>
      <c r="I40" s="212">
        <v>116.42</v>
      </c>
      <c r="J40" s="212"/>
      <c r="K40" s="212"/>
      <c r="L40" s="212"/>
      <c r="M40" s="212">
        <v>116.42</v>
      </c>
      <c r="N40" s="212"/>
      <c r="O40" s="212"/>
      <c r="P40" s="212"/>
      <c r="Q40" s="212"/>
      <c r="R40" s="212"/>
      <c r="S40" s="212"/>
      <c r="T40" s="212"/>
      <c r="U40" s="212"/>
      <c r="V40" s="212"/>
      <c r="W40" s="212"/>
    </row>
    <row r="41" customHeight="1" spans="1:23">
      <c r="A41" s="211"/>
      <c r="B41" s="211"/>
      <c r="C41" s="211"/>
      <c r="D41" s="211"/>
      <c r="E41" s="211"/>
      <c r="F41" s="209" t="s">
        <v>416</v>
      </c>
      <c r="G41" s="209" t="s">
        <v>219</v>
      </c>
      <c r="H41" s="213">
        <v>304.14</v>
      </c>
      <c r="I41" s="213">
        <v>304.14</v>
      </c>
      <c r="J41" s="213"/>
      <c r="K41" s="213"/>
      <c r="L41" s="213"/>
      <c r="M41" s="213">
        <v>304.14</v>
      </c>
      <c r="N41" s="219"/>
      <c r="O41" s="219"/>
      <c r="P41" s="219"/>
      <c r="Q41" s="219"/>
      <c r="R41" s="219"/>
      <c r="S41" s="219"/>
      <c r="T41" s="219"/>
      <c r="U41" s="219"/>
      <c r="V41" s="219"/>
      <c r="W41" s="219"/>
    </row>
    <row r="42" customHeight="1" spans="1:23">
      <c r="A42" s="211"/>
      <c r="B42" s="211"/>
      <c r="C42" s="211"/>
      <c r="D42" s="211"/>
      <c r="E42" s="211"/>
      <c r="F42" s="209" t="s">
        <v>417</v>
      </c>
      <c r="G42" s="209" t="s">
        <v>222</v>
      </c>
      <c r="H42" s="213">
        <v>9.7</v>
      </c>
      <c r="I42" s="213">
        <v>9.7</v>
      </c>
      <c r="J42" s="213"/>
      <c r="K42" s="213"/>
      <c r="L42" s="213"/>
      <c r="M42" s="213">
        <v>9.7</v>
      </c>
      <c r="N42" s="219"/>
      <c r="O42" s="219"/>
      <c r="P42" s="219"/>
      <c r="Q42" s="219"/>
      <c r="R42" s="219"/>
      <c r="S42" s="219"/>
      <c r="T42" s="219"/>
      <c r="U42" s="219"/>
      <c r="V42" s="219"/>
      <c r="W42" s="219"/>
    </row>
    <row r="43" customHeight="1" spans="1:23">
      <c r="A43" s="211"/>
      <c r="B43" s="209" t="s">
        <v>482</v>
      </c>
      <c r="C43" s="209" t="s">
        <v>419</v>
      </c>
      <c r="D43" s="209" t="s">
        <v>112</v>
      </c>
      <c r="E43" s="209" t="s">
        <v>420</v>
      </c>
      <c r="F43" s="209" t="s">
        <v>421</v>
      </c>
      <c r="G43" s="209" t="s">
        <v>243</v>
      </c>
      <c r="H43" s="213">
        <v>12.18</v>
      </c>
      <c r="I43" s="213">
        <v>12.18</v>
      </c>
      <c r="J43" s="213"/>
      <c r="K43" s="213"/>
      <c r="L43" s="213"/>
      <c r="M43" s="213">
        <v>12.18</v>
      </c>
      <c r="N43" s="219"/>
      <c r="O43" s="219"/>
      <c r="P43" s="219"/>
      <c r="Q43" s="219"/>
      <c r="R43" s="219"/>
      <c r="S43" s="219"/>
      <c r="T43" s="219"/>
      <c r="U43" s="219"/>
      <c r="V43" s="219"/>
      <c r="W43" s="219"/>
    </row>
    <row r="44" customHeight="1" spans="1:23">
      <c r="A44" s="211"/>
      <c r="B44" s="209" t="s">
        <v>483</v>
      </c>
      <c r="C44" s="209" t="s">
        <v>427</v>
      </c>
      <c r="D44" s="209" t="s">
        <v>114</v>
      </c>
      <c r="E44" s="209" t="s">
        <v>428</v>
      </c>
      <c r="F44" s="209" t="s">
        <v>429</v>
      </c>
      <c r="G44" s="209" t="s">
        <v>247</v>
      </c>
      <c r="H44" s="213">
        <v>0.77</v>
      </c>
      <c r="I44" s="213">
        <v>0.77</v>
      </c>
      <c r="J44" s="213"/>
      <c r="K44" s="213"/>
      <c r="L44" s="213"/>
      <c r="M44" s="213">
        <v>0.77</v>
      </c>
      <c r="N44" s="219"/>
      <c r="O44" s="219"/>
      <c r="P44" s="219"/>
      <c r="Q44" s="219"/>
      <c r="R44" s="219"/>
      <c r="S44" s="219"/>
      <c r="T44" s="219"/>
      <c r="U44" s="219"/>
      <c r="V44" s="219"/>
      <c r="W44" s="219"/>
    </row>
    <row r="45" customHeight="1" spans="1:23">
      <c r="A45" s="211"/>
      <c r="B45" s="209" t="s">
        <v>484</v>
      </c>
      <c r="C45" s="209" t="s">
        <v>431</v>
      </c>
      <c r="D45" s="209" t="s">
        <v>114</v>
      </c>
      <c r="E45" s="209" t="s">
        <v>428</v>
      </c>
      <c r="F45" s="209" t="s">
        <v>429</v>
      </c>
      <c r="G45" s="209" t="s">
        <v>247</v>
      </c>
      <c r="H45" s="213">
        <v>1.08</v>
      </c>
      <c r="I45" s="213">
        <v>1.08</v>
      </c>
      <c r="J45" s="213"/>
      <c r="K45" s="213"/>
      <c r="L45" s="213"/>
      <c r="M45" s="213">
        <v>1.08</v>
      </c>
      <c r="N45" s="219"/>
      <c r="O45" s="219"/>
      <c r="P45" s="219"/>
      <c r="Q45" s="219"/>
      <c r="R45" s="219"/>
      <c r="S45" s="219"/>
      <c r="T45" s="219"/>
      <c r="U45" s="219"/>
      <c r="V45" s="219"/>
      <c r="W45" s="219"/>
    </row>
    <row r="46" customHeight="1" spans="1:23">
      <c r="A46" s="211"/>
      <c r="B46" s="209" t="s">
        <v>485</v>
      </c>
      <c r="C46" s="209" t="s">
        <v>433</v>
      </c>
      <c r="D46" s="209" t="s">
        <v>110</v>
      </c>
      <c r="E46" s="209" t="s">
        <v>424</v>
      </c>
      <c r="F46" s="209" t="s">
        <v>434</v>
      </c>
      <c r="G46" s="209" t="s">
        <v>239</v>
      </c>
      <c r="H46" s="213">
        <v>27.07</v>
      </c>
      <c r="I46" s="213">
        <v>27.07</v>
      </c>
      <c r="J46" s="213"/>
      <c r="K46" s="213"/>
      <c r="L46" s="213"/>
      <c r="M46" s="213">
        <v>27.07</v>
      </c>
      <c r="N46" s="219"/>
      <c r="O46" s="219"/>
      <c r="P46" s="219"/>
      <c r="Q46" s="219"/>
      <c r="R46" s="219"/>
      <c r="S46" s="219"/>
      <c r="T46" s="219"/>
      <c r="U46" s="219"/>
      <c r="V46" s="219"/>
      <c r="W46" s="219"/>
    </row>
    <row r="47" customHeight="1" spans="1:23">
      <c r="A47" s="211"/>
      <c r="B47" s="209" t="s">
        <v>486</v>
      </c>
      <c r="C47" s="209" t="s">
        <v>436</v>
      </c>
      <c r="D47" s="209" t="s">
        <v>114</v>
      </c>
      <c r="E47" s="209" t="s">
        <v>428</v>
      </c>
      <c r="F47" s="209" t="s">
        <v>429</v>
      </c>
      <c r="G47" s="209" t="s">
        <v>247</v>
      </c>
      <c r="H47" s="213">
        <v>1.35</v>
      </c>
      <c r="I47" s="213">
        <v>1.35</v>
      </c>
      <c r="J47" s="213"/>
      <c r="K47" s="213"/>
      <c r="L47" s="213"/>
      <c r="M47" s="213">
        <v>1.35</v>
      </c>
      <c r="N47" s="219"/>
      <c r="O47" s="219"/>
      <c r="P47" s="219"/>
      <c r="Q47" s="219"/>
      <c r="R47" s="219"/>
      <c r="S47" s="219"/>
      <c r="T47" s="219"/>
      <c r="U47" s="219"/>
      <c r="V47" s="219"/>
      <c r="W47" s="219"/>
    </row>
    <row r="48" customHeight="1" spans="1:23">
      <c r="A48" s="211"/>
      <c r="B48" s="209" t="s">
        <v>487</v>
      </c>
      <c r="C48" s="209" t="s">
        <v>438</v>
      </c>
      <c r="D48" s="209" t="s">
        <v>104</v>
      </c>
      <c r="E48" s="209" t="s">
        <v>439</v>
      </c>
      <c r="F48" s="209" t="s">
        <v>440</v>
      </c>
      <c r="G48" s="209" t="s">
        <v>233</v>
      </c>
      <c r="H48" s="213">
        <v>50.84</v>
      </c>
      <c r="I48" s="213">
        <v>50.84</v>
      </c>
      <c r="J48" s="213"/>
      <c r="K48" s="213"/>
      <c r="L48" s="213"/>
      <c r="M48" s="213">
        <v>50.84</v>
      </c>
      <c r="N48" s="219"/>
      <c r="O48" s="219"/>
      <c r="P48" s="219"/>
      <c r="Q48" s="219"/>
      <c r="R48" s="219"/>
      <c r="S48" s="219"/>
      <c r="T48" s="219"/>
      <c r="U48" s="219"/>
      <c r="V48" s="219"/>
      <c r="W48" s="219"/>
    </row>
    <row r="49" customHeight="1" spans="1:23">
      <c r="A49" s="211"/>
      <c r="B49" s="209" t="s">
        <v>488</v>
      </c>
      <c r="C49" s="209" t="s">
        <v>444</v>
      </c>
      <c r="D49" s="209" t="s">
        <v>120</v>
      </c>
      <c r="E49" s="209" t="s">
        <v>221</v>
      </c>
      <c r="F49" s="209" t="s">
        <v>445</v>
      </c>
      <c r="G49" s="209" t="s">
        <v>221</v>
      </c>
      <c r="H49" s="213">
        <v>32.49</v>
      </c>
      <c r="I49" s="213">
        <v>32.49</v>
      </c>
      <c r="J49" s="213"/>
      <c r="K49" s="213"/>
      <c r="L49" s="213"/>
      <c r="M49" s="213">
        <v>32.49</v>
      </c>
      <c r="N49" s="219"/>
      <c r="O49" s="219"/>
      <c r="P49" s="219"/>
      <c r="Q49" s="219"/>
      <c r="R49" s="219"/>
      <c r="S49" s="219"/>
      <c r="T49" s="219"/>
      <c r="U49" s="219"/>
      <c r="V49" s="219"/>
      <c r="W49" s="219"/>
    </row>
    <row r="50" customHeight="1" spans="1:23">
      <c r="A50" s="211"/>
      <c r="B50" s="209" t="s">
        <v>489</v>
      </c>
      <c r="C50" s="209" t="s">
        <v>456</v>
      </c>
      <c r="D50" s="209" t="s">
        <v>90</v>
      </c>
      <c r="E50" s="209" t="s">
        <v>414</v>
      </c>
      <c r="F50" s="209" t="s">
        <v>454</v>
      </c>
      <c r="G50" s="209" t="s">
        <v>224</v>
      </c>
      <c r="H50" s="213">
        <v>47.42</v>
      </c>
      <c r="I50" s="213">
        <v>47.42</v>
      </c>
      <c r="J50" s="213"/>
      <c r="K50" s="213"/>
      <c r="L50" s="213"/>
      <c r="M50" s="213">
        <v>47.42</v>
      </c>
      <c r="N50" s="219"/>
      <c r="O50" s="219"/>
      <c r="P50" s="219"/>
      <c r="Q50" s="219"/>
      <c r="R50" s="219"/>
      <c r="S50" s="219"/>
      <c r="T50" s="219"/>
      <c r="U50" s="219"/>
      <c r="V50" s="219"/>
      <c r="W50" s="219"/>
    </row>
    <row r="51" customHeight="1" spans="1:23">
      <c r="A51" s="211"/>
      <c r="B51" s="209" t="s">
        <v>490</v>
      </c>
      <c r="C51" s="209" t="s">
        <v>458</v>
      </c>
      <c r="D51" s="209" t="s">
        <v>90</v>
      </c>
      <c r="E51" s="209" t="s">
        <v>414</v>
      </c>
      <c r="F51" s="209" t="s">
        <v>459</v>
      </c>
      <c r="G51" s="209" t="s">
        <v>309</v>
      </c>
      <c r="H51" s="213">
        <v>26.1</v>
      </c>
      <c r="I51" s="213">
        <v>26.1</v>
      </c>
      <c r="J51" s="213"/>
      <c r="K51" s="213"/>
      <c r="L51" s="213"/>
      <c r="M51" s="213">
        <v>26.1</v>
      </c>
      <c r="N51" s="219"/>
      <c r="O51" s="219"/>
      <c r="P51" s="219"/>
      <c r="Q51" s="219"/>
      <c r="R51" s="219"/>
      <c r="S51" s="219"/>
      <c r="T51" s="219"/>
      <c r="U51" s="219"/>
      <c r="V51" s="219"/>
      <c r="W51" s="219"/>
    </row>
    <row r="52" customHeight="1" spans="1:23">
      <c r="A52" s="211"/>
      <c r="B52" s="209" t="s">
        <v>491</v>
      </c>
      <c r="C52" s="209" t="s">
        <v>300</v>
      </c>
      <c r="D52" s="209" t="s">
        <v>90</v>
      </c>
      <c r="E52" s="209" t="s">
        <v>414</v>
      </c>
      <c r="F52" s="209" t="s">
        <v>461</v>
      </c>
      <c r="G52" s="209" t="s">
        <v>300</v>
      </c>
      <c r="H52" s="213">
        <v>7.02</v>
      </c>
      <c r="I52" s="213">
        <v>7.02</v>
      </c>
      <c r="J52" s="213"/>
      <c r="K52" s="213"/>
      <c r="L52" s="213"/>
      <c r="M52" s="213">
        <v>7.02</v>
      </c>
      <c r="N52" s="219"/>
      <c r="O52" s="219"/>
      <c r="P52" s="219"/>
      <c r="Q52" s="219"/>
      <c r="R52" s="219"/>
      <c r="S52" s="219"/>
      <c r="T52" s="219"/>
      <c r="U52" s="219"/>
      <c r="V52" s="219"/>
      <c r="W52" s="219"/>
    </row>
    <row r="53" customHeight="1" spans="1:23">
      <c r="A53" s="211"/>
      <c r="B53" s="209" t="s">
        <v>492</v>
      </c>
      <c r="C53" s="209" t="s">
        <v>303</v>
      </c>
      <c r="D53" s="209" t="s">
        <v>90</v>
      </c>
      <c r="E53" s="209" t="s">
        <v>414</v>
      </c>
      <c r="F53" s="209" t="s">
        <v>463</v>
      </c>
      <c r="G53" s="209" t="s">
        <v>303</v>
      </c>
      <c r="H53" s="213">
        <v>8</v>
      </c>
      <c r="I53" s="213">
        <v>8</v>
      </c>
      <c r="J53" s="213"/>
      <c r="K53" s="213"/>
      <c r="L53" s="213"/>
      <c r="M53" s="213">
        <v>8</v>
      </c>
      <c r="N53" s="219"/>
      <c r="O53" s="219"/>
      <c r="P53" s="219"/>
      <c r="Q53" s="219"/>
      <c r="R53" s="219"/>
      <c r="S53" s="219"/>
      <c r="T53" s="219"/>
      <c r="U53" s="219"/>
      <c r="V53" s="219"/>
      <c r="W53" s="219"/>
    </row>
    <row r="54" customHeight="1" spans="1:23">
      <c r="A54" s="211"/>
      <c r="B54" s="209" t="s">
        <v>493</v>
      </c>
      <c r="C54" s="209" t="s">
        <v>465</v>
      </c>
      <c r="D54" s="209" t="s">
        <v>90</v>
      </c>
      <c r="E54" s="209" t="s">
        <v>414</v>
      </c>
      <c r="F54" s="209" t="s">
        <v>459</v>
      </c>
      <c r="G54" s="209" t="s">
        <v>309</v>
      </c>
      <c r="H54" s="213">
        <v>2.61</v>
      </c>
      <c r="I54" s="213">
        <v>2.61</v>
      </c>
      <c r="J54" s="213"/>
      <c r="K54" s="213"/>
      <c r="L54" s="213"/>
      <c r="M54" s="213">
        <v>2.61</v>
      </c>
      <c r="N54" s="219"/>
      <c r="O54" s="219"/>
      <c r="P54" s="219"/>
      <c r="Q54" s="219"/>
      <c r="R54" s="219"/>
      <c r="S54" s="219"/>
      <c r="T54" s="219"/>
      <c r="U54" s="219"/>
      <c r="V54" s="219"/>
      <c r="W54" s="219"/>
    </row>
    <row r="55" customHeight="1" spans="1:23">
      <c r="A55" s="211"/>
      <c r="B55" s="209" t="s">
        <v>494</v>
      </c>
      <c r="C55" s="209" t="s">
        <v>237</v>
      </c>
      <c r="D55" s="209" t="s">
        <v>90</v>
      </c>
      <c r="E55" s="209" t="s">
        <v>414</v>
      </c>
      <c r="F55" s="209" t="s">
        <v>469</v>
      </c>
      <c r="G55" s="209" t="s">
        <v>237</v>
      </c>
      <c r="H55" s="213">
        <v>1.87</v>
      </c>
      <c r="I55" s="213">
        <v>1.87</v>
      </c>
      <c r="J55" s="213"/>
      <c r="K55" s="213"/>
      <c r="L55" s="213"/>
      <c r="M55" s="213">
        <v>1.87</v>
      </c>
      <c r="N55" s="219"/>
      <c r="O55" s="219"/>
      <c r="P55" s="219"/>
      <c r="Q55" s="219"/>
      <c r="R55" s="219"/>
      <c r="S55" s="219"/>
      <c r="T55" s="219"/>
      <c r="U55" s="219"/>
      <c r="V55" s="219"/>
      <c r="W55" s="219"/>
    </row>
    <row r="56" customHeight="1" spans="1:23">
      <c r="A56" s="211"/>
      <c r="B56" s="209" t="s">
        <v>495</v>
      </c>
      <c r="C56" s="209" t="s">
        <v>474</v>
      </c>
      <c r="D56" s="209" t="s">
        <v>90</v>
      </c>
      <c r="E56" s="209" t="s">
        <v>414</v>
      </c>
      <c r="F56" s="209" t="s">
        <v>472</v>
      </c>
      <c r="G56" s="209" t="s">
        <v>259</v>
      </c>
      <c r="H56" s="213">
        <v>27.55</v>
      </c>
      <c r="I56" s="213">
        <v>27.55</v>
      </c>
      <c r="J56" s="213"/>
      <c r="K56" s="213"/>
      <c r="L56" s="213"/>
      <c r="M56" s="213">
        <v>27.55</v>
      </c>
      <c r="N56" s="219"/>
      <c r="O56" s="219"/>
      <c r="P56" s="219"/>
      <c r="Q56" s="219"/>
      <c r="R56" s="219"/>
      <c r="S56" s="219"/>
      <c r="T56" s="219"/>
      <c r="U56" s="219"/>
      <c r="V56" s="219"/>
      <c r="W56" s="219"/>
    </row>
    <row r="57" ht="35.25" customHeight="1" spans="1:23">
      <c r="A57" s="209" t="s">
        <v>496</v>
      </c>
      <c r="B57" s="209" t="s">
        <v>497</v>
      </c>
      <c r="C57" s="209" t="s">
        <v>413</v>
      </c>
      <c r="D57" s="209" t="s">
        <v>90</v>
      </c>
      <c r="E57" s="209" t="s">
        <v>414</v>
      </c>
      <c r="F57" s="209" t="s">
        <v>415</v>
      </c>
      <c r="G57" s="209" t="s">
        <v>216</v>
      </c>
      <c r="H57" s="213">
        <v>123.85</v>
      </c>
      <c r="I57" s="213">
        <v>123.85</v>
      </c>
      <c r="J57" s="213"/>
      <c r="K57" s="213"/>
      <c r="L57" s="213"/>
      <c r="M57" s="213">
        <v>123.85</v>
      </c>
      <c r="N57" s="219"/>
      <c r="O57" s="219"/>
      <c r="P57" s="219"/>
      <c r="Q57" s="219"/>
      <c r="R57" s="219"/>
      <c r="S57" s="219"/>
      <c r="T57" s="219"/>
      <c r="U57" s="219"/>
      <c r="V57" s="219"/>
      <c r="W57" s="219"/>
    </row>
    <row r="58" customHeight="1" spans="1:23">
      <c r="A58" s="211"/>
      <c r="B58" s="211"/>
      <c r="C58" s="211"/>
      <c r="D58" s="211"/>
      <c r="E58" s="211"/>
      <c r="F58" s="209" t="s">
        <v>416</v>
      </c>
      <c r="G58" s="209" t="s">
        <v>219</v>
      </c>
      <c r="H58" s="213">
        <v>333.82</v>
      </c>
      <c r="I58" s="213">
        <v>333.82</v>
      </c>
      <c r="J58" s="213"/>
      <c r="K58" s="213"/>
      <c r="L58" s="213"/>
      <c r="M58" s="213">
        <v>333.82</v>
      </c>
      <c r="N58" s="219"/>
      <c r="O58" s="219"/>
      <c r="P58" s="219"/>
      <c r="Q58" s="219"/>
      <c r="R58" s="219"/>
      <c r="S58" s="219"/>
      <c r="T58" s="219"/>
      <c r="U58" s="219"/>
      <c r="V58" s="219"/>
      <c r="W58" s="219"/>
    </row>
    <row r="59" customHeight="1" spans="1:23">
      <c r="A59" s="211"/>
      <c r="B59" s="211"/>
      <c r="C59" s="211"/>
      <c r="D59" s="211"/>
      <c r="E59" s="211"/>
      <c r="F59" s="209" t="s">
        <v>417</v>
      </c>
      <c r="G59" s="209" t="s">
        <v>222</v>
      </c>
      <c r="H59" s="213">
        <v>10.32</v>
      </c>
      <c r="I59" s="213">
        <v>10.32</v>
      </c>
      <c r="J59" s="213"/>
      <c r="K59" s="213"/>
      <c r="L59" s="213"/>
      <c r="M59" s="213">
        <v>10.32</v>
      </c>
      <c r="N59" s="219"/>
      <c r="O59" s="219"/>
      <c r="P59" s="219"/>
      <c r="Q59" s="219"/>
      <c r="R59" s="219"/>
      <c r="S59" s="219"/>
      <c r="T59" s="219"/>
      <c r="U59" s="219"/>
      <c r="V59" s="219"/>
      <c r="W59" s="219"/>
    </row>
    <row r="60" customHeight="1" spans="1:23">
      <c r="A60" s="211"/>
      <c r="B60" s="209" t="s">
        <v>498</v>
      </c>
      <c r="C60" s="209" t="s">
        <v>419</v>
      </c>
      <c r="D60" s="209" t="s">
        <v>112</v>
      </c>
      <c r="E60" s="209" t="s">
        <v>420</v>
      </c>
      <c r="F60" s="209" t="s">
        <v>421</v>
      </c>
      <c r="G60" s="209" t="s">
        <v>243</v>
      </c>
      <c r="H60" s="213">
        <v>13.17</v>
      </c>
      <c r="I60" s="213">
        <v>13.17</v>
      </c>
      <c r="J60" s="213"/>
      <c r="K60" s="213"/>
      <c r="L60" s="213"/>
      <c r="M60" s="213">
        <v>13.17</v>
      </c>
      <c r="N60" s="219"/>
      <c r="O60" s="219"/>
      <c r="P60" s="219"/>
      <c r="Q60" s="219"/>
      <c r="R60" s="219"/>
      <c r="S60" s="219"/>
      <c r="T60" s="219"/>
      <c r="U60" s="219"/>
      <c r="V60" s="219"/>
      <c r="W60" s="219"/>
    </row>
    <row r="61" customHeight="1" spans="1:23">
      <c r="A61" s="211"/>
      <c r="B61" s="209" t="s">
        <v>499</v>
      </c>
      <c r="C61" s="209" t="s">
        <v>427</v>
      </c>
      <c r="D61" s="209" t="s">
        <v>114</v>
      </c>
      <c r="E61" s="209" t="s">
        <v>428</v>
      </c>
      <c r="F61" s="209" t="s">
        <v>429</v>
      </c>
      <c r="G61" s="209" t="s">
        <v>247</v>
      </c>
      <c r="H61" s="213">
        <v>0.85</v>
      </c>
      <c r="I61" s="213">
        <v>0.85</v>
      </c>
      <c r="J61" s="213"/>
      <c r="K61" s="213"/>
      <c r="L61" s="213"/>
      <c r="M61" s="213">
        <v>0.85</v>
      </c>
      <c r="N61" s="219"/>
      <c r="O61" s="219"/>
      <c r="P61" s="219"/>
      <c r="Q61" s="219"/>
      <c r="R61" s="219"/>
      <c r="S61" s="219"/>
      <c r="T61" s="219"/>
      <c r="U61" s="219"/>
      <c r="V61" s="219"/>
      <c r="W61" s="219"/>
    </row>
    <row r="62" customHeight="1" spans="1:23">
      <c r="A62" s="211"/>
      <c r="B62" s="209" t="s">
        <v>500</v>
      </c>
      <c r="C62" s="209" t="s">
        <v>431</v>
      </c>
      <c r="D62" s="209" t="s">
        <v>114</v>
      </c>
      <c r="E62" s="209" t="s">
        <v>428</v>
      </c>
      <c r="F62" s="209" t="s">
        <v>429</v>
      </c>
      <c r="G62" s="209" t="s">
        <v>247</v>
      </c>
      <c r="H62" s="213">
        <v>1.17</v>
      </c>
      <c r="I62" s="213">
        <v>1.17</v>
      </c>
      <c r="J62" s="213"/>
      <c r="K62" s="213"/>
      <c r="L62" s="213"/>
      <c r="M62" s="213">
        <v>1.17</v>
      </c>
      <c r="N62" s="219"/>
      <c r="O62" s="219"/>
      <c r="P62" s="219"/>
      <c r="Q62" s="219"/>
      <c r="R62" s="219"/>
      <c r="S62" s="219"/>
      <c r="T62" s="219"/>
      <c r="U62" s="219"/>
      <c r="V62" s="219"/>
      <c r="W62" s="219"/>
    </row>
    <row r="63" customHeight="1" spans="1:23">
      <c r="A63" s="211"/>
      <c r="B63" s="209" t="s">
        <v>501</v>
      </c>
      <c r="C63" s="209" t="s">
        <v>433</v>
      </c>
      <c r="D63" s="209" t="s">
        <v>110</v>
      </c>
      <c r="E63" s="209" t="s">
        <v>424</v>
      </c>
      <c r="F63" s="209" t="s">
        <v>434</v>
      </c>
      <c r="G63" s="209" t="s">
        <v>239</v>
      </c>
      <c r="H63" s="213">
        <v>29.27</v>
      </c>
      <c r="I63" s="213">
        <v>29.27</v>
      </c>
      <c r="J63" s="213"/>
      <c r="K63" s="213"/>
      <c r="L63" s="213"/>
      <c r="M63" s="213">
        <v>29.27</v>
      </c>
      <c r="N63" s="219"/>
      <c r="O63" s="219"/>
      <c r="P63" s="219"/>
      <c r="Q63" s="219"/>
      <c r="R63" s="219"/>
      <c r="S63" s="219"/>
      <c r="T63" s="219"/>
      <c r="U63" s="219"/>
      <c r="V63" s="219"/>
      <c r="W63" s="219"/>
    </row>
    <row r="64" customHeight="1" spans="1:23">
      <c r="A64" s="211"/>
      <c r="B64" s="209" t="s">
        <v>502</v>
      </c>
      <c r="C64" s="209" t="s">
        <v>436</v>
      </c>
      <c r="D64" s="209" t="s">
        <v>114</v>
      </c>
      <c r="E64" s="209" t="s">
        <v>428</v>
      </c>
      <c r="F64" s="209" t="s">
        <v>429</v>
      </c>
      <c r="G64" s="209" t="s">
        <v>247</v>
      </c>
      <c r="H64" s="213">
        <v>1.46</v>
      </c>
      <c r="I64" s="213">
        <v>1.46</v>
      </c>
      <c r="J64" s="213"/>
      <c r="K64" s="213"/>
      <c r="L64" s="213"/>
      <c r="M64" s="213">
        <v>1.46</v>
      </c>
      <c r="N64" s="219"/>
      <c r="O64" s="219"/>
      <c r="P64" s="219"/>
      <c r="Q64" s="219"/>
      <c r="R64" s="219"/>
      <c r="S64" s="219"/>
      <c r="T64" s="219"/>
      <c r="U64" s="219"/>
      <c r="V64" s="219"/>
      <c r="W64" s="219"/>
    </row>
    <row r="65" customHeight="1" spans="1:23">
      <c r="A65" s="211"/>
      <c r="B65" s="209" t="s">
        <v>503</v>
      </c>
      <c r="C65" s="209" t="s">
        <v>438</v>
      </c>
      <c r="D65" s="209" t="s">
        <v>104</v>
      </c>
      <c r="E65" s="209" t="s">
        <v>439</v>
      </c>
      <c r="F65" s="209" t="s">
        <v>440</v>
      </c>
      <c r="G65" s="209" t="s">
        <v>233</v>
      </c>
      <c r="H65" s="213">
        <v>54.87</v>
      </c>
      <c r="I65" s="213">
        <v>54.87</v>
      </c>
      <c r="J65" s="213"/>
      <c r="K65" s="213"/>
      <c r="L65" s="213"/>
      <c r="M65" s="213">
        <v>54.87</v>
      </c>
      <c r="N65" s="219"/>
      <c r="O65" s="219"/>
      <c r="P65" s="219"/>
      <c r="Q65" s="219"/>
      <c r="R65" s="219"/>
      <c r="S65" s="219"/>
      <c r="T65" s="219"/>
      <c r="U65" s="219"/>
      <c r="V65" s="219"/>
      <c r="W65" s="219"/>
    </row>
    <row r="66" customHeight="1" spans="1:23">
      <c r="A66" s="211"/>
      <c r="B66" s="209" t="s">
        <v>504</v>
      </c>
      <c r="C66" s="209" t="s">
        <v>444</v>
      </c>
      <c r="D66" s="209" t="s">
        <v>120</v>
      </c>
      <c r="E66" s="209" t="s">
        <v>221</v>
      </c>
      <c r="F66" s="209" t="s">
        <v>445</v>
      </c>
      <c r="G66" s="209" t="s">
        <v>221</v>
      </c>
      <c r="H66" s="213">
        <v>35.13</v>
      </c>
      <c r="I66" s="213">
        <v>35.13</v>
      </c>
      <c r="J66" s="213"/>
      <c r="K66" s="213"/>
      <c r="L66" s="213"/>
      <c r="M66" s="213">
        <v>35.13</v>
      </c>
      <c r="N66" s="219"/>
      <c r="O66" s="219"/>
      <c r="P66" s="219"/>
      <c r="Q66" s="219"/>
      <c r="R66" s="219"/>
      <c r="S66" s="219"/>
      <c r="T66" s="219"/>
      <c r="U66" s="219"/>
      <c r="V66" s="219"/>
      <c r="W66" s="219"/>
    </row>
    <row r="67" customHeight="1" spans="1:23">
      <c r="A67" s="211"/>
      <c r="B67" s="209" t="s">
        <v>505</v>
      </c>
      <c r="C67" s="209" t="s">
        <v>456</v>
      </c>
      <c r="D67" s="209" t="s">
        <v>90</v>
      </c>
      <c r="E67" s="209" t="s">
        <v>414</v>
      </c>
      <c r="F67" s="209" t="s">
        <v>454</v>
      </c>
      <c r="G67" s="209" t="s">
        <v>224</v>
      </c>
      <c r="H67" s="213">
        <v>57.6</v>
      </c>
      <c r="I67" s="213">
        <v>57.6</v>
      </c>
      <c r="J67" s="213"/>
      <c r="K67" s="213"/>
      <c r="L67" s="213"/>
      <c r="M67" s="213">
        <v>57.6</v>
      </c>
      <c r="N67" s="219"/>
      <c r="O67" s="219"/>
      <c r="P67" s="219"/>
      <c r="Q67" s="219"/>
      <c r="R67" s="219"/>
      <c r="S67" s="219"/>
      <c r="T67" s="219"/>
      <c r="U67" s="219"/>
      <c r="V67" s="219"/>
      <c r="W67" s="219"/>
    </row>
    <row r="68" customHeight="1" spans="1:23">
      <c r="A68" s="211"/>
      <c r="B68" s="209" t="s">
        <v>506</v>
      </c>
      <c r="C68" s="209" t="s">
        <v>458</v>
      </c>
      <c r="D68" s="209" t="s">
        <v>90</v>
      </c>
      <c r="E68" s="209" t="s">
        <v>414</v>
      </c>
      <c r="F68" s="209" t="s">
        <v>459</v>
      </c>
      <c r="G68" s="209" t="s">
        <v>309</v>
      </c>
      <c r="H68" s="213">
        <v>28.8</v>
      </c>
      <c r="I68" s="213">
        <v>28.8</v>
      </c>
      <c r="J68" s="213"/>
      <c r="K68" s="213"/>
      <c r="L68" s="213"/>
      <c r="M68" s="213">
        <v>28.8</v>
      </c>
      <c r="N68" s="219"/>
      <c r="O68" s="219"/>
      <c r="P68" s="219"/>
      <c r="Q68" s="219"/>
      <c r="R68" s="219"/>
      <c r="S68" s="219"/>
      <c r="T68" s="219"/>
      <c r="U68" s="219"/>
      <c r="V68" s="219"/>
      <c r="W68" s="219"/>
    </row>
    <row r="69" customHeight="1" spans="1:23">
      <c r="A69" s="211"/>
      <c r="B69" s="209" t="s">
        <v>507</v>
      </c>
      <c r="C69" s="209" t="s">
        <v>300</v>
      </c>
      <c r="D69" s="209" t="s">
        <v>90</v>
      </c>
      <c r="E69" s="209" t="s">
        <v>414</v>
      </c>
      <c r="F69" s="209" t="s">
        <v>461</v>
      </c>
      <c r="G69" s="209" t="s">
        <v>300</v>
      </c>
      <c r="H69" s="213">
        <v>7.62</v>
      </c>
      <c r="I69" s="213">
        <v>7.62</v>
      </c>
      <c r="J69" s="213"/>
      <c r="K69" s="213"/>
      <c r="L69" s="213"/>
      <c r="M69" s="213">
        <v>7.62</v>
      </c>
      <c r="N69" s="219"/>
      <c r="O69" s="219"/>
      <c r="P69" s="219"/>
      <c r="Q69" s="219"/>
      <c r="R69" s="219"/>
      <c r="S69" s="219"/>
      <c r="T69" s="219"/>
      <c r="U69" s="219"/>
      <c r="V69" s="219"/>
      <c r="W69" s="219"/>
    </row>
    <row r="70" customHeight="1" spans="1:23">
      <c r="A70" s="211"/>
      <c r="B70" s="209" t="s">
        <v>508</v>
      </c>
      <c r="C70" s="209" t="s">
        <v>303</v>
      </c>
      <c r="D70" s="209" t="s">
        <v>90</v>
      </c>
      <c r="E70" s="209" t="s">
        <v>414</v>
      </c>
      <c r="F70" s="209" t="s">
        <v>463</v>
      </c>
      <c r="G70" s="209" t="s">
        <v>303</v>
      </c>
      <c r="H70" s="213">
        <v>8.67</v>
      </c>
      <c r="I70" s="213">
        <v>8.67</v>
      </c>
      <c r="J70" s="213"/>
      <c r="K70" s="213"/>
      <c r="L70" s="213"/>
      <c r="M70" s="213">
        <v>8.67</v>
      </c>
      <c r="N70" s="219"/>
      <c r="O70" s="219"/>
      <c r="P70" s="219"/>
      <c r="Q70" s="219"/>
      <c r="R70" s="219"/>
      <c r="S70" s="219"/>
      <c r="T70" s="219"/>
      <c r="U70" s="219"/>
      <c r="V70" s="219"/>
      <c r="W70" s="219"/>
    </row>
    <row r="71" customHeight="1" spans="1:23">
      <c r="A71" s="211"/>
      <c r="B71" s="209" t="s">
        <v>509</v>
      </c>
      <c r="C71" s="209" t="s">
        <v>465</v>
      </c>
      <c r="D71" s="209" t="s">
        <v>90</v>
      </c>
      <c r="E71" s="209" t="s">
        <v>414</v>
      </c>
      <c r="F71" s="209" t="s">
        <v>459</v>
      </c>
      <c r="G71" s="209" t="s">
        <v>309</v>
      </c>
      <c r="H71" s="213">
        <v>2.88</v>
      </c>
      <c r="I71" s="213">
        <v>2.88</v>
      </c>
      <c r="J71" s="213"/>
      <c r="K71" s="213"/>
      <c r="L71" s="213"/>
      <c r="M71" s="213">
        <v>2.88</v>
      </c>
      <c r="N71" s="219"/>
      <c r="O71" s="219"/>
      <c r="P71" s="219"/>
      <c r="Q71" s="219"/>
      <c r="R71" s="219"/>
      <c r="S71" s="219"/>
      <c r="T71" s="219"/>
      <c r="U71" s="219"/>
      <c r="V71" s="219"/>
      <c r="W71" s="219"/>
    </row>
    <row r="72" customHeight="1" spans="1:23">
      <c r="A72" s="211"/>
      <c r="B72" s="209" t="s">
        <v>510</v>
      </c>
      <c r="C72" s="209" t="s">
        <v>237</v>
      </c>
      <c r="D72" s="209" t="s">
        <v>90</v>
      </c>
      <c r="E72" s="209" t="s">
        <v>414</v>
      </c>
      <c r="F72" s="209" t="s">
        <v>469</v>
      </c>
      <c r="G72" s="209" t="s">
        <v>237</v>
      </c>
      <c r="H72" s="213">
        <v>2</v>
      </c>
      <c r="I72" s="213">
        <v>2</v>
      </c>
      <c r="J72" s="213"/>
      <c r="K72" s="213"/>
      <c r="L72" s="213"/>
      <c r="M72" s="213">
        <v>2</v>
      </c>
      <c r="N72" s="219"/>
      <c r="O72" s="219"/>
      <c r="P72" s="219"/>
      <c r="Q72" s="219"/>
      <c r="R72" s="219"/>
      <c r="S72" s="219"/>
      <c r="T72" s="219"/>
      <c r="U72" s="219"/>
      <c r="V72" s="219"/>
      <c r="W72" s="219"/>
    </row>
    <row r="73" customHeight="1" spans="1:23">
      <c r="A73" s="211"/>
      <c r="B73" s="209" t="s">
        <v>511</v>
      </c>
      <c r="C73" s="209" t="s">
        <v>474</v>
      </c>
      <c r="D73" s="209" t="s">
        <v>90</v>
      </c>
      <c r="E73" s="209" t="s">
        <v>414</v>
      </c>
      <c r="F73" s="209" t="s">
        <v>472</v>
      </c>
      <c r="G73" s="209" t="s">
        <v>259</v>
      </c>
      <c r="H73" s="213">
        <v>30.4</v>
      </c>
      <c r="I73" s="213">
        <v>30.4</v>
      </c>
      <c r="J73" s="213"/>
      <c r="K73" s="213"/>
      <c r="L73" s="213"/>
      <c r="M73" s="213">
        <v>30.4</v>
      </c>
      <c r="N73" s="219"/>
      <c r="O73" s="219"/>
      <c r="P73" s="219"/>
      <c r="Q73" s="219"/>
      <c r="R73" s="219"/>
      <c r="S73" s="219"/>
      <c r="T73" s="219"/>
      <c r="U73" s="219"/>
      <c r="V73" s="219"/>
      <c r="W73" s="219"/>
    </row>
    <row r="74" ht="39" customHeight="1" spans="1:23">
      <c r="A74" s="209" t="s">
        <v>512</v>
      </c>
      <c r="B74" s="209" t="s">
        <v>513</v>
      </c>
      <c r="C74" s="209" t="s">
        <v>413</v>
      </c>
      <c r="D74" s="209" t="s">
        <v>90</v>
      </c>
      <c r="E74" s="209" t="s">
        <v>414</v>
      </c>
      <c r="F74" s="209" t="s">
        <v>415</v>
      </c>
      <c r="G74" s="209" t="s">
        <v>216</v>
      </c>
      <c r="H74" s="213">
        <v>99.82</v>
      </c>
      <c r="I74" s="213">
        <v>99.82</v>
      </c>
      <c r="J74" s="213"/>
      <c r="K74" s="213"/>
      <c r="L74" s="213"/>
      <c r="M74" s="213">
        <v>99.82</v>
      </c>
      <c r="N74" s="219"/>
      <c r="O74" s="219"/>
      <c r="P74" s="219"/>
      <c r="Q74" s="219"/>
      <c r="R74" s="219"/>
      <c r="S74" s="219"/>
      <c r="T74" s="219"/>
      <c r="U74" s="219"/>
      <c r="V74" s="219"/>
      <c r="W74" s="219"/>
    </row>
    <row r="75" customHeight="1" spans="1:23">
      <c r="A75" s="211"/>
      <c r="B75" s="211"/>
      <c r="C75" s="211"/>
      <c r="D75" s="211"/>
      <c r="E75" s="211"/>
      <c r="F75" s="209" t="s">
        <v>416</v>
      </c>
      <c r="G75" s="209" t="s">
        <v>219</v>
      </c>
      <c r="H75" s="213">
        <v>273.16</v>
      </c>
      <c r="I75" s="213">
        <v>273.16</v>
      </c>
      <c r="J75" s="213"/>
      <c r="K75" s="213"/>
      <c r="L75" s="213"/>
      <c r="M75" s="213">
        <v>273.16</v>
      </c>
      <c r="N75" s="219"/>
      <c r="O75" s="219"/>
      <c r="P75" s="219"/>
      <c r="Q75" s="219"/>
      <c r="R75" s="219"/>
      <c r="S75" s="219"/>
      <c r="T75" s="219"/>
      <c r="U75" s="219"/>
      <c r="V75" s="219"/>
      <c r="W75" s="219"/>
    </row>
    <row r="76" customHeight="1" spans="1:23">
      <c r="A76" s="211"/>
      <c r="B76" s="211"/>
      <c r="C76" s="211"/>
      <c r="D76" s="211"/>
      <c r="E76" s="211"/>
      <c r="F76" s="209" t="s">
        <v>417</v>
      </c>
      <c r="G76" s="209" t="s">
        <v>222</v>
      </c>
      <c r="H76" s="213">
        <v>8.32</v>
      </c>
      <c r="I76" s="213">
        <v>8.32</v>
      </c>
      <c r="J76" s="213"/>
      <c r="K76" s="213"/>
      <c r="L76" s="213"/>
      <c r="M76" s="213">
        <v>8.32</v>
      </c>
      <c r="N76" s="219"/>
      <c r="O76" s="219"/>
      <c r="P76" s="219"/>
      <c r="Q76" s="219"/>
      <c r="R76" s="219"/>
      <c r="S76" s="219"/>
      <c r="T76" s="219"/>
      <c r="U76" s="219"/>
      <c r="V76" s="219"/>
      <c r="W76" s="219"/>
    </row>
    <row r="77" customHeight="1" spans="1:23">
      <c r="A77" s="211"/>
      <c r="B77" s="209" t="s">
        <v>514</v>
      </c>
      <c r="C77" s="209" t="s">
        <v>419</v>
      </c>
      <c r="D77" s="209" t="s">
        <v>112</v>
      </c>
      <c r="E77" s="209" t="s">
        <v>420</v>
      </c>
      <c r="F77" s="209" t="s">
        <v>421</v>
      </c>
      <c r="G77" s="209" t="s">
        <v>243</v>
      </c>
      <c r="H77" s="213">
        <v>10.8</v>
      </c>
      <c r="I77" s="213">
        <v>10.8</v>
      </c>
      <c r="J77" s="213"/>
      <c r="K77" s="213"/>
      <c r="L77" s="213"/>
      <c r="M77" s="213">
        <v>10.8</v>
      </c>
      <c r="N77" s="219"/>
      <c r="O77" s="219"/>
      <c r="P77" s="219"/>
      <c r="Q77" s="219"/>
      <c r="R77" s="219"/>
      <c r="S77" s="219"/>
      <c r="T77" s="219"/>
      <c r="U77" s="219"/>
      <c r="V77" s="219"/>
      <c r="W77" s="219"/>
    </row>
    <row r="78" customHeight="1" spans="1:23">
      <c r="A78" s="211"/>
      <c r="B78" s="209" t="s">
        <v>515</v>
      </c>
      <c r="C78" s="209" t="s">
        <v>427</v>
      </c>
      <c r="D78" s="209" t="s">
        <v>114</v>
      </c>
      <c r="E78" s="209" t="s">
        <v>428</v>
      </c>
      <c r="F78" s="209" t="s">
        <v>429</v>
      </c>
      <c r="G78" s="209" t="s">
        <v>247</v>
      </c>
      <c r="H78" s="213">
        <v>0.72</v>
      </c>
      <c r="I78" s="213">
        <v>0.72</v>
      </c>
      <c r="J78" s="213"/>
      <c r="K78" s="213"/>
      <c r="L78" s="213"/>
      <c r="M78" s="213">
        <v>0.72</v>
      </c>
      <c r="N78" s="219"/>
      <c r="O78" s="219"/>
      <c r="P78" s="219"/>
      <c r="Q78" s="219"/>
      <c r="R78" s="219"/>
      <c r="S78" s="219"/>
      <c r="T78" s="219"/>
      <c r="U78" s="219"/>
      <c r="V78" s="219"/>
      <c r="W78" s="219"/>
    </row>
    <row r="79" customHeight="1" spans="1:23">
      <c r="A79" s="211"/>
      <c r="B79" s="209" t="s">
        <v>516</v>
      </c>
      <c r="C79" s="209" t="s">
        <v>431</v>
      </c>
      <c r="D79" s="209" t="s">
        <v>114</v>
      </c>
      <c r="E79" s="209" t="s">
        <v>428</v>
      </c>
      <c r="F79" s="209" t="s">
        <v>429</v>
      </c>
      <c r="G79" s="209" t="s">
        <v>247</v>
      </c>
      <c r="H79" s="213">
        <v>0.96</v>
      </c>
      <c r="I79" s="213">
        <v>0.96</v>
      </c>
      <c r="J79" s="213"/>
      <c r="K79" s="213"/>
      <c r="L79" s="213"/>
      <c r="M79" s="213">
        <v>0.96</v>
      </c>
      <c r="N79" s="219"/>
      <c r="O79" s="219"/>
      <c r="P79" s="219"/>
      <c r="Q79" s="219"/>
      <c r="R79" s="219"/>
      <c r="S79" s="219"/>
      <c r="T79" s="219"/>
      <c r="U79" s="219"/>
      <c r="V79" s="219"/>
      <c r="W79" s="219"/>
    </row>
    <row r="80" customHeight="1" spans="1:23">
      <c r="A80" s="211"/>
      <c r="B80" s="209" t="s">
        <v>517</v>
      </c>
      <c r="C80" s="209" t="s">
        <v>433</v>
      </c>
      <c r="D80" s="209" t="s">
        <v>110</v>
      </c>
      <c r="E80" s="209" t="s">
        <v>424</v>
      </c>
      <c r="F80" s="209" t="s">
        <v>434</v>
      </c>
      <c r="G80" s="209" t="s">
        <v>239</v>
      </c>
      <c r="H80" s="213">
        <v>24</v>
      </c>
      <c r="I80" s="213">
        <v>24</v>
      </c>
      <c r="J80" s="213"/>
      <c r="K80" s="213"/>
      <c r="L80" s="213"/>
      <c r="M80" s="213">
        <v>24</v>
      </c>
      <c r="N80" s="219"/>
      <c r="O80" s="219"/>
      <c r="P80" s="219"/>
      <c r="Q80" s="219"/>
      <c r="R80" s="219"/>
      <c r="S80" s="219"/>
      <c r="T80" s="219"/>
      <c r="U80" s="219"/>
      <c r="V80" s="219"/>
      <c r="W80" s="219"/>
    </row>
    <row r="81" customHeight="1" spans="1:23">
      <c r="A81" s="211"/>
      <c r="B81" s="209" t="s">
        <v>518</v>
      </c>
      <c r="C81" s="209" t="s">
        <v>436</v>
      </c>
      <c r="D81" s="209" t="s">
        <v>114</v>
      </c>
      <c r="E81" s="209" t="s">
        <v>428</v>
      </c>
      <c r="F81" s="209" t="s">
        <v>429</v>
      </c>
      <c r="G81" s="209" t="s">
        <v>247</v>
      </c>
      <c r="H81" s="213">
        <v>1.2</v>
      </c>
      <c r="I81" s="213">
        <v>1.2</v>
      </c>
      <c r="J81" s="213"/>
      <c r="K81" s="213"/>
      <c r="L81" s="213"/>
      <c r="M81" s="213">
        <v>1.2</v>
      </c>
      <c r="N81" s="219"/>
      <c r="O81" s="219"/>
      <c r="P81" s="219"/>
      <c r="Q81" s="219"/>
      <c r="R81" s="219"/>
      <c r="S81" s="219"/>
      <c r="T81" s="219"/>
      <c r="U81" s="219"/>
      <c r="V81" s="219"/>
      <c r="W81" s="219"/>
    </row>
    <row r="82" customHeight="1" spans="1:23">
      <c r="A82" s="211"/>
      <c r="B82" s="209" t="s">
        <v>519</v>
      </c>
      <c r="C82" s="209" t="s">
        <v>438</v>
      </c>
      <c r="D82" s="209" t="s">
        <v>104</v>
      </c>
      <c r="E82" s="209" t="s">
        <v>439</v>
      </c>
      <c r="F82" s="209" t="s">
        <v>440</v>
      </c>
      <c r="G82" s="209" t="s">
        <v>233</v>
      </c>
      <c r="H82" s="213">
        <v>44.38</v>
      </c>
      <c r="I82" s="213">
        <v>44.38</v>
      </c>
      <c r="J82" s="213"/>
      <c r="K82" s="213"/>
      <c r="L82" s="213"/>
      <c r="M82" s="213">
        <v>44.38</v>
      </c>
      <c r="N82" s="219"/>
      <c r="O82" s="219"/>
      <c r="P82" s="219"/>
      <c r="Q82" s="219"/>
      <c r="R82" s="219"/>
      <c r="S82" s="219"/>
      <c r="T82" s="219"/>
      <c r="U82" s="219"/>
      <c r="V82" s="219"/>
      <c r="W82" s="219"/>
    </row>
    <row r="83" customHeight="1" spans="1:23">
      <c r="A83" s="211"/>
      <c r="B83" s="209" t="s">
        <v>520</v>
      </c>
      <c r="C83" s="209" t="s">
        <v>444</v>
      </c>
      <c r="D83" s="209" t="s">
        <v>120</v>
      </c>
      <c r="E83" s="209" t="s">
        <v>221</v>
      </c>
      <c r="F83" s="209" t="s">
        <v>445</v>
      </c>
      <c r="G83" s="209" t="s">
        <v>221</v>
      </c>
      <c r="H83" s="213">
        <v>28.8</v>
      </c>
      <c r="I83" s="213">
        <v>28.8</v>
      </c>
      <c r="J83" s="213"/>
      <c r="K83" s="213"/>
      <c r="L83" s="213"/>
      <c r="M83" s="213">
        <v>28.8</v>
      </c>
      <c r="N83" s="219"/>
      <c r="O83" s="219"/>
      <c r="P83" s="219"/>
      <c r="Q83" s="219"/>
      <c r="R83" s="219"/>
      <c r="S83" s="219"/>
      <c r="T83" s="219"/>
      <c r="U83" s="219"/>
      <c r="V83" s="219"/>
      <c r="W83" s="219"/>
    </row>
    <row r="84" customHeight="1" spans="1:23">
      <c r="A84" s="211"/>
      <c r="B84" s="209" t="s">
        <v>521</v>
      </c>
      <c r="C84" s="209" t="s">
        <v>456</v>
      </c>
      <c r="D84" s="209" t="s">
        <v>90</v>
      </c>
      <c r="E84" s="209" t="s">
        <v>414</v>
      </c>
      <c r="F84" s="209" t="s">
        <v>454</v>
      </c>
      <c r="G84" s="209" t="s">
        <v>224</v>
      </c>
      <c r="H84" s="213">
        <v>63.96</v>
      </c>
      <c r="I84" s="213">
        <v>63.96</v>
      </c>
      <c r="J84" s="213"/>
      <c r="K84" s="213"/>
      <c r="L84" s="213"/>
      <c r="M84" s="213">
        <v>63.96</v>
      </c>
      <c r="N84" s="219"/>
      <c r="O84" s="219"/>
      <c r="P84" s="219"/>
      <c r="Q84" s="219"/>
      <c r="R84" s="219"/>
      <c r="S84" s="219"/>
      <c r="T84" s="219"/>
      <c r="U84" s="219"/>
      <c r="V84" s="219"/>
      <c r="W84" s="219"/>
    </row>
    <row r="85" customHeight="1" spans="1:23">
      <c r="A85" s="211"/>
      <c r="B85" s="209" t="s">
        <v>522</v>
      </c>
      <c r="C85" s="209" t="s">
        <v>458</v>
      </c>
      <c r="D85" s="209" t="s">
        <v>90</v>
      </c>
      <c r="E85" s="209" t="s">
        <v>414</v>
      </c>
      <c r="F85" s="209" t="s">
        <v>459</v>
      </c>
      <c r="G85" s="209" t="s">
        <v>309</v>
      </c>
      <c r="H85" s="213">
        <v>24.84</v>
      </c>
      <c r="I85" s="213">
        <v>24.84</v>
      </c>
      <c r="J85" s="213"/>
      <c r="K85" s="213"/>
      <c r="L85" s="213"/>
      <c r="M85" s="213">
        <v>24.84</v>
      </c>
      <c r="N85" s="219"/>
      <c r="O85" s="219"/>
      <c r="P85" s="219"/>
      <c r="Q85" s="219"/>
      <c r="R85" s="219"/>
      <c r="S85" s="219"/>
      <c r="T85" s="219"/>
      <c r="U85" s="219"/>
      <c r="V85" s="219"/>
      <c r="W85" s="219"/>
    </row>
    <row r="86" customHeight="1" spans="1:23">
      <c r="A86" s="211"/>
      <c r="B86" s="209" t="s">
        <v>523</v>
      </c>
      <c r="C86" s="209" t="s">
        <v>300</v>
      </c>
      <c r="D86" s="209" t="s">
        <v>90</v>
      </c>
      <c r="E86" s="209" t="s">
        <v>414</v>
      </c>
      <c r="F86" s="209" t="s">
        <v>461</v>
      </c>
      <c r="G86" s="209" t="s">
        <v>300</v>
      </c>
      <c r="H86" s="213">
        <v>6.16</v>
      </c>
      <c r="I86" s="213">
        <v>6.16</v>
      </c>
      <c r="J86" s="213"/>
      <c r="K86" s="213"/>
      <c r="L86" s="213"/>
      <c r="M86" s="213">
        <v>6.16</v>
      </c>
      <c r="N86" s="219"/>
      <c r="O86" s="219"/>
      <c r="P86" s="219"/>
      <c r="Q86" s="219"/>
      <c r="R86" s="219"/>
      <c r="S86" s="219"/>
      <c r="T86" s="219"/>
      <c r="U86" s="219"/>
      <c r="V86" s="219"/>
      <c r="W86" s="219"/>
    </row>
    <row r="87" customHeight="1" spans="1:23">
      <c r="A87" s="211"/>
      <c r="B87" s="209" t="s">
        <v>524</v>
      </c>
      <c r="C87" s="209" t="s">
        <v>303</v>
      </c>
      <c r="D87" s="209" t="s">
        <v>90</v>
      </c>
      <c r="E87" s="209" t="s">
        <v>414</v>
      </c>
      <c r="F87" s="209" t="s">
        <v>463</v>
      </c>
      <c r="G87" s="209" t="s">
        <v>303</v>
      </c>
      <c r="H87" s="213">
        <v>6.99</v>
      </c>
      <c r="I87" s="213">
        <v>6.99</v>
      </c>
      <c r="J87" s="213"/>
      <c r="K87" s="213"/>
      <c r="L87" s="213"/>
      <c r="M87" s="213">
        <v>6.99</v>
      </c>
      <c r="N87" s="219"/>
      <c r="O87" s="219"/>
      <c r="P87" s="219"/>
      <c r="Q87" s="219"/>
      <c r="R87" s="219"/>
      <c r="S87" s="219"/>
      <c r="T87" s="219"/>
      <c r="U87" s="219"/>
      <c r="V87" s="219"/>
      <c r="W87" s="219"/>
    </row>
    <row r="88" customHeight="1" spans="1:23">
      <c r="A88" s="211"/>
      <c r="B88" s="209" t="s">
        <v>525</v>
      </c>
      <c r="C88" s="209" t="s">
        <v>465</v>
      </c>
      <c r="D88" s="209" t="s">
        <v>90</v>
      </c>
      <c r="E88" s="209" t="s">
        <v>414</v>
      </c>
      <c r="F88" s="209" t="s">
        <v>459</v>
      </c>
      <c r="G88" s="209" t="s">
        <v>309</v>
      </c>
      <c r="H88" s="213">
        <v>2.48</v>
      </c>
      <c r="I88" s="213">
        <v>2.48</v>
      </c>
      <c r="J88" s="213"/>
      <c r="K88" s="213"/>
      <c r="L88" s="213"/>
      <c r="M88" s="213">
        <v>2.48</v>
      </c>
      <c r="N88" s="219"/>
      <c r="O88" s="219"/>
      <c r="P88" s="219"/>
      <c r="Q88" s="219"/>
      <c r="R88" s="219"/>
      <c r="S88" s="219"/>
      <c r="T88" s="219"/>
      <c r="U88" s="219"/>
      <c r="V88" s="219"/>
      <c r="W88" s="219"/>
    </row>
    <row r="89" customHeight="1" spans="1:23">
      <c r="A89" s="211"/>
      <c r="B89" s="209" t="s">
        <v>526</v>
      </c>
      <c r="C89" s="209" t="s">
        <v>237</v>
      </c>
      <c r="D89" s="209" t="s">
        <v>90</v>
      </c>
      <c r="E89" s="209" t="s">
        <v>414</v>
      </c>
      <c r="F89" s="209" t="s">
        <v>469</v>
      </c>
      <c r="G89" s="209" t="s">
        <v>237</v>
      </c>
      <c r="H89" s="213">
        <v>1.61</v>
      </c>
      <c r="I89" s="213">
        <v>1.61</v>
      </c>
      <c r="J89" s="213"/>
      <c r="K89" s="213"/>
      <c r="L89" s="213"/>
      <c r="M89" s="213">
        <v>1.61</v>
      </c>
      <c r="N89" s="219"/>
      <c r="O89" s="219"/>
      <c r="P89" s="219"/>
      <c r="Q89" s="219"/>
      <c r="R89" s="219"/>
      <c r="S89" s="219"/>
      <c r="T89" s="219"/>
      <c r="U89" s="219"/>
      <c r="V89" s="219"/>
      <c r="W89" s="219"/>
    </row>
    <row r="90" customHeight="1" spans="1:23">
      <c r="A90" s="211"/>
      <c r="B90" s="209" t="s">
        <v>527</v>
      </c>
      <c r="C90" s="209" t="s">
        <v>474</v>
      </c>
      <c r="D90" s="209" t="s">
        <v>90</v>
      </c>
      <c r="E90" s="209" t="s">
        <v>414</v>
      </c>
      <c r="F90" s="209" t="s">
        <v>472</v>
      </c>
      <c r="G90" s="209" t="s">
        <v>259</v>
      </c>
      <c r="H90" s="213">
        <v>25.65</v>
      </c>
      <c r="I90" s="213">
        <v>25.65</v>
      </c>
      <c r="J90" s="213"/>
      <c r="K90" s="213"/>
      <c r="L90" s="213"/>
      <c r="M90" s="213">
        <v>25.65</v>
      </c>
      <c r="N90" s="219"/>
      <c r="O90" s="219"/>
      <c r="P90" s="219"/>
      <c r="Q90" s="219"/>
      <c r="R90" s="219"/>
      <c r="S90" s="219"/>
      <c r="T90" s="219"/>
      <c r="U90" s="219"/>
      <c r="V90" s="219"/>
      <c r="W90" s="219"/>
    </row>
    <row r="91" s="81" customFormat="1" customHeight="1" spans="1:23">
      <c r="A91" s="223" t="s">
        <v>122</v>
      </c>
      <c r="B91" s="223"/>
      <c r="C91" s="223"/>
      <c r="D91" s="223"/>
      <c r="E91" s="223"/>
      <c r="F91" s="223"/>
      <c r="G91" s="223"/>
      <c r="H91" s="224">
        <f>SUM(H10:H90)</f>
        <v>6540.41</v>
      </c>
      <c r="I91" s="224">
        <f>SUM(I10:I90)</f>
        <v>6540.41</v>
      </c>
      <c r="J91" s="224"/>
      <c r="K91" s="224"/>
      <c r="L91" s="224"/>
      <c r="M91" s="224">
        <f>SUM(M10:M90)</f>
        <v>6540.41</v>
      </c>
      <c r="N91" s="225"/>
      <c r="O91" s="225"/>
      <c r="P91" s="225"/>
      <c r="Q91" s="225"/>
      <c r="R91" s="225"/>
      <c r="S91" s="225"/>
      <c r="T91" s="225"/>
      <c r="U91" s="225"/>
      <c r="V91" s="225"/>
      <c r="W91" s="225"/>
    </row>
  </sheetData>
  <mergeCells count="29">
    <mergeCell ref="A2:W2"/>
    <mergeCell ref="A3:I3"/>
    <mergeCell ref="H4:W4"/>
    <mergeCell ref="I5:P5"/>
    <mergeCell ref="R5:W5"/>
    <mergeCell ref="I6:N6"/>
    <mergeCell ref="I7:J7"/>
    <mergeCell ref="A91:B91"/>
    <mergeCell ref="A4:A8"/>
    <mergeCell ref="B4:B8"/>
    <mergeCell ref="C4:C8"/>
    <mergeCell ref="D4:D8"/>
    <mergeCell ref="E4:E8"/>
    <mergeCell ref="F4:F8"/>
    <mergeCell ref="G4:G8"/>
    <mergeCell ref="H5:H8"/>
    <mergeCell ref="K7:K8"/>
    <mergeCell ref="L7:L8"/>
    <mergeCell ref="M7:M8"/>
    <mergeCell ref="N7:N8"/>
    <mergeCell ref="O6:O8"/>
    <mergeCell ref="P6:P8"/>
    <mergeCell ref="Q5:Q8"/>
    <mergeCell ref="R7:R8"/>
    <mergeCell ref="S7:S8"/>
    <mergeCell ref="T7:T8"/>
    <mergeCell ref="U7:U8"/>
    <mergeCell ref="V7:V8"/>
    <mergeCell ref="W7:W8"/>
  </mergeCells>
  <printOptions horizontalCentered="1"/>
  <pageMargins left="0.308333333333333" right="0.308333333333333" top="0.408333333333333" bottom="0.408333333333333" header="0.25" footer="0.25"/>
  <pageSetup paperSize="9" scale="51" orientation="landscape" useFirstPageNumber="1"/>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AD53"/>
  <sheetViews>
    <sheetView topLeftCell="A9" workbookViewId="0">
      <selection activeCell="H12" sqref="H12"/>
    </sheetView>
  </sheetViews>
  <sheetFormatPr defaultColWidth="9" defaultRowHeight="14.25" customHeight="1"/>
  <cols>
    <col min="1" max="2" width="10.2857142857143" style="42" customWidth="1"/>
    <col min="3" max="3" width="24.7142857142857" style="158" customWidth="1"/>
    <col min="4" max="4" width="12.4285714285714" style="42" customWidth="1"/>
    <col min="5" max="5" width="11.1428571428571" style="42" customWidth="1"/>
    <col min="6" max="6" width="15.7142857142857" style="42" customWidth="1"/>
    <col min="7" max="7" width="9.85714285714286" style="42" customWidth="1"/>
    <col min="8" max="8" width="20.2857142857143" style="42" customWidth="1"/>
    <col min="9" max="10" width="12" style="42" customWidth="1"/>
    <col min="11" max="11" width="9.28571428571429" style="42" customWidth="1"/>
    <col min="12" max="12" width="10.7142857142857" style="42" customWidth="1"/>
    <col min="13" max="15" width="11.1428571428571" style="42" customWidth="1"/>
    <col min="16" max="16" width="12.8571428571429" style="30" customWidth="1"/>
    <col min="17" max="18" width="12.1428571428571" style="42" customWidth="1"/>
    <col min="19" max="19" width="10" style="42" customWidth="1"/>
    <col min="20" max="20" width="10.5714285714286" style="42" customWidth="1"/>
    <col min="21" max="21" width="10.2857142857143" style="42" customWidth="1"/>
    <col min="22" max="22" width="10.4285714285714" style="42" customWidth="1"/>
    <col min="23" max="24" width="11.1428571428571" style="42" customWidth="1"/>
    <col min="25" max="25" width="9.14285714285714" style="42"/>
    <col min="26" max="26" width="10.2857142857143" style="42" customWidth="1"/>
    <col min="27" max="29" width="11.7142857142857" style="42" customWidth="1"/>
    <col min="30" max="30" width="10.2857142857143" style="42" customWidth="1"/>
    <col min="31" max="16384" width="9.14285714285714" style="30"/>
  </cols>
  <sheetData>
    <row r="1" ht="13.5" customHeight="1" spans="5:30">
      <c r="E1" s="134"/>
      <c r="F1" s="134"/>
      <c r="G1" s="134"/>
      <c r="H1" s="134"/>
      <c r="P1" s="99"/>
      <c r="AD1" s="43"/>
    </row>
    <row r="2" ht="51.75" customHeight="1" spans="1:30">
      <c r="A2" s="62" t="s">
        <v>528</v>
      </c>
      <c r="B2" s="62"/>
      <c r="C2" s="159"/>
      <c r="D2" s="62"/>
      <c r="E2" s="62"/>
      <c r="F2" s="62"/>
      <c r="G2" s="62"/>
      <c r="H2" s="62"/>
      <c r="I2" s="62"/>
      <c r="J2" s="62"/>
      <c r="K2" s="62"/>
      <c r="L2" s="62"/>
      <c r="M2" s="62"/>
      <c r="N2" s="62"/>
      <c r="O2" s="62"/>
      <c r="P2" s="62"/>
      <c r="Q2" s="62"/>
      <c r="R2" s="62"/>
      <c r="S2" s="62"/>
      <c r="T2" s="62"/>
      <c r="U2" s="62"/>
      <c r="V2" s="62"/>
      <c r="W2" s="62"/>
      <c r="X2" s="62"/>
      <c r="Y2" s="62"/>
      <c r="Z2" s="62"/>
      <c r="AA2" s="62"/>
      <c r="AB2" s="62"/>
      <c r="AC2" s="62"/>
      <c r="AD2" s="62"/>
    </row>
    <row r="3" s="58" customFormat="1" ht="24" customHeight="1" spans="1:29">
      <c r="A3" s="33" t="s">
        <v>1</v>
      </c>
      <c r="B3" s="33"/>
      <c r="C3" s="160"/>
      <c r="D3" s="8"/>
      <c r="E3" s="8"/>
      <c r="F3" s="8"/>
      <c r="G3" s="8"/>
      <c r="H3" s="8"/>
      <c r="P3" s="174"/>
      <c r="AC3" s="114" t="s">
        <v>392</v>
      </c>
    </row>
    <row r="4" ht="15.75" customHeight="1" spans="1:30">
      <c r="A4" s="161" t="s">
        <v>529</v>
      </c>
      <c r="B4" s="161" t="s">
        <v>400</v>
      </c>
      <c r="C4" s="162" t="s">
        <v>401</v>
      </c>
      <c r="D4" s="161" t="s">
        <v>530</v>
      </c>
      <c r="E4" s="161" t="s">
        <v>74</v>
      </c>
      <c r="F4" s="161" t="s">
        <v>75</v>
      </c>
      <c r="G4" s="161" t="s">
        <v>531</v>
      </c>
      <c r="H4" s="161" t="s">
        <v>532</v>
      </c>
      <c r="I4" s="161" t="s">
        <v>58</v>
      </c>
      <c r="J4" s="55" t="s">
        <v>533</v>
      </c>
      <c r="K4" s="175"/>
      <c r="L4" s="175"/>
      <c r="M4" s="175"/>
      <c r="N4" s="175"/>
      <c r="O4" s="175"/>
      <c r="P4" s="175"/>
      <c r="Q4" s="175"/>
      <c r="R4" s="175"/>
      <c r="S4" s="175"/>
      <c r="T4" s="139"/>
      <c r="U4" s="49" t="s">
        <v>534</v>
      </c>
      <c r="V4" s="50"/>
      <c r="W4" s="69"/>
      <c r="X4" s="82" t="s">
        <v>64</v>
      </c>
      <c r="Y4" s="49" t="s">
        <v>70</v>
      </c>
      <c r="Z4" s="50"/>
      <c r="AA4" s="50"/>
      <c r="AB4" s="50"/>
      <c r="AC4" s="50"/>
      <c r="AD4" s="69"/>
    </row>
    <row r="5" ht="17.25" customHeight="1" spans="1:30">
      <c r="A5" s="163"/>
      <c r="B5" s="163"/>
      <c r="C5" s="164"/>
      <c r="D5" s="163"/>
      <c r="E5" s="163"/>
      <c r="F5" s="163"/>
      <c r="G5" s="163"/>
      <c r="H5" s="163"/>
      <c r="I5" s="163"/>
      <c r="J5" s="176" t="s">
        <v>61</v>
      </c>
      <c r="K5" s="177"/>
      <c r="L5" s="177"/>
      <c r="M5" s="177"/>
      <c r="N5" s="177"/>
      <c r="O5" s="177"/>
      <c r="P5" s="177"/>
      <c r="Q5" s="177"/>
      <c r="R5" s="183"/>
      <c r="S5" s="82" t="s">
        <v>62</v>
      </c>
      <c r="T5" s="82" t="s">
        <v>63</v>
      </c>
      <c r="U5" s="82" t="s">
        <v>61</v>
      </c>
      <c r="V5" s="82" t="s">
        <v>62</v>
      </c>
      <c r="W5" s="82" t="s">
        <v>63</v>
      </c>
      <c r="X5" s="22"/>
      <c r="Y5" s="82" t="s">
        <v>60</v>
      </c>
      <c r="Z5" s="82" t="s">
        <v>65</v>
      </c>
      <c r="AA5" s="82" t="s">
        <v>535</v>
      </c>
      <c r="AB5" s="82" t="s">
        <v>67</v>
      </c>
      <c r="AC5" s="82" t="s">
        <v>68</v>
      </c>
      <c r="AD5" s="82" t="s">
        <v>69</v>
      </c>
    </row>
    <row r="6" ht="35.1" customHeight="1" spans="1:30">
      <c r="A6" s="163"/>
      <c r="B6" s="163"/>
      <c r="C6" s="164"/>
      <c r="D6" s="163"/>
      <c r="E6" s="163"/>
      <c r="F6" s="163"/>
      <c r="G6" s="163"/>
      <c r="H6" s="163"/>
      <c r="I6" s="178"/>
      <c r="J6" s="64" t="s">
        <v>60</v>
      </c>
      <c r="K6" s="64"/>
      <c r="L6" s="64" t="s">
        <v>536</v>
      </c>
      <c r="M6" s="64" t="s">
        <v>537</v>
      </c>
      <c r="N6" s="64" t="s">
        <v>538</v>
      </c>
      <c r="O6" s="64" t="s">
        <v>539</v>
      </c>
      <c r="P6" s="64" t="s">
        <v>540</v>
      </c>
      <c r="Q6" s="64" t="s">
        <v>541</v>
      </c>
      <c r="R6" s="64" t="s">
        <v>542</v>
      </c>
      <c r="S6" s="101"/>
      <c r="T6" s="184"/>
      <c r="U6" s="22"/>
      <c r="V6" s="22"/>
      <c r="W6" s="22"/>
      <c r="X6" s="22"/>
      <c r="Y6" s="22"/>
      <c r="Z6" s="22"/>
      <c r="AA6" s="22"/>
      <c r="AB6" s="22"/>
      <c r="AC6" s="22"/>
      <c r="AD6" s="22"/>
    </row>
    <row r="7" ht="35.1" customHeight="1" spans="1:30">
      <c r="A7" s="165"/>
      <c r="B7" s="165"/>
      <c r="C7" s="166"/>
      <c r="D7" s="165"/>
      <c r="E7" s="165"/>
      <c r="F7" s="165"/>
      <c r="G7" s="165"/>
      <c r="H7" s="165"/>
      <c r="I7" s="179"/>
      <c r="J7" s="74" t="s">
        <v>60</v>
      </c>
      <c r="K7" s="74" t="s">
        <v>543</v>
      </c>
      <c r="L7" s="64"/>
      <c r="M7" s="64"/>
      <c r="N7" s="64"/>
      <c r="O7" s="64"/>
      <c r="P7" s="64"/>
      <c r="Q7" s="64"/>
      <c r="R7" s="64"/>
      <c r="S7" s="118"/>
      <c r="T7" s="185"/>
      <c r="U7" s="23"/>
      <c r="V7" s="23"/>
      <c r="W7" s="23"/>
      <c r="X7" s="23"/>
      <c r="Y7" s="23"/>
      <c r="Z7" s="23"/>
      <c r="AA7" s="23"/>
      <c r="AB7" s="23"/>
      <c r="AC7" s="23"/>
      <c r="AD7" s="23"/>
    </row>
    <row r="8" ht="15" customHeight="1" spans="1:30">
      <c r="A8" s="54">
        <v>1</v>
      </c>
      <c r="B8" s="54">
        <v>2</v>
      </c>
      <c r="C8" s="54">
        <v>3</v>
      </c>
      <c r="D8" s="54">
        <v>4</v>
      </c>
      <c r="E8" s="54">
        <v>5</v>
      </c>
      <c r="F8" s="54">
        <v>6</v>
      </c>
      <c r="G8" s="54">
        <v>7</v>
      </c>
      <c r="H8" s="54">
        <v>8</v>
      </c>
      <c r="I8" s="54">
        <v>9</v>
      </c>
      <c r="J8" s="180">
        <v>10</v>
      </c>
      <c r="K8" s="180">
        <v>11</v>
      </c>
      <c r="L8" s="180">
        <v>12</v>
      </c>
      <c r="M8" s="180">
        <v>13</v>
      </c>
      <c r="N8" s="180">
        <v>14</v>
      </c>
      <c r="O8" s="180">
        <v>15</v>
      </c>
      <c r="P8" s="180">
        <v>16</v>
      </c>
      <c r="Q8" s="186">
        <v>17</v>
      </c>
      <c r="R8" s="186">
        <v>18</v>
      </c>
      <c r="S8" s="186">
        <v>19</v>
      </c>
      <c r="T8" s="186">
        <v>20</v>
      </c>
      <c r="U8" s="187">
        <v>21</v>
      </c>
      <c r="V8" s="187">
        <v>22</v>
      </c>
      <c r="W8" s="187">
        <v>23</v>
      </c>
      <c r="X8" s="187">
        <v>24</v>
      </c>
      <c r="Y8" s="187">
        <v>25</v>
      </c>
      <c r="Z8" s="187">
        <v>26</v>
      </c>
      <c r="AA8" s="187">
        <v>27</v>
      </c>
      <c r="AB8" s="187">
        <v>28</v>
      </c>
      <c r="AC8" s="187">
        <v>29</v>
      </c>
      <c r="AD8" s="187">
        <v>30</v>
      </c>
    </row>
    <row r="9" s="29" customFormat="1" ht="27.75" customHeight="1" spans="1:30">
      <c r="A9" s="68" t="s">
        <v>544</v>
      </c>
      <c r="B9" s="68" t="s">
        <v>545</v>
      </c>
      <c r="C9" s="167" t="s">
        <v>546</v>
      </c>
      <c r="D9" s="68" t="s">
        <v>72</v>
      </c>
      <c r="E9" s="68" t="s">
        <v>96</v>
      </c>
      <c r="F9" s="68" t="s">
        <v>547</v>
      </c>
      <c r="G9" s="68" t="s">
        <v>472</v>
      </c>
      <c r="H9" s="68" t="s">
        <v>259</v>
      </c>
      <c r="I9" s="181">
        <v>40</v>
      </c>
      <c r="J9" s="181">
        <v>40</v>
      </c>
      <c r="K9" s="181"/>
      <c r="L9" s="181"/>
      <c r="M9" s="181"/>
      <c r="N9" s="181">
        <v>40</v>
      </c>
      <c r="O9" s="181"/>
      <c r="P9" s="181"/>
      <c r="Q9" s="181"/>
      <c r="R9" s="188"/>
      <c r="S9" s="189"/>
      <c r="T9" s="188"/>
      <c r="U9" s="188"/>
      <c r="V9" s="188"/>
      <c r="W9" s="188"/>
      <c r="X9" s="188"/>
      <c r="Y9" s="189"/>
      <c r="Z9" s="198"/>
      <c r="AA9" s="198"/>
      <c r="AB9" s="198"/>
      <c r="AC9" s="198"/>
      <c r="AD9" s="198"/>
    </row>
    <row r="10" s="29" customFormat="1" ht="18.75" customHeight="1" spans="1:30">
      <c r="A10" s="123"/>
      <c r="B10" s="123"/>
      <c r="C10" s="123"/>
      <c r="D10" s="123"/>
      <c r="E10" s="123"/>
      <c r="F10" s="123"/>
      <c r="G10" s="68" t="s">
        <v>475</v>
      </c>
      <c r="H10" s="68" t="s">
        <v>262</v>
      </c>
      <c r="I10" s="181">
        <v>16</v>
      </c>
      <c r="J10" s="181">
        <v>16</v>
      </c>
      <c r="K10" s="181"/>
      <c r="L10" s="181"/>
      <c r="M10" s="181"/>
      <c r="N10" s="181">
        <v>16</v>
      </c>
      <c r="O10" s="181"/>
      <c r="P10" s="181"/>
      <c r="Q10" s="181"/>
      <c r="R10" s="188"/>
      <c r="S10" s="189"/>
      <c r="T10" s="188"/>
      <c r="U10" s="181"/>
      <c r="V10" s="181"/>
      <c r="W10" s="181"/>
      <c r="X10" s="188"/>
      <c r="Y10" s="189"/>
      <c r="Z10" s="198"/>
      <c r="AA10" s="198"/>
      <c r="AB10" s="198"/>
      <c r="AC10" s="198"/>
      <c r="AD10" s="123"/>
    </row>
    <row r="11" s="29" customFormat="1" ht="18.75" customHeight="1" spans="1:30">
      <c r="A11" s="123"/>
      <c r="B11" s="123"/>
      <c r="C11" s="123"/>
      <c r="D11" s="123"/>
      <c r="E11" s="123"/>
      <c r="F11" s="123"/>
      <c r="G11" s="68" t="s">
        <v>548</v>
      </c>
      <c r="H11" s="68" t="s">
        <v>272</v>
      </c>
      <c r="I11" s="181">
        <v>94</v>
      </c>
      <c r="J11" s="181">
        <v>94</v>
      </c>
      <c r="K11" s="181"/>
      <c r="L11" s="181"/>
      <c r="M11" s="181"/>
      <c r="N11" s="181">
        <v>94</v>
      </c>
      <c r="O11" s="181"/>
      <c r="P11" s="181"/>
      <c r="Q11" s="181"/>
      <c r="R11" s="188"/>
      <c r="S11" s="189"/>
      <c r="T11" s="188"/>
      <c r="U11" s="181"/>
      <c r="V11" s="181"/>
      <c r="W11" s="181"/>
      <c r="X11" s="188"/>
      <c r="Y11" s="189"/>
      <c r="Z11" s="198"/>
      <c r="AA11" s="198"/>
      <c r="AB11" s="198"/>
      <c r="AC11" s="198"/>
      <c r="AD11" s="123"/>
    </row>
    <row r="12" s="29" customFormat="1" ht="18.75" customHeight="1" spans="1:30">
      <c r="A12" s="123"/>
      <c r="B12" s="123"/>
      <c r="C12" s="123"/>
      <c r="D12" s="123"/>
      <c r="E12" s="123"/>
      <c r="F12" s="123"/>
      <c r="G12" s="68" t="s">
        <v>477</v>
      </c>
      <c r="H12" s="68" t="s">
        <v>279</v>
      </c>
      <c r="I12" s="181">
        <v>54</v>
      </c>
      <c r="J12" s="181">
        <v>54</v>
      </c>
      <c r="K12" s="181"/>
      <c r="L12" s="181"/>
      <c r="M12" s="181"/>
      <c r="N12" s="181">
        <v>54</v>
      </c>
      <c r="O12" s="181"/>
      <c r="P12" s="181"/>
      <c r="Q12" s="181"/>
      <c r="R12" s="188"/>
      <c r="S12" s="189"/>
      <c r="T12" s="188"/>
      <c r="U12" s="181"/>
      <c r="V12" s="181"/>
      <c r="W12" s="181"/>
      <c r="X12" s="188"/>
      <c r="Y12" s="189"/>
      <c r="Z12" s="198"/>
      <c r="AA12" s="198"/>
      <c r="AB12" s="198"/>
      <c r="AC12" s="198"/>
      <c r="AD12" s="123"/>
    </row>
    <row r="13" s="29" customFormat="1" ht="18.75" customHeight="1" spans="1:30">
      <c r="A13" s="123"/>
      <c r="B13" s="123"/>
      <c r="C13" s="123"/>
      <c r="D13" s="123"/>
      <c r="E13" s="123"/>
      <c r="F13" s="123"/>
      <c r="G13" s="68" t="s">
        <v>549</v>
      </c>
      <c r="H13" s="68" t="s">
        <v>248</v>
      </c>
      <c r="I13" s="181">
        <v>28.43</v>
      </c>
      <c r="J13" s="181">
        <v>28.43</v>
      </c>
      <c r="K13" s="181"/>
      <c r="L13" s="181"/>
      <c r="M13" s="181"/>
      <c r="N13" s="181">
        <v>28.43</v>
      </c>
      <c r="O13" s="181"/>
      <c r="P13" s="181"/>
      <c r="Q13" s="181"/>
      <c r="R13" s="188"/>
      <c r="S13" s="189"/>
      <c r="T13" s="188"/>
      <c r="U13" s="181"/>
      <c r="V13" s="181"/>
      <c r="W13" s="181"/>
      <c r="X13" s="188"/>
      <c r="Y13" s="189"/>
      <c r="Z13" s="198"/>
      <c r="AA13" s="198"/>
      <c r="AB13" s="198"/>
      <c r="AC13" s="198"/>
      <c r="AD13" s="123"/>
    </row>
    <row r="14" s="29" customFormat="1" ht="18.75" customHeight="1" spans="1:30">
      <c r="A14" s="123"/>
      <c r="B14" s="123"/>
      <c r="C14" s="123"/>
      <c r="D14" s="123"/>
      <c r="E14" s="123"/>
      <c r="F14" s="123"/>
      <c r="G14" s="68" t="s">
        <v>550</v>
      </c>
      <c r="H14" s="68" t="s">
        <v>287</v>
      </c>
      <c r="I14" s="181">
        <v>127.57</v>
      </c>
      <c r="J14" s="181">
        <v>127.57</v>
      </c>
      <c r="K14" s="181"/>
      <c r="L14" s="181"/>
      <c r="M14" s="181"/>
      <c r="N14" s="181">
        <v>127.57</v>
      </c>
      <c r="O14" s="181"/>
      <c r="P14" s="181"/>
      <c r="Q14" s="181"/>
      <c r="R14" s="188"/>
      <c r="S14" s="189"/>
      <c r="T14" s="188"/>
      <c r="U14" s="181"/>
      <c r="V14" s="181"/>
      <c r="W14" s="181"/>
      <c r="X14" s="188"/>
      <c r="Y14" s="189"/>
      <c r="Z14" s="198"/>
      <c r="AA14" s="198"/>
      <c r="AB14" s="198"/>
      <c r="AC14" s="198"/>
      <c r="AD14" s="123"/>
    </row>
    <row r="15" s="29" customFormat="1" ht="18.75" customHeight="1" spans="1:30">
      <c r="A15" s="123"/>
      <c r="B15" s="123"/>
      <c r="C15" s="123"/>
      <c r="D15" s="123"/>
      <c r="E15" s="123"/>
      <c r="F15" s="123"/>
      <c r="G15" s="68" t="s">
        <v>551</v>
      </c>
      <c r="H15" s="68" t="s">
        <v>294</v>
      </c>
      <c r="I15" s="181">
        <v>35</v>
      </c>
      <c r="J15" s="181">
        <v>35</v>
      </c>
      <c r="K15" s="181"/>
      <c r="L15" s="181"/>
      <c r="M15" s="181"/>
      <c r="N15" s="181">
        <v>35</v>
      </c>
      <c r="O15" s="181"/>
      <c r="P15" s="181"/>
      <c r="Q15" s="181"/>
      <c r="R15" s="188"/>
      <c r="S15" s="189"/>
      <c r="T15" s="188"/>
      <c r="U15" s="181"/>
      <c r="V15" s="181"/>
      <c r="W15" s="181"/>
      <c r="X15" s="188"/>
      <c r="Y15" s="189"/>
      <c r="Z15" s="198"/>
      <c r="AA15" s="198"/>
      <c r="AB15" s="198"/>
      <c r="AC15" s="198"/>
      <c r="AD15" s="123"/>
    </row>
    <row r="16" s="29" customFormat="1" ht="18.75" customHeight="1" spans="1:30">
      <c r="A16" s="123"/>
      <c r="B16" s="123"/>
      <c r="C16" s="123"/>
      <c r="D16" s="123"/>
      <c r="E16" s="123"/>
      <c r="F16" s="123"/>
      <c r="G16" s="68" t="s">
        <v>552</v>
      </c>
      <c r="H16" s="68" t="s">
        <v>254</v>
      </c>
      <c r="I16" s="181">
        <v>35</v>
      </c>
      <c r="J16" s="181">
        <v>35</v>
      </c>
      <c r="K16" s="181"/>
      <c r="L16" s="181"/>
      <c r="M16" s="181"/>
      <c r="N16" s="181">
        <v>35</v>
      </c>
      <c r="O16" s="181"/>
      <c r="P16" s="181"/>
      <c r="Q16" s="181"/>
      <c r="R16" s="188"/>
      <c r="S16" s="189"/>
      <c r="T16" s="188"/>
      <c r="U16" s="181"/>
      <c r="V16" s="181"/>
      <c r="W16" s="181"/>
      <c r="X16" s="188"/>
      <c r="Y16" s="189"/>
      <c r="Z16" s="198"/>
      <c r="AA16" s="198"/>
      <c r="AB16" s="198"/>
      <c r="AC16" s="198"/>
      <c r="AD16" s="123"/>
    </row>
    <row r="17" s="29" customFormat="1" ht="33" customHeight="1" spans="1:30">
      <c r="A17" s="68" t="s">
        <v>553</v>
      </c>
      <c r="B17" s="68" t="s">
        <v>554</v>
      </c>
      <c r="C17" s="168" t="s">
        <v>555</v>
      </c>
      <c r="D17" s="123"/>
      <c r="E17" s="68" t="s">
        <v>92</v>
      </c>
      <c r="F17" s="68" t="s">
        <v>556</v>
      </c>
      <c r="G17" s="68" t="s">
        <v>557</v>
      </c>
      <c r="H17" s="68" t="s">
        <v>85</v>
      </c>
      <c r="I17" s="181">
        <v>204</v>
      </c>
      <c r="J17" s="181">
        <v>204</v>
      </c>
      <c r="K17" s="181"/>
      <c r="L17" s="181"/>
      <c r="M17" s="181"/>
      <c r="N17" s="181"/>
      <c r="O17" s="181">
        <v>204</v>
      </c>
      <c r="P17" s="181"/>
      <c r="Q17" s="181"/>
      <c r="R17" s="188"/>
      <c r="S17" s="189"/>
      <c r="T17" s="188"/>
      <c r="U17" s="181"/>
      <c r="V17" s="181"/>
      <c r="W17" s="181"/>
      <c r="X17" s="188"/>
      <c r="Y17" s="189"/>
      <c r="Z17" s="198"/>
      <c r="AA17" s="198"/>
      <c r="AB17" s="198"/>
      <c r="AC17" s="198"/>
      <c r="AD17" s="123"/>
    </row>
    <row r="18" s="29" customFormat="1" ht="33" customHeight="1" spans="1:30">
      <c r="A18" s="68" t="s">
        <v>544</v>
      </c>
      <c r="B18" s="68" t="s">
        <v>558</v>
      </c>
      <c r="C18" s="167" t="s">
        <v>559</v>
      </c>
      <c r="D18" s="123"/>
      <c r="E18" s="68" t="s">
        <v>96</v>
      </c>
      <c r="F18" s="68" t="s">
        <v>547</v>
      </c>
      <c r="G18" s="68" t="s">
        <v>472</v>
      </c>
      <c r="H18" s="68" t="s">
        <v>259</v>
      </c>
      <c r="I18" s="181">
        <v>22</v>
      </c>
      <c r="J18" s="181">
        <v>22</v>
      </c>
      <c r="K18" s="181"/>
      <c r="L18" s="181"/>
      <c r="M18" s="181"/>
      <c r="N18" s="181">
        <v>22</v>
      </c>
      <c r="O18" s="181"/>
      <c r="P18" s="181"/>
      <c r="Q18" s="181"/>
      <c r="R18" s="188"/>
      <c r="S18" s="189"/>
      <c r="T18" s="188"/>
      <c r="U18" s="181"/>
      <c r="V18" s="181"/>
      <c r="W18" s="181"/>
      <c r="X18" s="188"/>
      <c r="Y18" s="189"/>
      <c r="Z18" s="198"/>
      <c r="AA18" s="198"/>
      <c r="AB18" s="198"/>
      <c r="AC18" s="198"/>
      <c r="AD18" s="123"/>
    </row>
    <row r="19" s="29" customFormat="1" ht="18.75" customHeight="1" spans="1:30">
      <c r="A19" s="123"/>
      <c r="B19" s="123"/>
      <c r="C19" s="123"/>
      <c r="D19" s="123"/>
      <c r="E19" s="123"/>
      <c r="F19" s="123"/>
      <c r="G19" s="68" t="s">
        <v>475</v>
      </c>
      <c r="H19" s="68" t="s">
        <v>262</v>
      </c>
      <c r="I19" s="181">
        <v>129</v>
      </c>
      <c r="J19" s="181">
        <v>129</v>
      </c>
      <c r="K19" s="181"/>
      <c r="L19" s="181"/>
      <c r="M19" s="181"/>
      <c r="N19" s="181">
        <v>129</v>
      </c>
      <c r="O19" s="181"/>
      <c r="P19" s="181"/>
      <c r="Q19" s="181"/>
      <c r="R19" s="188"/>
      <c r="S19" s="189"/>
      <c r="T19" s="188"/>
      <c r="U19" s="181"/>
      <c r="V19" s="181"/>
      <c r="W19" s="181"/>
      <c r="X19" s="188"/>
      <c r="Y19" s="189"/>
      <c r="Z19" s="198"/>
      <c r="AA19" s="198"/>
      <c r="AB19" s="198"/>
      <c r="AC19" s="198"/>
      <c r="AD19" s="123"/>
    </row>
    <row r="20" s="29" customFormat="1" ht="18.75" customHeight="1" spans="1:30">
      <c r="A20" s="123"/>
      <c r="B20" s="123"/>
      <c r="C20" s="123"/>
      <c r="D20" s="123"/>
      <c r="E20" s="123"/>
      <c r="F20" s="123"/>
      <c r="G20" s="68" t="s">
        <v>548</v>
      </c>
      <c r="H20" s="68" t="s">
        <v>272</v>
      </c>
      <c r="I20" s="181">
        <v>32</v>
      </c>
      <c r="J20" s="181">
        <v>32</v>
      </c>
      <c r="K20" s="181"/>
      <c r="L20" s="181"/>
      <c r="M20" s="181"/>
      <c r="N20" s="181">
        <v>32</v>
      </c>
      <c r="O20" s="181"/>
      <c r="P20" s="181"/>
      <c r="Q20" s="181"/>
      <c r="R20" s="188"/>
      <c r="S20" s="189"/>
      <c r="T20" s="188"/>
      <c r="U20" s="181"/>
      <c r="V20" s="181"/>
      <c r="W20" s="181"/>
      <c r="X20" s="188"/>
      <c r="Y20" s="189"/>
      <c r="Z20" s="198"/>
      <c r="AA20" s="198"/>
      <c r="AB20" s="198"/>
      <c r="AC20" s="198"/>
      <c r="AD20" s="123"/>
    </row>
    <row r="21" s="29" customFormat="1" ht="18.75" customHeight="1" spans="1:30">
      <c r="A21" s="123"/>
      <c r="B21" s="123"/>
      <c r="C21" s="123"/>
      <c r="D21" s="123"/>
      <c r="E21" s="123"/>
      <c r="F21" s="123"/>
      <c r="G21" s="68" t="s">
        <v>551</v>
      </c>
      <c r="H21" s="68" t="s">
        <v>294</v>
      </c>
      <c r="I21" s="181">
        <v>127</v>
      </c>
      <c r="J21" s="181">
        <v>127</v>
      </c>
      <c r="K21" s="181"/>
      <c r="L21" s="181"/>
      <c r="M21" s="181"/>
      <c r="N21" s="181">
        <v>127</v>
      </c>
      <c r="O21" s="181"/>
      <c r="P21" s="181"/>
      <c r="Q21" s="181"/>
      <c r="R21" s="188"/>
      <c r="S21" s="189"/>
      <c r="T21" s="188"/>
      <c r="U21" s="181"/>
      <c r="V21" s="181"/>
      <c r="W21" s="181"/>
      <c r="X21" s="188"/>
      <c r="Y21" s="189"/>
      <c r="Z21" s="198"/>
      <c r="AA21" s="198"/>
      <c r="AB21" s="198"/>
      <c r="AC21" s="198"/>
      <c r="AD21" s="123"/>
    </row>
    <row r="22" s="29" customFormat="1" ht="18.75" customHeight="1" spans="1:30">
      <c r="A22" s="123"/>
      <c r="B22" s="123"/>
      <c r="C22" s="123"/>
      <c r="D22" s="123"/>
      <c r="E22" s="123"/>
      <c r="F22" s="123"/>
      <c r="G22" s="68" t="s">
        <v>560</v>
      </c>
      <c r="H22" s="68" t="s">
        <v>258</v>
      </c>
      <c r="I22" s="181">
        <v>20</v>
      </c>
      <c r="J22" s="181">
        <v>20</v>
      </c>
      <c r="K22" s="181"/>
      <c r="L22" s="181"/>
      <c r="M22" s="181"/>
      <c r="N22" s="181">
        <v>20</v>
      </c>
      <c r="O22" s="181"/>
      <c r="P22" s="181"/>
      <c r="Q22" s="181"/>
      <c r="R22" s="188"/>
      <c r="S22" s="189"/>
      <c r="T22" s="188"/>
      <c r="U22" s="181"/>
      <c r="V22" s="181"/>
      <c r="W22" s="181"/>
      <c r="X22" s="188"/>
      <c r="Y22" s="189"/>
      <c r="Z22" s="198"/>
      <c r="AA22" s="198"/>
      <c r="AB22" s="198"/>
      <c r="AC22" s="198"/>
      <c r="AD22" s="123"/>
    </row>
    <row r="23" s="29" customFormat="1" ht="26.25" customHeight="1" spans="1:30">
      <c r="A23" s="68" t="s">
        <v>544</v>
      </c>
      <c r="B23" s="68" t="s">
        <v>561</v>
      </c>
      <c r="C23" s="167" t="s">
        <v>562</v>
      </c>
      <c r="D23" s="123"/>
      <c r="E23" s="68" t="s">
        <v>96</v>
      </c>
      <c r="F23" s="68" t="s">
        <v>547</v>
      </c>
      <c r="G23" s="68" t="s">
        <v>550</v>
      </c>
      <c r="H23" s="68" t="s">
        <v>287</v>
      </c>
      <c r="I23" s="181">
        <v>1253.73</v>
      </c>
      <c r="J23" s="181">
        <v>1253.73</v>
      </c>
      <c r="K23" s="181"/>
      <c r="L23" s="181"/>
      <c r="M23" s="181"/>
      <c r="N23" s="181"/>
      <c r="O23" s="181">
        <v>1253.73</v>
      </c>
      <c r="P23" s="181"/>
      <c r="Q23" s="181"/>
      <c r="R23" s="188"/>
      <c r="S23" s="189"/>
      <c r="T23" s="188"/>
      <c r="U23" s="181"/>
      <c r="V23" s="181"/>
      <c r="W23" s="181"/>
      <c r="X23" s="188"/>
      <c r="Y23" s="189"/>
      <c r="Z23" s="198"/>
      <c r="AA23" s="198"/>
      <c r="AB23" s="198"/>
      <c r="AC23" s="198"/>
      <c r="AD23" s="123"/>
    </row>
    <row r="24" s="29" customFormat="1" ht="18.75" customHeight="1" spans="1:30">
      <c r="A24" s="123"/>
      <c r="B24" s="123"/>
      <c r="C24" s="123"/>
      <c r="D24" s="123"/>
      <c r="E24" s="123"/>
      <c r="F24" s="123"/>
      <c r="G24" s="68" t="s">
        <v>551</v>
      </c>
      <c r="H24" s="68" t="s">
        <v>294</v>
      </c>
      <c r="I24" s="181">
        <v>3246.27</v>
      </c>
      <c r="J24" s="181">
        <v>3246.27</v>
      </c>
      <c r="K24" s="181"/>
      <c r="L24" s="181"/>
      <c r="M24" s="181"/>
      <c r="N24" s="181"/>
      <c r="O24" s="181">
        <v>3246.27</v>
      </c>
      <c r="P24" s="181"/>
      <c r="Q24" s="181"/>
      <c r="R24" s="190"/>
      <c r="S24" s="191"/>
      <c r="T24" s="190"/>
      <c r="U24" s="192"/>
      <c r="V24" s="192"/>
      <c r="W24" s="192"/>
      <c r="X24" s="190"/>
      <c r="Y24" s="191"/>
      <c r="Z24" s="199"/>
      <c r="AA24" s="199"/>
      <c r="AB24" s="199"/>
      <c r="AC24" s="199"/>
      <c r="AD24" s="124"/>
    </row>
    <row r="25" s="29" customFormat="1" ht="27" customHeight="1" spans="1:30">
      <c r="A25" s="68" t="s">
        <v>544</v>
      </c>
      <c r="B25" s="68" t="s">
        <v>563</v>
      </c>
      <c r="C25" s="167" t="s">
        <v>564</v>
      </c>
      <c r="D25" s="123"/>
      <c r="E25" s="68" t="s">
        <v>92</v>
      </c>
      <c r="F25" s="68" t="s">
        <v>556</v>
      </c>
      <c r="G25" s="68" t="s">
        <v>565</v>
      </c>
      <c r="H25" s="68" t="s">
        <v>276</v>
      </c>
      <c r="I25" s="181">
        <v>320</v>
      </c>
      <c r="J25" s="181">
        <v>320</v>
      </c>
      <c r="K25" s="181"/>
      <c r="L25" s="181"/>
      <c r="M25" s="181"/>
      <c r="N25" s="181"/>
      <c r="O25" s="181">
        <v>320</v>
      </c>
      <c r="P25" s="181"/>
      <c r="Q25" s="193"/>
      <c r="R25" s="56"/>
      <c r="S25" s="194"/>
      <c r="T25" s="56"/>
      <c r="U25" s="56"/>
      <c r="V25" s="56"/>
      <c r="W25" s="56"/>
      <c r="X25" s="56"/>
      <c r="Y25" s="194"/>
      <c r="Z25" s="200"/>
      <c r="AA25" s="200"/>
      <c r="AB25" s="200"/>
      <c r="AC25" s="200"/>
      <c r="AD25" s="200"/>
    </row>
    <row r="26" s="29" customFormat="1" customHeight="1" spans="1:30">
      <c r="A26" s="123"/>
      <c r="B26" s="123"/>
      <c r="C26" s="123"/>
      <c r="D26" s="123"/>
      <c r="E26" s="123"/>
      <c r="F26" s="123"/>
      <c r="G26" s="68" t="s">
        <v>566</v>
      </c>
      <c r="H26" s="68" t="s">
        <v>255</v>
      </c>
      <c r="I26" s="181">
        <v>80</v>
      </c>
      <c r="J26" s="181">
        <v>80</v>
      </c>
      <c r="K26" s="181"/>
      <c r="L26" s="181"/>
      <c r="M26" s="181"/>
      <c r="N26" s="181"/>
      <c r="O26" s="181">
        <v>80</v>
      </c>
      <c r="P26" s="181"/>
      <c r="Q26" s="193"/>
      <c r="R26" s="195"/>
      <c r="S26" s="195"/>
      <c r="T26" s="195"/>
      <c r="U26" s="195"/>
      <c r="V26" s="195"/>
      <c r="W26" s="195"/>
      <c r="X26" s="195"/>
      <c r="Y26" s="195"/>
      <c r="Z26" s="108"/>
      <c r="AA26" s="108"/>
      <c r="AB26" s="108"/>
      <c r="AC26" s="108"/>
      <c r="AD26" s="108"/>
    </row>
    <row r="27" s="29" customFormat="1" ht="26.25" customHeight="1" spans="1:30">
      <c r="A27" s="68" t="s">
        <v>544</v>
      </c>
      <c r="B27" s="68" t="s">
        <v>567</v>
      </c>
      <c r="C27" s="167" t="s">
        <v>568</v>
      </c>
      <c r="D27" s="123"/>
      <c r="E27" s="68" t="s">
        <v>92</v>
      </c>
      <c r="F27" s="68" t="s">
        <v>556</v>
      </c>
      <c r="G27" s="68" t="s">
        <v>463</v>
      </c>
      <c r="H27" s="68" t="s">
        <v>303</v>
      </c>
      <c r="I27" s="181">
        <v>41.04</v>
      </c>
      <c r="J27" s="181">
        <v>41.04</v>
      </c>
      <c r="K27" s="181"/>
      <c r="L27" s="181"/>
      <c r="M27" s="181"/>
      <c r="N27" s="181"/>
      <c r="O27" s="181">
        <v>41.04</v>
      </c>
      <c r="P27" s="181"/>
      <c r="Q27" s="193"/>
      <c r="R27" s="195"/>
      <c r="S27" s="195"/>
      <c r="T27" s="195"/>
      <c r="U27" s="195"/>
      <c r="V27" s="195"/>
      <c r="W27" s="195"/>
      <c r="X27" s="195"/>
      <c r="Y27" s="195"/>
      <c r="Z27" s="108"/>
      <c r="AA27" s="108"/>
      <c r="AB27" s="108"/>
      <c r="AC27" s="108"/>
      <c r="AD27" s="108"/>
    </row>
    <row r="28" s="29" customFormat="1" customHeight="1" spans="1:30">
      <c r="A28" s="123"/>
      <c r="B28" s="123"/>
      <c r="C28" s="123"/>
      <c r="D28" s="123"/>
      <c r="E28" s="123"/>
      <c r="F28" s="123"/>
      <c r="G28" s="68" t="s">
        <v>451</v>
      </c>
      <c r="H28" s="68" t="s">
        <v>327</v>
      </c>
      <c r="I28" s="181">
        <v>1814.96</v>
      </c>
      <c r="J28" s="181">
        <v>1814.96</v>
      </c>
      <c r="K28" s="181"/>
      <c r="L28" s="181"/>
      <c r="M28" s="181"/>
      <c r="N28" s="181"/>
      <c r="O28" s="181">
        <v>1814.96</v>
      </c>
      <c r="P28" s="181"/>
      <c r="Q28" s="193"/>
      <c r="R28" s="195"/>
      <c r="S28" s="195"/>
      <c r="T28" s="195"/>
      <c r="U28" s="195"/>
      <c r="V28" s="195"/>
      <c r="W28" s="195"/>
      <c r="X28" s="195"/>
      <c r="Y28" s="195"/>
      <c r="Z28" s="108"/>
      <c r="AA28" s="108"/>
      <c r="AB28" s="108"/>
      <c r="AC28" s="108"/>
      <c r="AD28" s="108"/>
    </row>
    <row r="29" s="29" customFormat="1" ht="31.5" customHeight="1" spans="1:30">
      <c r="A29" s="68" t="s">
        <v>544</v>
      </c>
      <c r="B29" s="68" t="s">
        <v>569</v>
      </c>
      <c r="C29" s="167" t="s">
        <v>570</v>
      </c>
      <c r="D29" s="123"/>
      <c r="E29" s="68" t="s">
        <v>94</v>
      </c>
      <c r="F29" s="68" t="s">
        <v>571</v>
      </c>
      <c r="G29" s="68" t="s">
        <v>476</v>
      </c>
      <c r="H29" s="68" t="s">
        <v>270</v>
      </c>
      <c r="I29" s="181">
        <v>50</v>
      </c>
      <c r="J29" s="181">
        <v>50</v>
      </c>
      <c r="K29" s="181"/>
      <c r="L29" s="181"/>
      <c r="M29" s="181"/>
      <c r="N29" s="181">
        <v>50</v>
      </c>
      <c r="O29" s="181"/>
      <c r="P29" s="181"/>
      <c r="Q29" s="193"/>
      <c r="R29" s="195"/>
      <c r="S29" s="195"/>
      <c r="T29" s="195"/>
      <c r="U29" s="195"/>
      <c r="V29" s="195"/>
      <c r="W29" s="195"/>
      <c r="X29" s="195"/>
      <c r="Y29" s="195"/>
      <c r="Z29" s="108"/>
      <c r="AA29" s="108"/>
      <c r="AB29" s="108"/>
      <c r="AC29" s="108"/>
      <c r="AD29" s="108"/>
    </row>
    <row r="30" s="29" customFormat="1" customHeight="1" spans="1:30">
      <c r="A30" s="123"/>
      <c r="B30" s="123"/>
      <c r="C30" s="123"/>
      <c r="D30" s="123"/>
      <c r="E30" s="123"/>
      <c r="F30" s="123"/>
      <c r="G30" s="68" t="s">
        <v>548</v>
      </c>
      <c r="H30" s="68" t="s">
        <v>272</v>
      </c>
      <c r="I30" s="181">
        <v>449</v>
      </c>
      <c r="J30" s="181">
        <v>449</v>
      </c>
      <c r="K30" s="181"/>
      <c r="L30" s="181"/>
      <c r="M30" s="181"/>
      <c r="N30" s="181">
        <v>449</v>
      </c>
      <c r="O30" s="181"/>
      <c r="P30" s="181"/>
      <c r="Q30" s="193"/>
      <c r="R30" s="195"/>
      <c r="S30" s="195"/>
      <c r="T30" s="195"/>
      <c r="U30" s="195"/>
      <c r="V30" s="195"/>
      <c r="W30" s="195"/>
      <c r="X30" s="195"/>
      <c r="Y30" s="195"/>
      <c r="Z30" s="108"/>
      <c r="AA30" s="108"/>
      <c r="AB30" s="108"/>
      <c r="AC30" s="108"/>
      <c r="AD30" s="108"/>
    </row>
    <row r="31" s="29" customFormat="1" customHeight="1" spans="1:30">
      <c r="A31" s="123"/>
      <c r="B31" s="123"/>
      <c r="C31" s="123"/>
      <c r="D31" s="123"/>
      <c r="E31" s="123"/>
      <c r="F31" s="123"/>
      <c r="G31" s="68" t="s">
        <v>566</v>
      </c>
      <c r="H31" s="68" t="s">
        <v>255</v>
      </c>
      <c r="I31" s="181">
        <v>323.14</v>
      </c>
      <c r="J31" s="181">
        <v>323.14</v>
      </c>
      <c r="K31" s="181"/>
      <c r="L31" s="181"/>
      <c r="M31" s="181"/>
      <c r="N31" s="181">
        <v>323.14</v>
      </c>
      <c r="O31" s="181"/>
      <c r="P31" s="181"/>
      <c r="Q31" s="193"/>
      <c r="R31" s="195"/>
      <c r="S31" s="195"/>
      <c r="T31" s="195"/>
      <c r="U31" s="195"/>
      <c r="V31" s="195"/>
      <c r="W31" s="195"/>
      <c r="X31" s="195"/>
      <c r="Y31" s="195"/>
      <c r="Z31" s="108"/>
      <c r="AA31" s="108"/>
      <c r="AB31" s="108"/>
      <c r="AC31" s="108"/>
      <c r="AD31" s="108"/>
    </row>
    <row r="32" s="29" customFormat="1" customHeight="1" spans="1:30">
      <c r="A32" s="123"/>
      <c r="B32" s="123"/>
      <c r="C32" s="123"/>
      <c r="D32" s="123"/>
      <c r="E32" s="123"/>
      <c r="F32" s="123"/>
      <c r="G32" s="68" t="s">
        <v>572</v>
      </c>
      <c r="H32" s="68" t="s">
        <v>280</v>
      </c>
      <c r="I32" s="181">
        <v>28.5</v>
      </c>
      <c r="J32" s="181">
        <v>28.5</v>
      </c>
      <c r="K32" s="181"/>
      <c r="L32" s="181"/>
      <c r="M32" s="181"/>
      <c r="N32" s="181">
        <v>28.5</v>
      </c>
      <c r="O32" s="181"/>
      <c r="P32" s="181"/>
      <c r="Q32" s="193"/>
      <c r="R32" s="195"/>
      <c r="S32" s="195"/>
      <c r="T32" s="195"/>
      <c r="U32" s="195"/>
      <c r="V32" s="195"/>
      <c r="W32" s="195"/>
      <c r="X32" s="195"/>
      <c r="Y32" s="195"/>
      <c r="Z32" s="108"/>
      <c r="AA32" s="108"/>
      <c r="AB32" s="108"/>
      <c r="AC32" s="108"/>
      <c r="AD32" s="108"/>
    </row>
    <row r="33" s="29" customFormat="1" customHeight="1" spans="1:30">
      <c r="A33" s="123"/>
      <c r="B33" s="123"/>
      <c r="C33" s="123"/>
      <c r="D33" s="123"/>
      <c r="E33" s="123"/>
      <c r="F33" s="123"/>
      <c r="G33" s="68" t="s">
        <v>550</v>
      </c>
      <c r="H33" s="68" t="s">
        <v>287</v>
      </c>
      <c r="I33" s="181">
        <v>94.36</v>
      </c>
      <c r="J33" s="181">
        <v>94.36</v>
      </c>
      <c r="K33" s="181"/>
      <c r="L33" s="181"/>
      <c r="M33" s="181"/>
      <c r="N33" s="181">
        <v>94.36</v>
      </c>
      <c r="O33" s="181"/>
      <c r="P33" s="181"/>
      <c r="Q33" s="193"/>
      <c r="R33" s="195"/>
      <c r="S33" s="195"/>
      <c r="T33" s="195"/>
      <c r="U33" s="195"/>
      <c r="V33" s="195"/>
      <c r="W33" s="195"/>
      <c r="X33" s="195"/>
      <c r="Y33" s="195"/>
      <c r="Z33" s="108"/>
      <c r="AA33" s="108"/>
      <c r="AB33" s="108"/>
      <c r="AC33" s="108"/>
      <c r="AD33" s="108"/>
    </row>
    <row r="34" s="29" customFormat="1" customHeight="1" spans="1:30">
      <c r="A34" s="123"/>
      <c r="B34" s="123"/>
      <c r="C34" s="123"/>
      <c r="D34" s="123"/>
      <c r="E34" s="123"/>
      <c r="F34" s="123"/>
      <c r="G34" s="68" t="s">
        <v>573</v>
      </c>
      <c r="H34" s="68" t="s">
        <v>356</v>
      </c>
      <c r="I34" s="181">
        <v>775</v>
      </c>
      <c r="J34" s="181">
        <v>775</v>
      </c>
      <c r="K34" s="181"/>
      <c r="L34" s="181"/>
      <c r="M34" s="181"/>
      <c r="N34" s="181">
        <v>775</v>
      </c>
      <c r="O34" s="181"/>
      <c r="P34" s="181"/>
      <c r="Q34" s="193"/>
      <c r="R34" s="195"/>
      <c r="S34" s="195"/>
      <c r="T34" s="195"/>
      <c r="U34" s="195"/>
      <c r="V34" s="195"/>
      <c r="W34" s="195"/>
      <c r="X34" s="195"/>
      <c r="Y34" s="195"/>
      <c r="Z34" s="108"/>
      <c r="AA34" s="108"/>
      <c r="AB34" s="108"/>
      <c r="AC34" s="108"/>
      <c r="AD34" s="108"/>
    </row>
    <row r="35" s="29" customFormat="1" customHeight="1" spans="1:30">
      <c r="A35" s="123"/>
      <c r="B35" s="123"/>
      <c r="C35" s="123"/>
      <c r="D35" s="123"/>
      <c r="E35" s="123"/>
      <c r="F35" s="123"/>
      <c r="G35" s="68" t="s">
        <v>574</v>
      </c>
      <c r="H35" s="68" t="s">
        <v>360</v>
      </c>
      <c r="I35" s="181">
        <v>160</v>
      </c>
      <c r="J35" s="181">
        <v>160</v>
      </c>
      <c r="K35" s="181"/>
      <c r="L35" s="181"/>
      <c r="M35" s="181"/>
      <c r="N35" s="181">
        <v>160</v>
      </c>
      <c r="O35" s="181"/>
      <c r="P35" s="181"/>
      <c r="Q35" s="193"/>
      <c r="R35" s="195"/>
      <c r="S35" s="195"/>
      <c r="T35" s="195"/>
      <c r="U35" s="195"/>
      <c r="V35" s="195"/>
      <c r="W35" s="195"/>
      <c r="X35" s="195"/>
      <c r="Y35" s="195"/>
      <c r="Z35" s="108"/>
      <c r="AA35" s="108"/>
      <c r="AB35" s="108"/>
      <c r="AC35" s="108"/>
      <c r="AD35" s="108"/>
    </row>
    <row r="36" s="29" customFormat="1" ht="36" customHeight="1" spans="1:30">
      <c r="A36" s="68" t="s">
        <v>544</v>
      </c>
      <c r="B36" s="68" t="s">
        <v>575</v>
      </c>
      <c r="C36" s="167" t="s">
        <v>576</v>
      </c>
      <c r="D36" s="123"/>
      <c r="E36" s="68" t="s">
        <v>92</v>
      </c>
      <c r="F36" s="68" t="s">
        <v>556</v>
      </c>
      <c r="G36" s="68" t="s">
        <v>469</v>
      </c>
      <c r="H36" s="68" t="s">
        <v>237</v>
      </c>
      <c r="I36" s="181">
        <v>100</v>
      </c>
      <c r="J36" s="181">
        <v>100</v>
      </c>
      <c r="K36" s="181"/>
      <c r="L36" s="181"/>
      <c r="M36" s="181"/>
      <c r="N36" s="181"/>
      <c r="O36" s="181">
        <v>100</v>
      </c>
      <c r="P36" s="181"/>
      <c r="Q36" s="193"/>
      <c r="R36" s="195"/>
      <c r="S36" s="195"/>
      <c r="T36" s="195"/>
      <c r="U36" s="195"/>
      <c r="V36" s="195"/>
      <c r="W36" s="195"/>
      <c r="X36" s="195"/>
      <c r="Y36" s="195"/>
      <c r="Z36" s="108"/>
      <c r="AA36" s="108"/>
      <c r="AB36" s="108"/>
      <c r="AC36" s="108"/>
      <c r="AD36" s="108"/>
    </row>
    <row r="37" s="29" customFormat="1" ht="36" customHeight="1" spans="1:30">
      <c r="A37" s="68" t="s">
        <v>544</v>
      </c>
      <c r="B37" s="68" t="s">
        <v>577</v>
      </c>
      <c r="C37" s="167" t="s">
        <v>578</v>
      </c>
      <c r="D37" s="123"/>
      <c r="E37" s="68" t="s">
        <v>96</v>
      </c>
      <c r="F37" s="68" t="s">
        <v>547</v>
      </c>
      <c r="G37" s="68" t="s">
        <v>550</v>
      </c>
      <c r="H37" s="68" t="s">
        <v>287</v>
      </c>
      <c r="I37" s="181">
        <v>200</v>
      </c>
      <c r="J37" s="181">
        <v>200</v>
      </c>
      <c r="K37" s="181"/>
      <c r="L37" s="181"/>
      <c r="M37" s="181"/>
      <c r="N37" s="181"/>
      <c r="O37" s="181"/>
      <c r="P37" s="181"/>
      <c r="Q37" s="193">
        <v>200</v>
      </c>
      <c r="R37" s="195"/>
      <c r="S37" s="195"/>
      <c r="T37" s="195"/>
      <c r="U37" s="195"/>
      <c r="V37" s="195"/>
      <c r="W37" s="195"/>
      <c r="X37" s="195"/>
      <c r="Y37" s="195"/>
      <c r="Z37" s="108"/>
      <c r="AA37" s="108"/>
      <c r="AB37" s="108"/>
      <c r="AC37" s="108"/>
      <c r="AD37" s="108"/>
    </row>
    <row r="38" s="29" customFormat="1" ht="36" customHeight="1" spans="1:30">
      <c r="A38" s="68" t="s">
        <v>544</v>
      </c>
      <c r="B38" s="68" t="s">
        <v>579</v>
      </c>
      <c r="C38" s="167" t="s">
        <v>580</v>
      </c>
      <c r="D38" s="123"/>
      <c r="E38" s="68" t="s">
        <v>96</v>
      </c>
      <c r="F38" s="68" t="s">
        <v>547</v>
      </c>
      <c r="G38" s="68" t="s">
        <v>581</v>
      </c>
      <c r="H38" s="68" t="s">
        <v>289</v>
      </c>
      <c r="I38" s="181">
        <v>150</v>
      </c>
      <c r="J38" s="181">
        <v>150</v>
      </c>
      <c r="K38" s="181"/>
      <c r="L38" s="181"/>
      <c r="M38" s="181"/>
      <c r="N38" s="181"/>
      <c r="O38" s="181"/>
      <c r="P38" s="181"/>
      <c r="Q38" s="193">
        <v>150</v>
      </c>
      <c r="R38" s="195"/>
      <c r="S38" s="195"/>
      <c r="T38" s="195"/>
      <c r="U38" s="195"/>
      <c r="V38" s="195"/>
      <c r="W38" s="195"/>
      <c r="X38" s="195"/>
      <c r="Y38" s="195"/>
      <c r="Z38" s="108"/>
      <c r="AA38" s="108"/>
      <c r="AB38" s="108"/>
      <c r="AC38" s="108"/>
      <c r="AD38" s="108"/>
    </row>
    <row r="39" s="29" customFormat="1" ht="36" customHeight="1" spans="1:30">
      <c r="A39" s="68" t="s">
        <v>544</v>
      </c>
      <c r="B39" s="68" t="s">
        <v>582</v>
      </c>
      <c r="C39" s="167" t="s">
        <v>583</v>
      </c>
      <c r="D39" s="123"/>
      <c r="E39" s="68" t="s">
        <v>96</v>
      </c>
      <c r="F39" s="68" t="s">
        <v>547</v>
      </c>
      <c r="G39" s="68" t="s">
        <v>477</v>
      </c>
      <c r="H39" s="68" t="s">
        <v>279</v>
      </c>
      <c r="I39" s="181">
        <v>15</v>
      </c>
      <c r="J39" s="181">
        <v>15</v>
      </c>
      <c r="K39" s="181"/>
      <c r="L39" s="181"/>
      <c r="M39" s="181"/>
      <c r="N39" s="181"/>
      <c r="O39" s="181"/>
      <c r="P39" s="181"/>
      <c r="Q39" s="193">
        <v>15</v>
      </c>
      <c r="R39" s="195"/>
      <c r="S39" s="195"/>
      <c r="T39" s="195"/>
      <c r="U39" s="195"/>
      <c r="V39" s="195"/>
      <c r="W39" s="195"/>
      <c r="X39" s="195"/>
      <c r="Y39" s="195"/>
      <c r="Z39" s="108"/>
      <c r="AA39" s="108"/>
      <c r="AB39" s="108"/>
      <c r="AC39" s="108"/>
      <c r="AD39" s="108"/>
    </row>
    <row r="40" s="29" customFormat="1" customHeight="1" spans="1:30">
      <c r="A40" s="123"/>
      <c r="B40" s="123"/>
      <c r="C40" s="123"/>
      <c r="D40" s="123"/>
      <c r="E40" s="123"/>
      <c r="F40" s="123"/>
      <c r="G40" s="68" t="s">
        <v>572</v>
      </c>
      <c r="H40" s="68" t="s">
        <v>280</v>
      </c>
      <c r="I40" s="181">
        <v>30</v>
      </c>
      <c r="J40" s="181">
        <v>30</v>
      </c>
      <c r="K40" s="181"/>
      <c r="L40" s="181"/>
      <c r="M40" s="181"/>
      <c r="N40" s="181"/>
      <c r="O40" s="181"/>
      <c r="P40" s="181"/>
      <c r="Q40" s="193">
        <v>30</v>
      </c>
      <c r="R40" s="195"/>
      <c r="S40" s="195"/>
      <c r="T40" s="195"/>
      <c r="U40" s="195"/>
      <c r="V40" s="195"/>
      <c r="W40" s="195"/>
      <c r="X40" s="195"/>
      <c r="Y40" s="195"/>
      <c r="Z40" s="108"/>
      <c r="AA40" s="108"/>
      <c r="AB40" s="108"/>
      <c r="AC40" s="108"/>
      <c r="AD40" s="108"/>
    </row>
    <row r="41" s="29" customFormat="1" customHeight="1" spans="1:30">
      <c r="A41" s="123"/>
      <c r="B41" s="123"/>
      <c r="C41" s="123"/>
      <c r="D41" s="123"/>
      <c r="E41" s="123"/>
      <c r="F41" s="123"/>
      <c r="G41" s="68" t="s">
        <v>550</v>
      </c>
      <c r="H41" s="68" t="s">
        <v>287</v>
      </c>
      <c r="I41" s="181">
        <v>80</v>
      </c>
      <c r="J41" s="181">
        <v>80</v>
      </c>
      <c r="K41" s="181"/>
      <c r="L41" s="181"/>
      <c r="M41" s="181"/>
      <c r="N41" s="181"/>
      <c r="O41" s="181"/>
      <c r="P41" s="181"/>
      <c r="Q41" s="193">
        <v>80</v>
      </c>
      <c r="R41" s="195"/>
      <c r="S41" s="195"/>
      <c r="T41" s="195"/>
      <c r="U41" s="195"/>
      <c r="V41" s="195"/>
      <c r="W41" s="195"/>
      <c r="X41" s="195"/>
      <c r="Y41" s="195"/>
      <c r="Z41" s="108"/>
      <c r="AA41" s="108"/>
      <c r="AB41" s="108"/>
      <c r="AC41" s="108"/>
      <c r="AD41" s="108"/>
    </row>
    <row r="42" s="29" customFormat="1" customHeight="1" spans="1:30">
      <c r="A42" s="123"/>
      <c r="B42" s="123"/>
      <c r="C42" s="123"/>
      <c r="D42" s="123"/>
      <c r="E42" s="123"/>
      <c r="F42" s="123"/>
      <c r="G42" s="68" t="s">
        <v>581</v>
      </c>
      <c r="H42" s="68" t="s">
        <v>289</v>
      </c>
      <c r="I42" s="181">
        <v>100</v>
      </c>
      <c r="J42" s="181">
        <v>100</v>
      </c>
      <c r="K42" s="181"/>
      <c r="L42" s="181"/>
      <c r="M42" s="181"/>
      <c r="N42" s="181"/>
      <c r="O42" s="181"/>
      <c r="P42" s="181"/>
      <c r="Q42" s="193">
        <v>100</v>
      </c>
      <c r="R42" s="195"/>
      <c r="S42" s="195"/>
      <c r="T42" s="195"/>
      <c r="U42" s="195"/>
      <c r="V42" s="195"/>
      <c r="W42" s="195"/>
      <c r="X42" s="195"/>
      <c r="Y42" s="195"/>
      <c r="Z42" s="108"/>
      <c r="AA42" s="108"/>
      <c r="AB42" s="108"/>
      <c r="AC42" s="108"/>
      <c r="AD42" s="108"/>
    </row>
    <row r="43" s="29" customFormat="1" customHeight="1" spans="1:30">
      <c r="A43" s="123"/>
      <c r="B43" s="123"/>
      <c r="C43" s="123"/>
      <c r="D43" s="123"/>
      <c r="E43" s="123"/>
      <c r="F43" s="123"/>
      <c r="G43" s="68" t="s">
        <v>551</v>
      </c>
      <c r="H43" s="68" t="s">
        <v>294</v>
      </c>
      <c r="I43" s="181">
        <v>18.8</v>
      </c>
      <c r="J43" s="181">
        <v>18.8</v>
      </c>
      <c r="K43" s="181"/>
      <c r="L43" s="181"/>
      <c r="M43" s="181"/>
      <c r="N43" s="181"/>
      <c r="O43" s="181"/>
      <c r="P43" s="181"/>
      <c r="Q43" s="193">
        <v>18.8</v>
      </c>
      <c r="R43" s="195"/>
      <c r="S43" s="195"/>
      <c r="T43" s="195"/>
      <c r="U43" s="195"/>
      <c r="V43" s="195"/>
      <c r="W43" s="195"/>
      <c r="X43" s="195"/>
      <c r="Y43" s="195"/>
      <c r="Z43" s="108"/>
      <c r="AA43" s="108"/>
      <c r="AB43" s="108"/>
      <c r="AC43" s="108"/>
      <c r="AD43" s="108"/>
    </row>
    <row r="44" s="29" customFormat="1" customHeight="1" spans="1:30">
      <c r="A44" s="123"/>
      <c r="B44" s="123"/>
      <c r="C44" s="123"/>
      <c r="D44" s="123"/>
      <c r="E44" s="123"/>
      <c r="F44" s="123"/>
      <c r="G44" s="68" t="s">
        <v>552</v>
      </c>
      <c r="H44" s="68" t="s">
        <v>254</v>
      </c>
      <c r="I44" s="181">
        <v>139.2</v>
      </c>
      <c r="J44" s="181">
        <v>139.2</v>
      </c>
      <c r="K44" s="181"/>
      <c r="L44" s="181"/>
      <c r="M44" s="181"/>
      <c r="N44" s="181"/>
      <c r="O44" s="181"/>
      <c r="P44" s="181"/>
      <c r="Q44" s="193">
        <v>139.2</v>
      </c>
      <c r="R44" s="195"/>
      <c r="S44" s="195"/>
      <c r="T44" s="195"/>
      <c r="U44" s="195"/>
      <c r="V44" s="195"/>
      <c r="W44" s="195"/>
      <c r="X44" s="195"/>
      <c r="Y44" s="195"/>
      <c r="Z44" s="108"/>
      <c r="AA44" s="108"/>
      <c r="AB44" s="108"/>
      <c r="AC44" s="108"/>
      <c r="AD44" s="108"/>
    </row>
    <row r="45" s="29" customFormat="1" customHeight="1" spans="1:30">
      <c r="A45" s="123"/>
      <c r="B45" s="123"/>
      <c r="C45" s="123"/>
      <c r="D45" s="123"/>
      <c r="E45" s="123"/>
      <c r="F45" s="123"/>
      <c r="G45" s="68" t="s">
        <v>573</v>
      </c>
      <c r="H45" s="68" t="s">
        <v>356</v>
      </c>
      <c r="I45" s="181">
        <v>180</v>
      </c>
      <c r="J45" s="181">
        <v>180</v>
      </c>
      <c r="K45" s="181"/>
      <c r="L45" s="181"/>
      <c r="M45" s="181"/>
      <c r="N45" s="181"/>
      <c r="O45" s="181"/>
      <c r="P45" s="181"/>
      <c r="Q45" s="193">
        <v>180</v>
      </c>
      <c r="R45" s="195"/>
      <c r="S45" s="195"/>
      <c r="T45" s="195"/>
      <c r="U45" s="195"/>
      <c r="V45" s="195"/>
      <c r="W45" s="195"/>
      <c r="X45" s="195"/>
      <c r="Y45" s="195"/>
      <c r="Z45" s="108"/>
      <c r="AA45" s="108"/>
      <c r="AB45" s="108"/>
      <c r="AC45" s="108"/>
      <c r="AD45" s="108"/>
    </row>
    <row r="46" s="29" customFormat="1" ht="25.5" customHeight="1" spans="1:30">
      <c r="A46" s="68" t="s">
        <v>544</v>
      </c>
      <c r="B46" s="68" t="s">
        <v>584</v>
      </c>
      <c r="C46" s="167" t="s">
        <v>585</v>
      </c>
      <c r="D46" s="123"/>
      <c r="E46" s="68" t="s">
        <v>96</v>
      </c>
      <c r="F46" s="68" t="s">
        <v>547</v>
      </c>
      <c r="G46" s="68" t="s">
        <v>472</v>
      </c>
      <c r="H46" s="68" t="s">
        <v>259</v>
      </c>
      <c r="I46" s="181">
        <v>42.5</v>
      </c>
      <c r="J46" s="181">
        <v>42.5</v>
      </c>
      <c r="K46" s="181"/>
      <c r="L46" s="181"/>
      <c r="M46" s="181"/>
      <c r="N46" s="181">
        <v>42.5</v>
      </c>
      <c r="O46" s="181"/>
      <c r="P46" s="181"/>
      <c r="Q46" s="193"/>
      <c r="R46" s="195"/>
      <c r="S46" s="195"/>
      <c r="T46" s="195"/>
      <c r="U46" s="195"/>
      <c r="V46" s="195"/>
      <c r="W46" s="195"/>
      <c r="X46" s="195"/>
      <c r="Y46" s="195"/>
      <c r="Z46" s="108"/>
      <c r="AA46" s="108"/>
      <c r="AB46" s="108"/>
      <c r="AC46" s="108"/>
      <c r="AD46" s="108"/>
    </row>
    <row r="47" s="29" customFormat="1" customHeight="1" spans="1:30">
      <c r="A47" s="123"/>
      <c r="B47" s="123"/>
      <c r="C47" s="123"/>
      <c r="D47" s="123"/>
      <c r="E47" s="123"/>
      <c r="F47" s="123"/>
      <c r="G47" s="68" t="s">
        <v>566</v>
      </c>
      <c r="H47" s="68" t="s">
        <v>255</v>
      </c>
      <c r="I47" s="181">
        <v>51</v>
      </c>
      <c r="J47" s="181">
        <v>51</v>
      </c>
      <c r="K47" s="181"/>
      <c r="L47" s="181"/>
      <c r="M47" s="181"/>
      <c r="N47" s="181">
        <v>51</v>
      </c>
      <c r="O47" s="181"/>
      <c r="P47" s="181"/>
      <c r="Q47" s="193"/>
      <c r="R47" s="195"/>
      <c r="S47" s="195"/>
      <c r="T47" s="195"/>
      <c r="U47" s="195"/>
      <c r="V47" s="195"/>
      <c r="W47" s="195"/>
      <c r="X47" s="195"/>
      <c r="Y47" s="195"/>
      <c r="Z47" s="108"/>
      <c r="AA47" s="108"/>
      <c r="AB47" s="108"/>
      <c r="AC47" s="108"/>
      <c r="AD47" s="108"/>
    </row>
    <row r="48" s="29" customFormat="1" customHeight="1" spans="1:30">
      <c r="A48" s="123"/>
      <c r="B48" s="123"/>
      <c r="C48" s="123"/>
      <c r="D48" s="123"/>
      <c r="E48" s="123"/>
      <c r="F48" s="123"/>
      <c r="G48" s="68" t="s">
        <v>572</v>
      </c>
      <c r="H48" s="68" t="s">
        <v>280</v>
      </c>
      <c r="I48" s="181">
        <v>34</v>
      </c>
      <c r="J48" s="181">
        <v>34</v>
      </c>
      <c r="K48" s="181"/>
      <c r="L48" s="181"/>
      <c r="M48" s="181"/>
      <c r="N48" s="181">
        <v>34</v>
      </c>
      <c r="O48" s="181"/>
      <c r="P48" s="181"/>
      <c r="Q48" s="193"/>
      <c r="R48" s="195"/>
      <c r="S48" s="195"/>
      <c r="T48" s="195"/>
      <c r="U48" s="195"/>
      <c r="V48" s="195"/>
      <c r="W48" s="195"/>
      <c r="X48" s="195"/>
      <c r="Y48" s="195"/>
      <c r="Z48" s="108"/>
      <c r="AA48" s="108"/>
      <c r="AB48" s="108"/>
      <c r="AC48" s="108"/>
      <c r="AD48" s="108"/>
    </row>
    <row r="49" s="29" customFormat="1" customHeight="1" spans="1:30">
      <c r="A49" s="123"/>
      <c r="B49" s="123"/>
      <c r="C49" s="123"/>
      <c r="D49" s="123"/>
      <c r="E49" s="123"/>
      <c r="F49" s="123"/>
      <c r="G49" s="68" t="s">
        <v>550</v>
      </c>
      <c r="H49" s="68" t="s">
        <v>287</v>
      </c>
      <c r="I49" s="181">
        <v>204</v>
      </c>
      <c r="J49" s="181">
        <v>204</v>
      </c>
      <c r="K49" s="181"/>
      <c r="L49" s="181"/>
      <c r="M49" s="181"/>
      <c r="N49" s="181">
        <v>204</v>
      </c>
      <c r="O49" s="181"/>
      <c r="P49" s="181"/>
      <c r="Q49" s="193"/>
      <c r="R49" s="195"/>
      <c r="S49" s="195"/>
      <c r="T49" s="195"/>
      <c r="U49" s="195"/>
      <c r="V49" s="195"/>
      <c r="W49" s="195"/>
      <c r="X49" s="195"/>
      <c r="Y49" s="195"/>
      <c r="Z49" s="108"/>
      <c r="AA49" s="108"/>
      <c r="AB49" s="108"/>
      <c r="AC49" s="108"/>
      <c r="AD49" s="108"/>
    </row>
    <row r="50" s="29" customFormat="1" customHeight="1" spans="1:30">
      <c r="A50" s="123"/>
      <c r="B50" s="123"/>
      <c r="C50" s="123"/>
      <c r="D50" s="123"/>
      <c r="E50" s="123"/>
      <c r="F50" s="123"/>
      <c r="G50" s="68" t="s">
        <v>551</v>
      </c>
      <c r="H50" s="68" t="s">
        <v>294</v>
      </c>
      <c r="I50" s="181">
        <v>12.01</v>
      </c>
      <c r="J50" s="181">
        <v>12.01</v>
      </c>
      <c r="K50" s="181"/>
      <c r="L50" s="181"/>
      <c r="M50" s="181"/>
      <c r="N50" s="181">
        <v>12.01</v>
      </c>
      <c r="O50" s="181"/>
      <c r="P50" s="181"/>
      <c r="Q50" s="193"/>
      <c r="R50" s="195"/>
      <c r="S50" s="195"/>
      <c r="T50" s="195"/>
      <c r="U50" s="195"/>
      <c r="V50" s="195"/>
      <c r="W50" s="195"/>
      <c r="X50" s="195"/>
      <c r="Y50" s="195"/>
      <c r="Z50" s="108"/>
      <c r="AA50" s="108"/>
      <c r="AB50" s="108"/>
      <c r="AC50" s="108"/>
      <c r="AD50" s="108"/>
    </row>
    <row r="51" s="29" customFormat="1" customHeight="1" spans="1:30">
      <c r="A51" s="123"/>
      <c r="B51" s="123"/>
      <c r="C51" s="123"/>
      <c r="D51" s="123"/>
      <c r="E51" s="123"/>
      <c r="F51" s="123"/>
      <c r="G51" s="68" t="s">
        <v>552</v>
      </c>
      <c r="H51" s="68" t="s">
        <v>254</v>
      </c>
      <c r="I51" s="181">
        <v>36.49</v>
      </c>
      <c r="J51" s="181">
        <v>36.49</v>
      </c>
      <c r="K51" s="181"/>
      <c r="L51" s="181"/>
      <c r="M51" s="181"/>
      <c r="N51" s="181">
        <v>36.49</v>
      </c>
      <c r="O51" s="181"/>
      <c r="P51" s="181"/>
      <c r="Q51" s="193"/>
      <c r="R51" s="195"/>
      <c r="S51" s="195"/>
      <c r="T51" s="195"/>
      <c r="U51" s="195"/>
      <c r="V51" s="195"/>
      <c r="W51" s="195"/>
      <c r="X51" s="195"/>
      <c r="Y51" s="195"/>
      <c r="Z51" s="108"/>
      <c r="AA51" s="108"/>
      <c r="AB51" s="108"/>
      <c r="AC51" s="108"/>
      <c r="AD51" s="108"/>
    </row>
    <row r="52" s="29" customFormat="1" customHeight="1" spans="1:30">
      <c r="A52" s="123"/>
      <c r="B52" s="123"/>
      <c r="C52" s="123"/>
      <c r="D52" s="123"/>
      <c r="E52" s="123"/>
      <c r="F52" s="123"/>
      <c r="G52" s="68" t="s">
        <v>573</v>
      </c>
      <c r="H52" s="68" t="s">
        <v>356</v>
      </c>
      <c r="I52" s="181">
        <v>45</v>
      </c>
      <c r="J52" s="181">
        <v>45</v>
      </c>
      <c r="K52" s="181"/>
      <c r="L52" s="181"/>
      <c r="M52" s="181"/>
      <c r="N52" s="181">
        <v>45</v>
      </c>
      <c r="O52" s="181"/>
      <c r="P52" s="181"/>
      <c r="Q52" s="193"/>
      <c r="R52" s="195"/>
      <c r="S52" s="195"/>
      <c r="T52" s="195"/>
      <c r="U52" s="195"/>
      <c r="V52" s="195"/>
      <c r="W52" s="195"/>
      <c r="X52" s="195"/>
      <c r="Y52" s="195"/>
      <c r="Z52" s="108"/>
      <c r="AA52" s="108"/>
      <c r="AB52" s="108"/>
      <c r="AC52" s="108"/>
      <c r="AD52" s="108"/>
    </row>
    <row r="53" s="157" customFormat="1" customHeight="1" spans="1:30">
      <c r="A53" s="169" t="s">
        <v>122</v>
      </c>
      <c r="B53" s="170"/>
      <c r="C53" s="171"/>
      <c r="D53" s="172"/>
      <c r="E53" s="172"/>
      <c r="F53" s="172"/>
      <c r="G53" s="172"/>
      <c r="H53" s="173"/>
      <c r="I53" s="182">
        <v>11038</v>
      </c>
      <c r="J53" s="182">
        <v>11038</v>
      </c>
      <c r="K53" s="182"/>
      <c r="L53" s="182"/>
      <c r="M53" s="182"/>
      <c r="N53" s="182">
        <v>3065</v>
      </c>
      <c r="O53" s="182">
        <v>7060</v>
      </c>
      <c r="P53" s="182"/>
      <c r="Q53" s="196">
        <v>913</v>
      </c>
      <c r="R53" s="197"/>
      <c r="S53" s="197"/>
      <c r="T53" s="197"/>
      <c r="U53" s="197"/>
      <c r="V53" s="197"/>
      <c r="W53" s="197"/>
      <c r="X53" s="197"/>
      <c r="Y53" s="197"/>
      <c r="Z53" s="201"/>
      <c r="AA53" s="201"/>
      <c r="AB53" s="201"/>
      <c r="AC53" s="201"/>
      <c r="AD53" s="201"/>
    </row>
  </sheetData>
  <mergeCells count="36">
    <mergeCell ref="A2:AD2"/>
    <mergeCell ref="A3:H3"/>
    <mergeCell ref="J4:T4"/>
    <mergeCell ref="U4:W4"/>
    <mergeCell ref="Y4:AD4"/>
    <mergeCell ref="J5:R5"/>
    <mergeCell ref="J6:K6"/>
    <mergeCell ref="A53:H53"/>
    <mergeCell ref="A4:A7"/>
    <mergeCell ref="B4:B7"/>
    <mergeCell ref="C4:C7"/>
    <mergeCell ref="D4:D7"/>
    <mergeCell ref="E4:E7"/>
    <mergeCell ref="F4:F7"/>
    <mergeCell ref="G4:G7"/>
    <mergeCell ref="H4:H7"/>
    <mergeCell ref="I4:I7"/>
    <mergeCell ref="L6:L7"/>
    <mergeCell ref="M6:M7"/>
    <mergeCell ref="N6:N7"/>
    <mergeCell ref="O6:O7"/>
    <mergeCell ref="P6:P7"/>
    <mergeCell ref="Q6:Q7"/>
    <mergeCell ref="R6:R7"/>
    <mergeCell ref="S5:S7"/>
    <mergeCell ref="T5:T7"/>
    <mergeCell ref="U5:U7"/>
    <mergeCell ref="V5:V7"/>
    <mergeCell ref="W5:W7"/>
    <mergeCell ref="X4:X7"/>
    <mergeCell ref="Y5:Y7"/>
    <mergeCell ref="Z5:Z7"/>
    <mergeCell ref="AA5:AA7"/>
    <mergeCell ref="AB5:AB7"/>
    <mergeCell ref="AC5:AC7"/>
    <mergeCell ref="AD5:AD7"/>
  </mergeCells>
  <printOptions horizontalCentered="1"/>
  <pageMargins left="0.308333333333333" right="0.308333333333333" top="0.408333333333333" bottom="0.408333333333333" header="0.25" footer="0.25"/>
  <pageSetup paperSize="9" scale="49" orientation="landscape" useFirstPageNumber="1"/>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18</vt:i4>
      </vt:variant>
    </vt:vector>
  </HeadingPairs>
  <TitlesOfParts>
    <vt:vector size="18" baseType="lpstr">
      <vt:lpstr>1.财务收支预算总表</vt:lpstr>
      <vt:lpstr>2.部门收入预算表</vt:lpstr>
      <vt:lpstr>3.部门支出预算表</vt:lpstr>
      <vt:lpstr>4.财政拨款收支预算总表</vt:lpstr>
      <vt:lpstr>5.一般公共预算支出预算表（按功能科目分类）</vt:lpstr>
      <vt:lpstr>6.财政拨款支出明细表（按经济科目分类）</vt:lpstr>
      <vt:lpstr>7.一般公共预算“三公”经费支出预算表</vt:lpstr>
      <vt:lpstr>8.基本支出预算表</vt:lpstr>
      <vt:lpstr>9.项目支出预算表</vt:lpstr>
      <vt:lpstr>10.项目支出绩效目标表</vt:lpstr>
      <vt:lpstr>11.项目支出绩效目标表（另文下达）</vt:lpstr>
      <vt:lpstr>12.政府性基金预算支出预算表</vt:lpstr>
      <vt:lpstr>13.国有资本经营预算支出表</vt:lpstr>
      <vt:lpstr>14.部门政府采购预算表</vt:lpstr>
      <vt:lpstr>15.部门政府购买服务预算表</vt:lpstr>
      <vt:lpstr>16.市对下转移支付预算表</vt:lpstr>
      <vt:lpstr>17.市对下转移支付绩效目标表</vt:lpstr>
      <vt:lpstr>18.新增资产配置表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鱼忆七秒°￡</cp:lastModifiedBy>
  <dcterms:created xsi:type="dcterms:W3CDTF">2021-03-04T09:46:00Z</dcterms:created>
  <dcterms:modified xsi:type="dcterms:W3CDTF">2021-08-06T02:41:36Z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2052-11.1.0.10503</vt:lpwstr>
  </property>
  <property fmtid="{D5CDD505-2E9C-101B-9397-08002B2CF9AE}" pid="3" name="ICV">
    <vt:lpwstr>30D06320B04B4C628FD9553BEEBC34EC</vt:lpwstr>
  </property>
</Properties>
</file>