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803" activeTab="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6" r:id="rId6"/>
    <sheet name="7.一般公共预算“三公”经费支出预算表" sheetId="7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市对下转移支付预算表" sheetId="16" r:id="rId16"/>
    <sheet name="17.市对下转移支付绩效目标表" sheetId="17" r:id="rId17"/>
    <sheet name="18.新增资产配置表" sheetId="18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'6.财政拨款支出明细表（按经济科目分类）'!$A$8:$Z$114</definedName>
  </definedNames>
  <calcPr calcId="144525" concurrentCalc="0"/>
</workbook>
</file>

<file path=xl/sharedStrings.xml><?xml version="1.0" encoding="utf-8"?>
<sst xmlns="http://schemas.openxmlformats.org/spreadsheetml/2006/main" count="2094" uniqueCount="854">
  <si>
    <t>1.财务收支预算总表</t>
  </si>
  <si>
    <t>单位名称：曲靖市财政局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</si>
  <si>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</si>
  <si>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</si>
  <si>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</si>
  <si>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</si>
  <si>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</si>
  <si>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</si>
  <si>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</si>
  <si>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</si>
  <si>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</si>
  <si>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</si>
  <si>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</si>
  <si>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</si>
  <si>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</si>
  <si>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</si>
  <si>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</si>
  <si>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</si>
  <si>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</si>
  <si>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</si>
  <si>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</si>
  <si>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</si>
  <si>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</si>
  <si>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</si>
  <si>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</si>
  <si>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</si>
  <si>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</si>
  <si>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</si>
  <si>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</si>
  <si>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</si>
  <si>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</si>
  <si>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</si>
  <si>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</si>
  <si>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</si>
  <si>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</si>
  <si>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</si>
  <si>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</si>
  <si>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</si>
  <si>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</si>
  <si>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</si>
  <si>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</si>
  <si>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</si>
  <si>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</si>
  <si>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</si>
  <si>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</si>
  <si>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</si>
  <si>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</si>
  <si>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</si>
  <si>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</si>
  <si>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</si>
  <si>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</si>
  <si>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</si>
  <si>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</si>
  <si>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</si>
  <si>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</si>
  <si>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</si>
  <si>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</si>
  <si>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</si>
  <si>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</si>
  <si>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</si>
  <si>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</si>
  <si>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</si>
  <si>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</si>
  <si>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</si>
  <si>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</si>
  <si>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</si>
  <si>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</si>
  <si>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</si>
  <si>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</si>
  <si>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</si>
  <si>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</si>
  <si>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119</t>
  </si>
  <si>
    <t>曲靖市财政局</t>
  </si>
  <si>
    <t>119001</t>
  </si>
  <si>
    <t xml:space="preserve">  曲靖市财政局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</si>
  <si>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</si>
  <si>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</si>
  <si>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</si>
  <si>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</si>
  <si>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</si>
  <si>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</si>
  <si>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</si>
  <si>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</si>
  <si>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</si>
  <si>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</si>
  <si>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</si>
  <si>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</si>
  <si>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</si>
  <si>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</si>
  <si>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</si>
  <si>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20106</t>
  </si>
  <si>
    <t xml:space="preserve">  财政事务</t>
  </si>
  <si>
    <t>2010601</t>
  </si>
  <si>
    <t xml:space="preserve">    行政运行</t>
  </si>
  <si>
    <t>2010602</t>
  </si>
  <si>
    <t xml:space="preserve">    一般行政管理事务</t>
  </si>
  <si>
    <t>2010607</t>
  </si>
  <si>
    <t xml:space="preserve">    信息化建设</t>
  </si>
  <si>
    <t>2010699</t>
  </si>
  <si>
    <t xml:space="preserve">    其他财政事务支出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</si>
  <si>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</si>
  <si>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</si>
  <si>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</si>
  <si>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</si>
  <si>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</si>
  <si>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</si>
  <si>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</si>
  <si>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</si>
  <si>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</si>
  <si>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</si>
  <si>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</si>
  <si>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</si>
  <si>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</si>
  <si>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</si>
  <si>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</si>
  <si>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</si>
  <si>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</si>
  <si>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</si>
  <si>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</si>
  <si>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</si>
  <si>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</si>
  <si>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</si>
  <si>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</si>
  <si>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</si>
  <si>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</si>
  <si>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</si>
  <si>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</si>
  <si>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</si>
  <si>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</si>
  <si>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</si>
  <si>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</si>
  <si>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</si>
  <si>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</si>
  <si>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</si>
  <si>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</si>
  <si>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</si>
  <si>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</si>
  <si>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</si>
  <si>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</si>
  <si>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</si>
  <si>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</si>
  <si>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</si>
  <si>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</si>
  <si>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</si>
  <si>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</si>
  <si>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</si>
  <si>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</si>
  <si>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</si>
  <si>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</si>
  <si>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</si>
  <si>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</si>
  <si>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</si>
  <si>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</si>
  <si>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</si>
  <si>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</si>
  <si>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</si>
  <si>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</si>
  <si>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</si>
  <si>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</si>
  <si>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</si>
  <si>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</si>
  <si>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</si>
  <si>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</si>
  <si>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</si>
  <si>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</si>
  <si>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</si>
  <si>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</si>
  <si>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</si>
  <si>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</si>
  <si>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</si>
  <si>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</si>
  <si>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</si>
  <si>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</si>
  <si>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</si>
  <si>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</si>
  <si>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</si>
  <si>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</si>
  <si>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</si>
  <si>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</si>
  <si>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</si>
  <si>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</si>
  <si>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</si>
  <si>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</si>
  <si>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</si>
  <si>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</si>
  <si>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</si>
  <si>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</si>
  <si>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</si>
  <si>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</si>
  <si>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</si>
  <si>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</si>
  <si>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</si>
  <si>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</si>
  <si>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</si>
  <si>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</si>
  <si>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</si>
  <si>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</si>
  <si>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</si>
  <si>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</si>
  <si>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</si>
  <si>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</si>
  <si>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</si>
  <si>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</si>
  <si>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</si>
  <si>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</si>
  <si>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</si>
  <si>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</si>
  <si>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</si>
  <si>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</si>
  <si>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</si>
  <si>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</si>
  <si>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</si>
  <si>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</si>
  <si>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</si>
  <si>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</si>
  <si>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</si>
  <si>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</si>
  <si>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</si>
  <si>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</si>
  <si>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</si>
  <si>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</si>
  <si>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</si>
  <si>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</si>
  <si>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</si>
  <si>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</si>
  <si>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</si>
  <si>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</si>
  <si>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</si>
  <si>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</si>
  <si>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</si>
  <si>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</si>
  <si>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</si>
  <si>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</si>
  <si>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</si>
  <si>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</si>
  <si>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</si>
  <si>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</si>
  <si>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</si>
  <si>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</si>
  <si>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</si>
  <si>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</si>
  <si>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</si>
  <si>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</si>
  <si>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</si>
  <si>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</si>
  <si>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</si>
  <si>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</si>
  <si>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</si>
  <si>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</si>
  <si>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</si>
  <si>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</si>
  <si>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</si>
  <si>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</si>
  <si>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</si>
  <si>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</si>
  <si>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</si>
  <si>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</si>
  <si>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</si>
  <si>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</si>
  <si>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</si>
  <si>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</si>
  <si>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</si>
  <si>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</si>
  <si>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</si>
  <si>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</si>
  <si>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</si>
  <si>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</si>
  <si>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</si>
  <si>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</si>
  <si>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</si>
  <si>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</si>
  <si>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</si>
  <si>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</si>
  <si>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</si>
  <si>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</si>
  <si>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</si>
  <si>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</si>
  <si>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</si>
  <si>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</si>
  <si>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</si>
  <si>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</si>
  <si>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</si>
  <si>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</si>
  <si>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</si>
  <si>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</si>
  <si>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</si>
  <si>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</si>
  <si>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</si>
  <si>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</si>
  <si>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</si>
  <si>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</si>
  <si>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</si>
  <si>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</si>
  <si>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</si>
  <si>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</si>
  <si>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</si>
  <si>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</si>
  <si>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</si>
  <si>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</si>
  <si>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</si>
  <si>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</si>
  <si>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</si>
  <si>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</si>
  <si>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</si>
  <si>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</si>
  <si>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</si>
  <si>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</si>
  <si>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</si>
  <si>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</si>
  <si>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</si>
  <si>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</si>
  <si>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</si>
  <si>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</si>
  <si>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</si>
  <si>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</si>
  <si>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</si>
  <si>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</si>
  <si>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>.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</si>
  <si>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</si>
  <si>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</si>
  <si>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</si>
  <si>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</si>
  <si>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</si>
  <si>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</si>
  <si>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</si>
  <si>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</si>
  <si>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</si>
  <si>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</si>
  <si>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</si>
  <si>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</si>
  <si>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</si>
  <si>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</si>
  <si>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</si>
  <si>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</si>
  <si>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</si>
  <si>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</si>
  <si>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</si>
  <si>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</si>
  <si>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</si>
  <si>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</si>
  <si>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</si>
  <si>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</si>
  <si>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</si>
  <si>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</si>
  <si>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</si>
  <si>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</si>
  <si>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</si>
  <si>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</si>
  <si>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</si>
  <si>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</si>
  <si>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</si>
  <si>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</si>
  <si>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</si>
  <si>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</si>
  <si>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</si>
  <si>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</si>
  <si>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</si>
  <si>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</si>
  <si>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</si>
  <si>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</si>
  <si>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</si>
  <si>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</si>
  <si>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</si>
  <si>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</si>
  <si>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</si>
  <si>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</si>
  <si>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</si>
  <si>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</si>
  <si>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</si>
  <si>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</si>
  <si>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</si>
  <si>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</si>
  <si>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</si>
  <si>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</si>
  <si>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</si>
  <si>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</si>
  <si>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</si>
  <si>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</si>
  <si>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</si>
  <si>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</si>
  <si>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</si>
  <si>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</si>
  <si>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</si>
  <si>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</si>
  <si>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</si>
  <si>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</si>
  <si>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</si>
  <si>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</si>
  <si>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</si>
  <si>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</si>
  <si>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</si>
  <si>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</si>
  <si>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</si>
  <si>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</si>
  <si>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</si>
  <si>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</si>
  <si>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</si>
  <si>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</si>
  <si>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</si>
  <si>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</si>
  <si>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</si>
  <si>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</si>
  <si>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</si>
  <si>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</si>
  <si>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</si>
  <si>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</si>
  <si>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</si>
  <si>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</si>
  <si>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</si>
  <si>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</si>
  <si>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</si>
  <si>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</si>
  <si>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</si>
  <si>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</si>
  <si>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</si>
  <si>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</si>
  <si>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17</t>
  </si>
  <si>
    <t>530300210000000020871</t>
  </si>
  <si>
    <t>行政人员支出工资</t>
  </si>
  <si>
    <t>行政运行</t>
  </si>
  <si>
    <t>30101</t>
  </si>
  <si>
    <t>30102</t>
  </si>
  <si>
    <t>30103</t>
  </si>
  <si>
    <t>530300210000000021195</t>
  </si>
  <si>
    <t>公务员医疗费</t>
  </si>
  <si>
    <t>公务员医疗补助</t>
  </si>
  <si>
    <t>30111</t>
  </si>
  <si>
    <t>530300210000000021199</t>
  </si>
  <si>
    <t>社会保障缴费（附加商业险）</t>
  </si>
  <si>
    <t>其他行政事业单位医疗支出</t>
  </si>
  <si>
    <t>30112</t>
  </si>
  <si>
    <t>530300210000000021200</t>
  </si>
  <si>
    <t>社会保障缴费（工伤保险）</t>
  </si>
  <si>
    <t>530300210000000021201</t>
  </si>
  <si>
    <t>社会保障缴费（基本医疗保险）</t>
  </si>
  <si>
    <t>行政单位医疗</t>
  </si>
  <si>
    <t>30110</t>
  </si>
  <si>
    <t>530300210000000021202</t>
  </si>
  <si>
    <t>社会保障缴费（生育保险）</t>
  </si>
  <si>
    <t>530300210000000021203</t>
  </si>
  <si>
    <t>社会保障缴费（失业保险）</t>
  </si>
  <si>
    <t>其他社会保障和就业支出</t>
  </si>
  <si>
    <t>530300210000000021204</t>
  </si>
  <si>
    <t>社会保障缴费（养老保险）</t>
  </si>
  <si>
    <t>机关事业单位基本养老保险缴费支出</t>
  </si>
  <si>
    <t>30108</t>
  </si>
  <si>
    <t>530300210000000021206</t>
  </si>
  <si>
    <t>退休公务员医疗费</t>
  </si>
  <si>
    <t>30307</t>
  </si>
  <si>
    <t>530300210000000021207</t>
  </si>
  <si>
    <t>社会保障缴费（住房公积金）</t>
  </si>
  <si>
    <t>30113</t>
  </si>
  <si>
    <t>530300210000000021208</t>
  </si>
  <si>
    <t>行政单位离退休</t>
  </si>
  <si>
    <t>30302</t>
  </si>
  <si>
    <t>530300210000000021209</t>
  </si>
  <si>
    <t>遗属生活补助</t>
  </si>
  <si>
    <t>30305</t>
  </si>
  <si>
    <t>530300210000000021210</t>
  </si>
  <si>
    <t>30231</t>
  </si>
  <si>
    <t>530300210000000021211</t>
  </si>
  <si>
    <t>30217</t>
  </si>
  <si>
    <t>530300210000000021212</t>
  </si>
  <si>
    <t>行政人员公务交通补贴</t>
  </si>
  <si>
    <t>30239</t>
  </si>
  <si>
    <t>530300210000000021214</t>
  </si>
  <si>
    <t>30228</t>
  </si>
  <si>
    <t>530300210000000021215</t>
  </si>
  <si>
    <t>30229</t>
  </si>
  <si>
    <t>530300210000000021216</t>
  </si>
  <si>
    <t>公务出行租车经费</t>
  </si>
  <si>
    <t>530300210000000021217</t>
  </si>
  <si>
    <t>30215</t>
  </si>
  <si>
    <t>530300210000000021218</t>
  </si>
  <si>
    <t>30216</t>
  </si>
  <si>
    <t>530300210000000021219</t>
  </si>
  <si>
    <t>退休公用经费</t>
  </si>
  <si>
    <t>30201</t>
  </si>
  <si>
    <t>530300210000000021220</t>
  </si>
  <si>
    <t>一般公用经费</t>
  </si>
  <si>
    <t>30205</t>
  </si>
  <si>
    <t>30206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</si>
  <si>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</si>
  <si>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</si>
  <si>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</si>
  <si>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</si>
  <si>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</si>
  <si>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</si>
  <si>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</si>
  <si>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</si>
  <si>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</si>
  <si>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</si>
  <si>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</si>
  <si>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</si>
  <si>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</si>
  <si>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</si>
  <si>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</si>
  <si>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</si>
  <si>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</si>
  <si>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530300200000000000120</t>
  </si>
  <si>
    <t>少儿珠心算比赛及非遗保护专项经费</t>
  </si>
  <si>
    <t>其他财政事务支出</t>
  </si>
  <si>
    <t>530300200000000000173</t>
  </si>
  <si>
    <t>曲靖财政税制改革经费</t>
  </si>
  <si>
    <t>一般行政管理事务</t>
  </si>
  <si>
    <t>31002</t>
  </si>
  <si>
    <t>33 事业发展类</t>
  </si>
  <si>
    <t>530300200000000000528</t>
  </si>
  <si>
    <t>票据业务及核销经费</t>
  </si>
  <si>
    <t>39999</t>
  </si>
  <si>
    <t>530300200000000000833</t>
  </si>
  <si>
    <t>全国会计类考试专项经费</t>
  </si>
  <si>
    <t>530300200000000000983</t>
  </si>
  <si>
    <t>预、决算业务培训和财务人员培训经费</t>
  </si>
  <si>
    <t>530300200000000001096</t>
  </si>
  <si>
    <t>曲靖市财政系统干部培训业务经费</t>
  </si>
  <si>
    <t>530300200000000001660</t>
  </si>
  <si>
    <t>账表账册印制经费</t>
  </si>
  <si>
    <t>530300200000000001715</t>
  </si>
  <si>
    <t>普法宣传、组织培训、行政复议专项经费</t>
  </si>
  <si>
    <t>530300210000000002035</t>
  </si>
  <si>
    <t>办公大楼局域网络综合布线改造专项经费</t>
  </si>
  <si>
    <t>信息化建设</t>
  </si>
  <si>
    <t>31007</t>
  </si>
  <si>
    <t>530300210000000010074</t>
  </si>
  <si>
    <t>财政监督检查专项业务经费</t>
  </si>
  <si>
    <t>223 专业信息系统运行维护费</t>
  </si>
  <si>
    <t>530300210000000017295</t>
  </si>
  <si>
    <t>“政采云”电子卖场租赁专项经费</t>
  </si>
  <si>
    <t>30214</t>
  </si>
  <si>
    <t>530300210000000017297</t>
  </si>
  <si>
    <t>云南省政府采购管理维护专项经费</t>
  </si>
  <si>
    <t>30213</t>
  </si>
  <si>
    <t>530300210000000017339</t>
  </si>
  <si>
    <t>曲靖市财政局人才工作经费</t>
  </si>
  <si>
    <t>530300210000000017343</t>
  </si>
  <si>
    <t>政府债务系统运行维护专项经费</t>
  </si>
  <si>
    <t>530300210000000017346</t>
  </si>
  <si>
    <t>曲靖市专项债券项目申报及培训专项经费</t>
  </si>
  <si>
    <t>530300210000000017379</t>
  </si>
  <si>
    <t>票据电子化系统维护专项经费</t>
  </si>
  <si>
    <t>530300210000000017752</t>
  </si>
  <si>
    <t>财政身份认证与授权管理系统国产密码算法升级工作专项经费</t>
  </si>
  <si>
    <t>530300210000000017754</t>
  </si>
  <si>
    <t>曲靖市财政局信息化建设运行维护专项经费</t>
  </si>
  <si>
    <t>530300210000000017784</t>
  </si>
  <si>
    <t>往来款支出专项经费</t>
  </si>
  <si>
    <t>530300210000000018044</t>
  </si>
  <si>
    <t>政府会计制度实施培训及督导检查专项经费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</si>
  <si>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</si>
  <si>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</si>
  <si>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</si>
  <si>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</si>
  <si>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</si>
  <si>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</si>
  <si>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</si>
  <si>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</si>
  <si>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</si>
  <si>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</si>
  <si>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</si>
  <si>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曲靖市财政系统干部培训业务经费</t>
  </si>
  <si>
    <t>全面学习掌握十九大精神、了解财税体制改革的最新动向以及财税改革对地方经济的影响；学习行政管理体制改革的相关内容，学习预算法修订相关内容等。</t>
  </si>
  <si>
    <t>产出指标</t>
  </si>
  <si>
    <t>数量指标</t>
  </si>
  <si>
    <t>培训人数</t>
  </si>
  <si>
    <t>=</t>
  </si>
  <si>
    <t>5000</t>
  </si>
  <si>
    <t>人次</t>
  </si>
  <si>
    <t>定性指标</t>
  </si>
  <si>
    <t xml:space="preserve"> 2021年全市财政干部培训教育</t>
  </si>
  <si>
    <t>满意度指标</t>
  </si>
  <si>
    <t>服务对象满意度指标</t>
  </si>
  <si>
    <t>全市参加培训财政干部的满意度</t>
  </si>
  <si>
    <t>98%</t>
  </si>
  <si>
    <t>全市参加培训财政干部的满意度达到98%</t>
  </si>
  <si>
    <t>效益指标</t>
  </si>
  <si>
    <t>社会效益指标</t>
  </si>
  <si>
    <t>全面提升曲靖财政干部综合素质</t>
  </si>
  <si>
    <t>&gt;=</t>
  </si>
  <si>
    <t xml:space="preserve"> 培训财政部的政治理论、作风建设、业务知识等</t>
  </si>
  <si>
    <t xml:space="preserve">    往来款支出专项经费</t>
  </si>
  <si>
    <t xml:space="preserve">  按时按期代扣相关保险及支付其他费用</t>
  </si>
  <si>
    <t>时效指标</t>
  </si>
  <si>
    <t xml:space="preserve">往来款收支及时率 </t>
  </si>
  <si>
    <t>&gt;</t>
  </si>
  <si>
    <t>100</t>
  </si>
  <si>
    <t>%</t>
  </si>
  <si>
    <t>定量指标</t>
  </si>
  <si>
    <t xml:space="preserve">及时安排往来收支事项 </t>
  </si>
  <si>
    <t xml:space="preserve">服务对象满意度 </t>
  </si>
  <si>
    <t xml:space="preserve">90 </t>
  </si>
  <si>
    <t>服务对象满意度达90%</t>
  </si>
  <si>
    <t>经济效益指标</t>
  </si>
  <si>
    <t xml:space="preserve">往来款收支预估金额 </t>
  </si>
  <si>
    <t>320</t>
  </si>
  <si>
    <t>万元</t>
  </si>
  <si>
    <t xml:space="preserve">及时安排往来收支事项  </t>
  </si>
  <si>
    <t xml:space="preserve">    预、决算业务培训和财务人员培训经费</t>
  </si>
  <si>
    <t>1、对预算、决算方面的培训；2、财政系统的培训；3、骨干培训等。</t>
  </si>
  <si>
    <t>培训次数、培训人数</t>
  </si>
  <si>
    <r>
      <rPr>
        <sz val="9"/>
        <color rgb="FF000000"/>
        <rFont val="宋体"/>
        <charset val="134"/>
      </rPr>
      <t>1、对预算、决算方面的培训；2、财政系统的培训；3、骨干培训等。</t>
    </r>
    <r>
      <rPr>
        <sz val="9"/>
        <color rgb="FF000000"/>
        <rFont val="Arial"/>
        <charset val="134"/>
      </rPr>
      <t xml:space="preserve">	</t>
    </r>
  </si>
  <si>
    <t>个</t>
  </si>
  <si>
    <t xml:space="preserve">每年完成政府财务报告、预、决算编制、财务人员相关培训 </t>
  </si>
  <si>
    <t>各预算单位财务人员</t>
  </si>
  <si>
    <t>达到90%以上</t>
  </si>
  <si>
    <t>人</t>
  </si>
  <si>
    <t>各预算单位财务人员准确填报各系统</t>
  </si>
  <si>
    <t>培训时间</t>
  </si>
  <si>
    <t>及时</t>
  </si>
  <si>
    <t>次</t>
  </si>
  <si>
    <t xml:space="preserve">每年按时完成政府财务报告、预、决算编制、财务人员相关培训 </t>
  </si>
  <si>
    <t xml:space="preserve">    云南省政府采购管理维护专项经费</t>
  </si>
  <si>
    <t xml:space="preserve">  推进政府采购系统整合，推进政府采购信息共享，完善政府采购管理交易规则</t>
  </si>
  <si>
    <t>系统全年正常运行时长</t>
  </si>
  <si>
    <t xml:space="preserve">保证系统正常运行  </t>
  </si>
  <si>
    <t>反映信息系统全年正常运行时间情况。</t>
  </si>
  <si>
    <t>质量指标</t>
  </si>
  <si>
    <t>信息数据安全</t>
  </si>
  <si>
    <t xml:space="preserve">保证系统正常运行 </t>
  </si>
  <si>
    <t>反映信息系统相关数据安全的保障情况。</t>
  </si>
  <si>
    <t>使用人员满意度度</t>
  </si>
  <si>
    <t xml:space="preserve">95 </t>
  </si>
  <si>
    <t>反映使用对象对信息系统使用的满意度。
使用人员满意度=（对信息系统满意的使用人员/问卷调查人数）*100%</t>
  </si>
  <si>
    <t xml:space="preserve">    财政身份认证与授权管理系统国产密码算法升级工作专项经费</t>
  </si>
  <si>
    <t xml:space="preserve"> 当年实现目标</t>
  </si>
  <si>
    <t xml:space="preserve">信息数据安全 </t>
  </si>
  <si>
    <t>财政业务数据传输安全，算法安全。</t>
  </si>
  <si>
    <t xml:space="preserve">系统全年正常运行时长 </t>
  </si>
  <si>
    <t xml:space="preserve">1 </t>
  </si>
  <si>
    <t>年</t>
  </si>
  <si>
    <t xml:space="preserve">支撑全市所有预算单位正常工作 </t>
  </si>
  <si>
    <t xml:space="preserve">管理存量数据条数 </t>
  </si>
  <si>
    <t xml:space="preserve">2 </t>
  </si>
  <si>
    <t>条</t>
  </si>
  <si>
    <t xml:space="preserve">USBKEY使用正常，数据加密传输正常。  </t>
  </si>
  <si>
    <t>系统初验时间偏差率</t>
  </si>
  <si>
    <t>&lt;=</t>
  </si>
  <si>
    <t xml:space="preserve">在规定时期里完成算法升级改造工作。 </t>
  </si>
  <si>
    <t xml:space="preserve">管理增量数据条数 </t>
  </si>
  <si>
    <t xml:space="preserve">USBKEY使用正常，数据加密传输正常。 </t>
  </si>
  <si>
    <t xml:space="preserve">信息系统建设变更率 </t>
  </si>
  <si>
    <t>密码机、安全认证网关、USBKEY质量和备案</t>
  </si>
  <si>
    <t xml:space="preserve">使用人员满意度度 </t>
  </si>
  <si>
    <t xml:space="preserve">设备正常工作、预算单位USBKEY读取正常、数据传输正常，签章正常。 </t>
  </si>
  <si>
    <t xml:space="preserve">    普法宣传、组织培训、行政复议专项经费</t>
  </si>
  <si>
    <t>完成普法宣传、组织培训</t>
  </si>
  <si>
    <t>生态效益指标</t>
  </si>
  <si>
    <t>干部学法、用法、守法</t>
  </si>
  <si>
    <t>2次</t>
  </si>
  <si>
    <t xml:space="preserve"> 合格率</t>
  </si>
  <si>
    <t>次/年</t>
  </si>
  <si>
    <t xml:space="preserve">
98%</t>
  </si>
  <si>
    <t xml:space="preserve"> 行政执法人员培训</t>
  </si>
  <si>
    <t>人/次</t>
  </si>
  <si>
    <t xml:space="preserve">    政府债务系统运行维护专项经费</t>
  </si>
  <si>
    <t xml:space="preserve"> 保障政府债务系统稳定运行，解决债务运行系统实际问题</t>
  </si>
  <si>
    <t xml:space="preserve"> 保障政府债务系统稳定运行</t>
  </si>
  <si>
    <t>95</t>
  </si>
  <si>
    <t>可持续影响指标</t>
  </si>
  <si>
    <t>系统正常使用年限</t>
  </si>
  <si>
    <t>反映系统正常使用期限。</t>
  </si>
  <si>
    <t xml:space="preserve">    曲靖财政税制改革经费</t>
  </si>
  <si>
    <t>1.2018年《环保税法》实施，深入各县（市、区）贯彻落实《环保税法》宣传、调研;
2.《烟叶税》立法、宣传、实施、分析、测算调研；
3.《资源税》扩围改革和分析测算立法调研；
4.“营改增”政策效应跟踪分析调查研究；
5.《个人所得税》、《消费税》、《房产税》改革分析测算调研；
6.按照国家健全地方税体系要求，结合地方税收情况，调研完成《曲靖市健全完善地方税体系方案》。
7.加强全市税源普查和税收收入分析，推动实施财源网格化管理。</t>
  </si>
  <si>
    <t>开展环保税改革联系会议次数</t>
  </si>
  <si>
    <t>不少于7次</t>
  </si>
  <si>
    <t>人/户</t>
  </si>
  <si>
    <t xml:space="preserve"> 按规定要求考核</t>
  </si>
  <si>
    <t>税制改革工作内容</t>
  </si>
  <si>
    <t>3项</t>
  </si>
  <si>
    <t>税制改革完成率</t>
  </si>
  <si>
    <t>90%以上</t>
  </si>
  <si>
    <t>服务对象满意度质保</t>
  </si>
  <si>
    <t>80%</t>
  </si>
  <si>
    <t xml:space="preserve">    财政监督检查专项业务经费</t>
  </si>
  <si>
    <t>为规范财政监督检查工作行为，防范管理风险，进一步提高财政管理水平，促进财政改革与发展，建立预决算公开监督系统，开展会计信息质量检查、预决算公开检查等检查工作。</t>
  </si>
  <si>
    <t>资金规范使用</t>
  </si>
  <si>
    <t>行政事业单位、企事业单位及社团</t>
  </si>
  <si>
    <t>户</t>
  </si>
  <si>
    <t>对各行政事业单位资金使用是否规范进行检查</t>
  </si>
  <si>
    <t>检查次数</t>
  </si>
  <si>
    <t xml:space="preserve"> 对预决算公开及直达资金等业务开展检查</t>
  </si>
  <si>
    <t>各县市区财政局、市直行政事业单位</t>
  </si>
  <si>
    <t>90</t>
  </si>
  <si>
    <t>各县市区财政局、市直行政事业单位满意度达90%</t>
  </si>
  <si>
    <t xml:space="preserve">    “政采云”电子卖场租赁专项经费</t>
  </si>
  <si>
    <t xml:space="preserve">  保障全市采购单位零星采购的实现</t>
  </si>
  <si>
    <t xml:space="preserve">保证“政采云”电子卖场正常运行 </t>
  </si>
  <si>
    <t xml:space="preserve">“政采云”电子卖场正常运行 </t>
  </si>
  <si>
    <t xml:space="preserve"> 全市采购单位满意率95%</t>
  </si>
  <si>
    <t xml:space="preserve">    曲靖市财政局信息化建设运行维护专项经费</t>
  </si>
  <si>
    <t xml:space="preserve">100 </t>
  </si>
  <si>
    <t xml:space="preserve">反映信息系统全年正常运行时间情况。 </t>
  </si>
  <si>
    <t xml:space="preserve">5 </t>
  </si>
  <si>
    <t xml:space="preserve">反映信息系统建设/运维对增量数据的管理情况（仅计算核心数据，原则上核心数据不超过5类)。 </t>
  </si>
  <si>
    <t xml:space="preserve">反映信息系统建设/运维对存量数据的管理情况（仅计算核心数据，原则上核心数据不超过5类)。 </t>
  </si>
  <si>
    <t xml:space="preserve">反映信息系统建设过程中对质量的控制情况。
信息系统建设变更率=（建设过程中变更内容/计划建设内容）*100%。 </t>
  </si>
  <si>
    <t xml:space="preserve">系统初验时间偏差率 </t>
  </si>
  <si>
    <t xml:space="preserve">反映系统建设初步验收与计划时间的偏差情况。
系统初验时间偏差率=(系统初验        时间-计划初验时间)/计划完成时间*100% </t>
  </si>
  <si>
    <t xml:space="preserve">    曲靖市专项债券项目申报及培训专项经费</t>
  </si>
  <si>
    <t xml:space="preserve">  确保2021年专项债券项目申报、发行达到省级水平</t>
  </si>
  <si>
    <t>稳定政府投资</t>
  </si>
  <si>
    <t xml:space="preserve">完成政府投资额 </t>
  </si>
  <si>
    <t/>
  </si>
  <si>
    <t xml:space="preserve">各项目单位 </t>
  </si>
  <si>
    <t>保证各项目单位满意度达到95%</t>
  </si>
  <si>
    <t xml:space="preserve"> 2021年专项债券项目申报、发行金额</t>
  </si>
  <si>
    <t>全省8%</t>
  </si>
  <si>
    <t xml:space="preserve"> 2021年专项债券项目申报、发行数量金额达到全省8%</t>
  </si>
  <si>
    <t xml:space="preserve">    账表账册印制经费</t>
  </si>
  <si>
    <t>所需资料清晰、完备</t>
  </si>
  <si>
    <t>印制种类</t>
  </si>
  <si>
    <t>4种以上</t>
  </si>
  <si>
    <t>份</t>
  </si>
  <si>
    <t xml:space="preserve">按时、按需完成各项文件印制 </t>
  </si>
  <si>
    <t>全单位人员</t>
  </si>
  <si>
    <t>达到98%以上</t>
  </si>
  <si>
    <t xml:space="preserve">按时、按需完成各项文件印制  </t>
  </si>
  <si>
    <t>印制质量</t>
  </si>
  <si>
    <t>清晰完整度98%以上</t>
  </si>
  <si>
    <t>印制品质</t>
  </si>
  <si>
    <t>为单位运作提供保障</t>
  </si>
  <si>
    <t xml:space="preserve">    政府会计制度实施培训及督导检查专项经费</t>
  </si>
  <si>
    <t xml:space="preserve"> 用1年时间在全市所有行政事业单位全面实施新的政府会计制度改革，收集汇总在实施中出现的问题，并针对性的进行培训，解决在实施中出现的各种难题，为政府会计改革打下基础。</t>
  </si>
  <si>
    <t>组织培训期10</t>
  </si>
  <si>
    <t xml:space="preserve">10 </t>
  </si>
  <si>
    <t>每县市区至少一期</t>
  </si>
  <si>
    <t>培训人员合格率</t>
  </si>
  <si>
    <t>培训完进行测试，全部要求合格</t>
  </si>
  <si>
    <t xml:space="preserve">参训人员能熟悉掌握培训内容 </t>
  </si>
  <si>
    <t>促进政府会计制度顺利实施</t>
  </si>
  <si>
    <t>参训人员满意度</t>
  </si>
  <si>
    <t xml:space="preserve">98 </t>
  </si>
  <si>
    <t>反映参训人员对培训内容、讲师授课、课程设置和培训效果等的满意度。
参训人员满意度=（对培训整体满意的参训人数/参训总人数）*100%</t>
  </si>
  <si>
    <t>培训参加人次</t>
  </si>
  <si>
    <t xml:space="preserve">1500 </t>
  </si>
  <si>
    <t>每个单位至少培训一人</t>
  </si>
  <si>
    <t xml:space="preserve">    少儿珠心算比赛及非遗保护专项经费</t>
  </si>
  <si>
    <t>非遗保护，举办全市珠心算比赛。</t>
  </si>
  <si>
    <t>以参赛带动训练，保护非遗项目保护</t>
  </si>
  <si>
    <t xml:space="preserve">以参赛带动训练，保护非遗项目保护 </t>
  </si>
  <si>
    <t>参赛人员满意度</t>
  </si>
  <si>
    <t>90%</t>
  </si>
  <si>
    <t>提高曲靖市少儿珠算水平，培养学生珠心算能力</t>
  </si>
  <si>
    <t>全市每县培训一支参赛队伍，以 赛带训</t>
  </si>
  <si>
    <t xml:space="preserve">    办公大楼局域网络综合布线改造专项经费</t>
  </si>
  <si>
    <t xml:space="preserve">100  </t>
  </si>
  <si>
    <t xml:space="preserve">反映信息系统相关数据安全的保障情况。 </t>
  </si>
  <si>
    <t xml:space="preserve">反映使用对象对信息系统使用的满意度。
使用人员满意度=（对信息系统满意的使用人员/问卷调查人数）*100% </t>
  </si>
  <si>
    <t xml:space="preserve">    曲靖市财政局人才工作经费</t>
  </si>
  <si>
    <t xml:space="preserve"> 落实人才工作各项任务，推动财政系统人才工作，履行市人才工作领导小组成员单位工作职责</t>
  </si>
  <si>
    <t>完成市直部门领导班子建设及人才工作考核</t>
  </si>
  <si>
    <t>分</t>
  </si>
  <si>
    <t>在市直部门领导班子建设及人才工作考核，分数90分以上</t>
  </si>
  <si>
    <t xml:space="preserve">全市财政系统干部职工 </t>
  </si>
  <si>
    <t>全市财政系统干部职工 对2021年人才工作满意度达标</t>
  </si>
  <si>
    <t xml:space="preserve">鼓励财政干部队伍自我提升 </t>
  </si>
  <si>
    <t>500</t>
  </si>
  <si>
    <t>册</t>
  </si>
  <si>
    <t>订阅财政干部专项学习资料</t>
  </si>
  <si>
    <t xml:space="preserve">    全国会计类考试专项经费</t>
  </si>
  <si>
    <t>为加强会计专业队伍建设，提高会计人员素质，科学、客观、公正地评价会计专业人员的学识水平和业务能力，完善会计专业技术人才选拔机制
由财政部、人力资源和社会保障部共同组织的全国会计专业技术资格考试自1992年开考以来，已成功组织了23次。截至2014年，累计有512.9万人通过考试取得了资格证书。其中，初级348.3万人，中级153.7万人，高级10.9万人，选拔评价了一大批适应我国经济社会发展的会计专业人才。与此同时，全国会计专业技术资格考试制度体系不断改革完善，会计专业技术资格考试业已成为社会广泛认可的品牌。</t>
  </si>
  <si>
    <t>初中级合格人数达到2300人以上</t>
  </si>
  <si>
    <t>元/人</t>
  </si>
  <si>
    <t xml:space="preserve">初中级合格人数达到2300人以上 </t>
  </si>
  <si>
    <t>初级合格率达到20%以上</t>
  </si>
  <si>
    <t>20%</t>
  </si>
  <si>
    <t>考生满意度</t>
  </si>
  <si>
    <t xml:space="preserve">考生满意度 </t>
  </si>
  <si>
    <t xml:space="preserve">    票据电子化系统维护专项经费</t>
  </si>
  <si>
    <t xml:space="preserve">  保证票据系统正常运行</t>
  </si>
  <si>
    <t>正常</t>
  </si>
  <si>
    <t>各行政事业单位使用人员满意度</t>
  </si>
  <si>
    <t>11.项目支出绩效目标表（另文下达）</t>
  </si>
  <si>
    <t>说明：曲靖市财政局无另文下达项目支出。</t>
  </si>
  <si>
    <t>12.政府性基金预算支出预算表</t>
  </si>
  <si>
    <t>本年政府性基金预算支出</t>
  </si>
  <si>
    <t>说明：曲靖市财政局无政府性基金预算支出预算。</t>
  </si>
  <si>
    <t>13.国有资本经营预算支出表</t>
  </si>
  <si>
    <t>本年国有资本经营预算支出</t>
  </si>
  <si>
    <t>0</t>
  </si>
  <si>
    <t>说明：曲靖市财政局无国有资本经营支出预算。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</si>
  <si>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</si>
  <si>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</si>
  <si>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</si>
  <si>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</si>
  <si>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</si>
  <si>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</si>
  <si>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</si>
  <si>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</si>
  <si>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</si>
  <si>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</si>
  <si>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</si>
  <si>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</si>
  <si>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台式电脑</t>
  </si>
  <si>
    <t>A02010104 台式计算机</t>
  </si>
  <si>
    <t>台</t>
  </si>
  <si>
    <t>笔记本电脑</t>
  </si>
  <si>
    <t>A02010105 便携式计算机</t>
  </si>
  <si>
    <t>打印机</t>
  </si>
  <si>
    <t>A0201060102 激光打印机</t>
  </si>
  <si>
    <t>财政身份认证与授权管理系统国产密码算法升级工作</t>
  </si>
  <si>
    <t>A02010312 密码产品</t>
  </si>
  <si>
    <t>套</t>
  </si>
  <si>
    <t>传真、打印、复印一体机</t>
  </si>
  <si>
    <t>A020204 多功能一体机</t>
  </si>
  <si>
    <t>传真打印一体机</t>
  </si>
  <si>
    <t>局域网络综合布线改造</t>
  </si>
  <si>
    <t>A02080504 光通信配套设备</t>
  </si>
  <si>
    <t>网站维护</t>
  </si>
  <si>
    <t>E1701 网络信息系统建设、管理、运营与维护（包含软件开发、系统集成等）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</si>
  <si>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</si>
  <si>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</si>
  <si>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</si>
  <si>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</si>
  <si>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</si>
  <si>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</si>
  <si>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</si>
  <si>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</si>
  <si>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E 政府履职所需辅助性事项</t>
  </si>
  <si>
    <r>
      <rPr>
        <sz val="19"/>
        <color rgb="FF000000"/>
        <rFont val="宋体"/>
        <charset val="134"/>
      </rPr>
      <t>16.</t>
    </r>
    <r>
      <rPr>
        <sz val="19"/>
        <rFont val="宋体"/>
        <charset val="134"/>
      </rPr>
      <t>市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</si>
  <si>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</si>
  <si>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</si>
  <si>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</si>
  <si>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</si>
  <si>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</si>
  <si>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</si>
  <si>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</si>
  <si>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</si>
  <si>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</si>
  <si>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</si>
  <si>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</si>
  <si>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</si>
  <si>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</si>
  <si>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 xml:space="preserve">    票据业务及核销经费</t>
  </si>
  <si>
    <t>17.市对下转移支付绩效目标表</t>
  </si>
  <si>
    <t xml:space="preserve">为深入贯彻省委、省政府关于切实加强和规范政府非税收入管理的决定精神，强化政府非税收入“收支两条线”管理，推进“金财工程”建设，建立“以票治费、以票管收、以票促收”的管理机制，发挥财政票据在政府非税收入征收管理中的源头控制作用，确保政府非税收入及时足额上缴国库或专户，省财政厅决定从2010年起，在全省范围内推行财政票据电子化管理改革工作。2010年实行票据电子化管理改革后，核销财政票据产生的费用。 </t>
  </si>
  <si>
    <t>财政票据电子化管理改革工作</t>
  </si>
  <si>
    <t>发挥财政票据在政府非税收入征收管理中的源头控制作用，确保政府非税收入及时足额上缴国库或专户</t>
  </si>
  <si>
    <t>补助各县份</t>
  </si>
  <si>
    <t>10个县市（区）</t>
  </si>
  <si>
    <t xml:space="preserve">所有经费补助至各县份 </t>
  </si>
  <si>
    <t>各县份票据中心</t>
  </si>
  <si>
    <t>100%</t>
  </si>
  <si>
    <t>各县份票据中心满意度达标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</si>
  <si>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</si>
  <si>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</si>
  <si>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</si>
  <si>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</si>
  <si>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</si>
  <si>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</si>
  <si>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</si>
  <si>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</si>
  <si>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1111本级财力安排</t>
  </si>
  <si>
    <t>通用设备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</si>
</sst>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54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5"/>
      <name val="Times New Roman"/>
      <charset val="1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b/>
      <sz val="10"/>
      <name val="宋体"/>
      <charset val="134"/>
    </font>
    <font>
      <b/>
      <sz val="10"/>
      <name val="Arial"/>
      <charset val="1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5"/>
      <name val="仿宋_GB2312"/>
      <charset val="1"/>
    </font>
    <font>
      <sz val="18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  <font>
      <sz val="19"/>
      <name val="宋体"/>
      <charset val="134"/>
    </font>
    <font>
      <sz val="9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42" fontId="37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3" borderId="25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5" borderId="28" applyNumberFormat="0" applyFon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5" fillId="4" borderId="26" applyNumberFormat="0" applyAlignment="0" applyProtection="0">
      <alignment vertical="center"/>
    </xf>
    <xf numFmtId="0" fontId="42" fillId="4" borderId="25" applyNumberFormat="0" applyAlignment="0" applyProtection="0">
      <alignment vertical="center"/>
    </xf>
    <xf numFmtId="0" fontId="40" fillId="7" borderId="29" applyNumberForma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4" fillId="0" borderId="0"/>
    <xf numFmtId="0" fontId="39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51" fillId="0" borderId="0">
      <alignment vertical="top"/>
      <protection locked="0"/>
    </xf>
    <xf numFmtId="0" fontId="1" fillId="0" borderId="0"/>
  </cellStyleXfs>
  <cellXfs count="31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</xf>
    <xf numFmtId="4" fontId="3" fillId="0" borderId="3" xfId="50" applyNumberFormat="1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vertical="center" wrapText="1"/>
    </xf>
    <xf numFmtId="176" fontId="3" fillId="0" borderId="5" xfId="50" applyNumberFormat="1" applyFont="1" applyFill="1" applyBorder="1" applyAlignment="1" applyProtection="1">
      <alignment horizontal="center" vertical="center"/>
    </xf>
    <xf numFmtId="176" fontId="1" fillId="0" borderId="5" xfId="50" applyNumberFormat="1" applyFont="1" applyFill="1" applyBorder="1" applyAlignment="1" applyProtection="1">
      <alignment horizontal="center" vertical="center"/>
    </xf>
    <xf numFmtId="176" fontId="2" fillId="0" borderId="5" xfId="51" applyNumberFormat="1" applyFont="1" applyFill="1" applyBorder="1" applyAlignment="1">
      <alignment horizontal="center" vertical="center"/>
    </xf>
    <xf numFmtId="176" fontId="1" fillId="0" borderId="5" xfId="51" applyNumberFormat="1" applyFill="1" applyBorder="1" applyAlignment="1">
      <alignment horizontal="center" vertical="center"/>
    </xf>
    <xf numFmtId="0" fontId="1" fillId="0" borderId="0" xfId="51" applyFill="1" applyBorder="1" applyAlignment="1">
      <alignment horizontal="center" vertical="center"/>
    </xf>
    <xf numFmtId="0" fontId="8" fillId="0" borderId="0" xfId="0" applyFont="1" applyAlignment="1">
      <alignment horizontal="justify" vertical="top"/>
      <protection locked="0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 wrapText="1"/>
    </xf>
    <xf numFmtId="0" fontId="9" fillId="0" borderId="0" xfId="50" applyFont="1" applyFill="1" applyBorder="1" applyAlignment="1" applyProtection="1">
      <alignment vertical="top"/>
      <protection locked="0"/>
    </xf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9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2" fillId="0" borderId="7" xfId="50" applyFont="1" applyFill="1" applyBorder="1" applyAlignment="1" applyProtection="1">
      <alignment vertical="center"/>
    </xf>
    <xf numFmtId="0" fontId="2" fillId="0" borderId="8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3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9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9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2" fillId="0" borderId="0" xfId="50" applyFont="1" applyFill="1" applyBorder="1" applyAlignment="1" applyProtection="1"/>
    <xf numFmtId="0" fontId="14" fillId="0" borderId="0" xfId="50" applyFont="1" applyFill="1" applyBorder="1" applyAlignment="1" applyProtection="1">
      <alignment vertical="top"/>
      <protection locked="0"/>
    </xf>
    <xf numFmtId="0" fontId="15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9" fillId="0" borderId="0" xfId="50" applyFont="1" applyFill="1" applyBorder="1" applyAlignment="1" applyProtection="1">
      <alignment wrapText="1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8" xfId="50" applyFont="1" applyFill="1" applyBorder="1" applyAlignment="1" applyProtection="1">
      <alignment vertical="center" wrapText="1"/>
    </xf>
    <xf numFmtId="4" fontId="3" fillId="0" borderId="8" xfId="50" applyNumberFormat="1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16" fillId="0" borderId="9" xfId="50" applyFont="1" applyFill="1" applyBorder="1" applyAlignment="1" applyProtection="1">
      <alignment horizontal="center" vertical="center"/>
    </xf>
    <xf numFmtId="0" fontId="16" fillId="0" borderId="10" xfId="50" applyFont="1" applyFill="1" applyBorder="1" applyAlignment="1" applyProtection="1">
      <alignment horizontal="center" vertical="center"/>
    </xf>
    <xf numFmtId="0" fontId="16" fillId="0" borderId="13" xfId="50" applyFont="1" applyFill="1" applyBorder="1" applyAlignment="1" applyProtection="1">
      <alignment horizontal="center" vertical="center"/>
    </xf>
    <xf numFmtId="4" fontId="17" fillId="0" borderId="1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5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9" fillId="0" borderId="0" xfId="50" applyFont="1" applyFill="1" applyBorder="1" applyAlignment="1" applyProtection="1">
      <alignment vertical="top" wrapText="1"/>
      <protection locked="0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vertical="center"/>
      <protection locked="0"/>
    </xf>
    <xf numFmtId="0" fontId="3" fillId="0" borderId="9" xfId="50" applyFont="1" applyFill="1" applyBorder="1" applyAlignment="1" applyProtection="1">
      <alignment vertical="center"/>
      <protection locked="0"/>
    </xf>
    <xf numFmtId="4" fontId="17" fillId="0" borderId="9" xfId="50" applyNumberFormat="1" applyFont="1" applyFill="1" applyBorder="1" applyAlignment="1" applyProtection="1">
      <alignment vertical="center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8" fillId="0" borderId="0" xfId="0" applyFont="1" applyFill="1" applyAlignment="1" applyProtection="1">
      <alignment horizontal="center" vertical="center"/>
    </xf>
    <xf numFmtId="0" fontId="3" fillId="0" borderId="5" xfId="50" applyFont="1" applyFill="1" applyBorder="1" applyAlignment="1" applyProtection="1">
      <alignment vertical="center"/>
      <protection locked="0"/>
    </xf>
    <xf numFmtId="0" fontId="2" fillId="0" borderId="5" xfId="50" applyFont="1" applyFill="1" applyBorder="1" applyAlignment="1" applyProtection="1">
      <alignment vertical="top"/>
      <protection locked="0"/>
    </xf>
    <xf numFmtId="0" fontId="15" fillId="0" borderId="5" xfId="50" applyFont="1" applyFill="1" applyBorder="1" applyAlignment="1" applyProtection="1">
      <alignment vertical="top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center" vertical="center"/>
      <protection locked="0"/>
    </xf>
    <xf numFmtId="0" fontId="3" fillId="0" borderId="16" xfId="50" applyFont="1" applyFill="1" applyBorder="1" applyAlignment="1" applyProtection="1">
      <alignment vertical="center" wrapText="1"/>
    </xf>
    <xf numFmtId="4" fontId="3" fillId="0" borderId="16" xfId="50" applyNumberFormat="1" applyFont="1" applyFill="1" applyBorder="1" applyAlignment="1" applyProtection="1">
      <alignment vertical="center"/>
      <protection locked="0"/>
    </xf>
    <xf numFmtId="4" fontId="3" fillId="0" borderId="16" xfId="50" applyNumberFormat="1" applyFont="1" applyFill="1" applyBorder="1" applyAlignment="1" applyProtection="1">
      <alignment vertical="center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0" fontId="3" fillId="0" borderId="5" xfId="50" applyFont="1" applyFill="1" applyBorder="1" applyAlignment="1" applyProtection="1">
      <alignment horizontal="left" vertical="center" wrapText="1"/>
    </xf>
    <xf numFmtId="4" fontId="3" fillId="0" borderId="5" xfId="50" applyNumberFormat="1" applyFont="1" applyFill="1" applyBorder="1" applyAlignment="1" applyProtection="1">
      <alignment vertical="center"/>
    </xf>
    <xf numFmtId="4" fontId="3" fillId="0" borderId="5" xfId="50" applyNumberFormat="1" applyFont="1" applyFill="1" applyBorder="1" applyAlignment="1" applyProtection="1">
      <alignment vertical="center"/>
      <protection locked="0"/>
    </xf>
    <xf numFmtId="0" fontId="17" fillId="0" borderId="12" xfId="50" applyFont="1" applyFill="1" applyBorder="1" applyAlignment="1" applyProtection="1">
      <alignment horizontal="center" vertical="center"/>
    </xf>
    <xf numFmtId="0" fontId="17" fillId="0" borderId="17" xfId="50" applyFont="1" applyFill="1" applyBorder="1" applyAlignment="1" applyProtection="1">
      <alignment horizontal="left" vertical="center"/>
    </xf>
    <xf numFmtId="0" fontId="17" fillId="0" borderId="16" xfId="50" applyFont="1" applyFill="1" applyBorder="1" applyAlignment="1" applyProtection="1">
      <alignment horizontal="right" vertical="center"/>
    </xf>
    <xf numFmtId="4" fontId="17" fillId="0" borderId="16" xfId="50" applyNumberFormat="1" applyFont="1" applyFill="1" applyBorder="1" applyAlignment="1" applyProtection="1">
      <alignment vertical="center"/>
      <protection locked="0"/>
    </xf>
    <xf numFmtId="0" fontId="11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right"/>
    </xf>
    <xf numFmtId="0" fontId="3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7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4" fontId="3" fillId="0" borderId="17" xfId="50" applyNumberFormat="1" applyFont="1" applyFill="1" applyBorder="1" applyAlignment="1" applyProtection="1">
      <alignment vertical="center"/>
      <protection locked="0"/>
    </xf>
    <xf numFmtId="4" fontId="17" fillId="0" borderId="17" xfId="50" applyNumberFormat="1" applyFont="1" applyFill="1" applyBorder="1" applyAlignment="1" applyProtection="1">
      <alignment vertical="center"/>
      <protection locked="0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20" fillId="0" borderId="0" xfId="50" applyNumberFormat="1" applyFont="1" applyFill="1" applyBorder="1" applyAlignment="1" applyProtection="1"/>
    <xf numFmtId="0" fontId="20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21" fillId="0" borderId="0" xfId="50" applyFont="1" applyFill="1" applyBorder="1" applyAlignment="1" applyProtection="1">
      <alignment horizontal="right"/>
    </xf>
    <xf numFmtId="0" fontId="3" fillId="0" borderId="13" xfId="50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13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vertical="top"/>
      <protection locked="0"/>
    </xf>
    <xf numFmtId="0" fontId="22" fillId="0" borderId="0" xfId="50" applyFont="1" applyFill="1" applyBorder="1" applyAlignment="1" applyProtection="1"/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>
      <alignment vertical="top"/>
    </xf>
    <xf numFmtId="0" fontId="22" fillId="0" borderId="9" xfId="50" applyFont="1" applyFill="1" applyBorder="1" applyAlignment="1" applyProtection="1">
      <alignment horizontal="center" vertical="center" wrapText="1"/>
      <protection locked="0"/>
    </xf>
    <xf numFmtId="0" fontId="22" fillId="0" borderId="10" xfId="50" applyFont="1" applyFill="1" applyBorder="1" applyAlignment="1" applyProtection="1">
      <alignment horizontal="center" vertical="center" wrapText="1"/>
      <protection locked="0"/>
    </xf>
    <xf numFmtId="0" fontId="15" fillId="0" borderId="10" xfId="50" applyFont="1" applyFill="1" applyBorder="1" applyAlignment="1" applyProtection="1">
      <alignment horizontal="left" vertical="center"/>
    </xf>
    <xf numFmtId="0" fontId="15" fillId="0" borderId="13" xfId="50" applyFont="1" applyFill="1" applyBorder="1" applyAlignment="1" applyProtection="1">
      <alignment horizontal="left" vertical="center"/>
    </xf>
    <xf numFmtId="0" fontId="9" fillId="0" borderId="0" xfId="50" applyFont="1" applyFill="1" applyBorder="1" applyAlignment="1" applyProtection="1">
      <alignment vertical="top"/>
    </xf>
    <xf numFmtId="0" fontId="2" fillId="0" borderId="3" xfId="50" applyFont="1" applyFill="1" applyBorder="1" applyAlignment="1" applyProtection="1">
      <alignment horizontal="center" vertical="center"/>
    </xf>
    <xf numFmtId="0" fontId="2" fillId="0" borderId="1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12" xfId="50" applyFont="1" applyFill="1" applyBorder="1" applyAlignment="1" applyProtection="1">
      <alignment horizontal="center" vertical="center" wrapText="1"/>
      <protection locked="0"/>
    </xf>
    <xf numFmtId="4" fontId="2" fillId="0" borderId="8" xfId="50" applyNumberFormat="1" applyFont="1" applyFill="1" applyBorder="1" applyAlignment="1" applyProtection="1">
      <alignment vertical="center"/>
      <protection locked="0"/>
    </xf>
    <xf numFmtId="4" fontId="2" fillId="0" borderId="8" xfId="50" applyNumberFormat="1" applyFont="1" applyFill="1" applyBorder="1" applyAlignment="1" applyProtection="1">
      <alignment vertical="center"/>
    </xf>
    <xf numFmtId="4" fontId="15" fillId="0" borderId="8" xfId="50" applyNumberFormat="1" applyFont="1" applyFill="1" applyBorder="1" applyAlignment="1" applyProtection="1">
      <alignment vertical="center"/>
      <protection locked="0"/>
    </xf>
    <xf numFmtId="4" fontId="15" fillId="0" borderId="8" xfId="50" applyNumberFormat="1" applyFont="1" applyFill="1" applyBorder="1" applyAlignment="1" applyProtection="1">
      <alignment vertical="center"/>
    </xf>
    <xf numFmtId="0" fontId="8" fillId="0" borderId="0" xfId="0" applyFont="1" applyAlignment="1">
      <alignment horizontal="justify" vertical="top"/>
      <protection locked="0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15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/>
      <protection locked="0"/>
    </xf>
    <xf numFmtId="0" fontId="15" fillId="0" borderId="8" xfId="50" applyFont="1" applyFill="1" applyBorder="1" applyAlignment="1" applyProtection="1">
      <alignment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4" fontId="2" fillId="0" borderId="16" xfId="50" applyNumberFormat="1" applyFont="1" applyFill="1" applyBorder="1" applyAlignment="1" applyProtection="1">
      <alignment vertical="center"/>
    </xf>
    <xf numFmtId="4" fontId="2" fillId="0" borderId="12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0" fontId="1" fillId="0" borderId="5" xfId="50" applyFont="1" applyFill="1" applyBorder="1" applyAlignment="1" applyProtection="1"/>
    <xf numFmtId="0" fontId="1" fillId="0" borderId="13" xfId="50" applyFont="1" applyFill="1" applyBorder="1" applyAlignment="1" applyProtection="1">
      <alignment vertical="top"/>
    </xf>
    <xf numFmtId="0" fontId="1" fillId="0" borderId="5" xfId="50" applyFont="1" applyFill="1" applyBorder="1" applyAlignment="1" applyProtection="1">
      <alignment vertical="top"/>
    </xf>
    <xf numFmtId="4" fontId="15" fillId="0" borderId="16" xfId="50" applyNumberFormat="1" applyFont="1" applyFill="1" applyBorder="1" applyAlignment="1" applyProtection="1">
      <alignment vertical="center"/>
    </xf>
    <xf numFmtId="4" fontId="15" fillId="0" borderId="12" xfId="50" applyNumberFormat="1" applyFont="1" applyFill="1" applyBorder="1" applyAlignment="1" applyProtection="1">
      <alignment vertical="center"/>
    </xf>
    <xf numFmtId="4" fontId="15" fillId="0" borderId="5" xfId="50" applyNumberFormat="1" applyFont="1" applyFill="1" applyBorder="1" applyAlignment="1" applyProtection="1">
      <alignment vertical="center"/>
    </xf>
    <xf numFmtId="0" fontId="22" fillId="0" borderId="5" xfId="50" applyFont="1" applyFill="1" applyBorder="1" applyAlignment="1" applyProtection="1"/>
    <xf numFmtId="0" fontId="23" fillId="0" borderId="0" xfId="50" applyFont="1" applyFill="1" applyBorder="1" applyAlignment="1" applyProtection="1"/>
    <xf numFmtId="49" fontId="9" fillId="0" borderId="0" xfId="50" applyNumberFormat="1" applyFont="1" applyFill="1" applyBorder="1" applyAlignment="1" applyProtection="1"/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11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 applyProtection="1">
      <alignment vertical="top"/>
    </xf>
    <xf numFmtId="0" fontId="15" fillId="0" borderId="9" xfId="50" applyFont="1" applyFill="1" applyBorder="1" applyAlignment="1" applyProtection="1">
      <alignment horizontal="center" vertical="center"/>
    </xf>
    <xf numFmtId="0" fontId="15" fillId="0" borderId="13" xfId="50" applyFont="1" applyFill="1" applyBorder="1" applyAlignment="1" applyProtection="1">
      <alignment horizontal="center" vertical="center"/>
    </xf>
    <xf numFmtId="0" fontId="15" fillId="0" borderId="1" xfId="50" applyFont="1" applyFill="1" applyBorder="1" applyAlignment="1" applyProtection="1">
      <alignment horizontal="center" vertical="center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0" fontId="3" fillId="0" borderId="21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17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9" fillId="0" borderId="0" xfId="50" applyFont="1" applyFill="1" applyBorder="1" applyAlignment="1" applyProtection="1">
      <alignment horizontal="right" wrapText="1"/>
    </xf>
    <xf numFmtId="0" fontId="2" fillId="0" borderId="6" xfId="50" applyFont="1" applyFill="1" applyBorder="1" applyAlignment="1" applyProtection="1">
      <alignment horizontal="center" vertical="center" wrapText="1"/>
    </xf>
    <xf numFmtId="0" fontId="24" fillId="0" borderId="0" xfId="50" applyFont="1" applyFill="1" applyBorder="1" applyAlignment="1" applyProtection="1">
      <alignment horizontal="center"/>
    </xf>
    <xf numFmtId="0" fontId="24" fillId="0" borderId="0" xfId="50" applyFont="1" applyFill="1" applyBorder="1" applyAlignment="1" applyProtection="1">
      <alignment horizontal="center" wrapText="1"/>
    </xf>
    <xf numFmtId="0" fontId="24" fillId="0" borderId="0" xfId="50" applyFont="1" applyFill="1" applyBorder="1" applyAlignment="1" applyProtection="1">
      <alignment wrapText="1"/>
    </xf>
    <xf numFmtId="0" fontId="24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9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177" fontId="1" fillId="0" borderId="0" xfId="51" applyNumberFormat="1" applyFill="1"/>
    <xf numFmtId="176" fontId="1" fillId="0" borderId="0" xfId="51" applyNumberFormat="1" applyFill="1"/>
    <xf numFmtId="0" fontId="1" fillId="0" borderId="0" xfId="51" applyFill="1" applyAlignment="1">
      <alignment vertical="center"/>
    </xf>
    <xf numFmtId="177" fontId="13" fillId="0" borderId="0" xfId="50" applyNumberFormat="1" applyFont="1" applyFill="1" applyAlignment="1" applyProtection="1">
      <alignment horizontal="center" vertical="center"/>
    </xf>
    <xf numFmtId="0" fontId="25" fillId="0" borderId="0" xfId="51" applyNumberFormat="1" applyFont="1" applyFill="1" applyBorder="1" applyAlignment="1" applyProtection="1">
      <alignment horizontal="left" vertical="center"/>
    </xf>
    <xf numFmtId="49" fontId="9" fillId="0" borderId="0" xfId="51" applyNumberFormat="1" applyFont="1" applyFill="1" applyAlignment="1">
      <alignment horizontal="center"/>
    </xf>
    <xf numFmtId="49" fontId="9" fillId="0" borderId="0" xfId="51" applyNumberFormat="1" applyFont="1" applyFill="1"/>
    <xf numFmtId="177" fontId="9" fillId="0" borderId="0" xfId="51" applyNumberFormat="1" applyFont="1" applyFill="1"/>
    <xf numFmtId="0" fontId="26" fillId="0" borderId="14" xfId="51" applyNumberFormat="1" applyFont="1" applyFill="1" applyBorder="1" applyAlignment="1" applyProtection="1">
      <alignment horizontal="center" vertical="center"/>
    </xf>
    <xf numFmtId="0" fontId="26" fillId="0" borderId="22" xfId="51" applyNumberFormat="1" applyFont="1" applyFill="1" applyBorder="1" applyAlignment="1" applyProtection="1">
      <alignment horizontal="center" vertical="center"/>
    </xf>
    <xf numFmtId="177" fontId="26" fillId="0" borderId="22" xfId="51" applyNumberFormat="1" applyFont="1" applyFill="1" applyBorder="1" applyAlignment="1" applyProtection="1">
      <alignment horizontal="center" vertical="center"/>
    </xf>
    <xf numFmtId="49" fontId="26" fillId="0" borderId="5" xfId="51" applyNumberFormat="1" applyFont="1" applyFill="1" applyBorder="1" applyAlignment="1" applyProtection="1">
      <alignment horizontal="center" vertical="center" wrapText="1"/>
    </xf>
    <xf numFmtId="177" fontId="26" fillId="0" borderId="14" xfId="51" applyNumberFormat="1" applyFont="1" applyFill="1" applyBorder="1" applyAlignment="1" applyProtection="1">
      <alignment horizontal="center" vertical="center" wrapText="1"/>
    </xf>
    <xf numFmtId="177" fontId="26" fillId="0" borderId="14" xfId="51" applyNumberFormat="1" applyFont="1" applyFill="1" applyBorder="1" applyAlignment="1" applyProtection="1">
      <alignment horizontal="center" vertical="center"/>
    </xf>
    <xf numFmtId="177" fontId="26" fillId="0" borderId="23" xfId="51" applyNumberFormat="1" applyFont="1" applyFill="1" applyBorder="1" applyAlignment="1" applyProtection="1">
      <alignment horizontal="center" vertical="center"/>
    </xf>
    <xf numFmtId="49" fontId="26" fillId="0" borderId="5" xfId="51" applyNumberFormat="1" applyFont="1" applyFill="1" applyBorder="1" applyAlignment="1" applyProtection="1">
      <alignment horizontal="center" vertical="center"/>
    </xf>
    <xf numFmtId="177" fontId="26" fillId="0" borderId="5" xfId="51" applyNumberFormat="1" applyFont="1" applyFill="1" applyBorder="1" applyAlignment="1" applyProtection="1">
      <alignment horizontal="center" vertical="center"/>
    </xf>
    <xf numFmtId="49" fontId="15" fillId="0" borderId="5" xfId="44" applyNumberFormat="1" applyFont="1" applyFill="1" applyBorder="1" applyAlignment="1">
      <alignment horizontal="center" vertical="center"/>
    </xf>
    <xf numFmtId="49" fontId="2" fillId="0" borderId="5" xfId="44" applyNumberFormat="1" applyFont="1" applyFill="1" applyBorder="1" applyAlignment="1">
      <alignment horizontal="center" vertical="center"/>
    </xf>
    <xf numFmtId="49" fontId="15" fillId="0" borderId="5" xfId="44" applyNumberFormat="1" applyFont="1" applyFill="1" applyBorder="1" applyAlignment="1">
      <alignment vertical="center"/>
    </xf>
    <xf numFmtId="176" fontId="15" fillId="0" borderId="5" xfId="44" applyNumberFormat="1" applyFont="1" applyFill="1" applyBorder="1" applyAlignment="1">
      <alignment vertical="center"/>
    </xf>
    <xf numFmtId="176" fontId="15" fillId="0" borderId="5" xfId="51" applyNumberFormat="1" applyFont="1" applyFill="1" applyBorder="1"/>
    <xf numFmtId="176" fontId="2" fillId="0" borderId="5" xfId="51" applyNumberFormat="1" applyFont="1" applyFill="1" applyBorder="1"/>
    <xf numFmtId="49" fontId="2" fillId="0" borderId="5" xfId="44" applyNumberFormat="1" applyFont="1" applyFill="1" applyBorder="1" applyAlignment="1">
      <alignment vertical="center"/>
    </xf>
    <xf numFmtId="176" fontId="2" fillId="0" borderId="5" xfId="44" applyNumberFormat="1" applyFont="1" applyFill="1" applyBorder="1" applyAlignment="1">
      <alignment vertical="center"/>
    </xf>
    <xf numFmtId="177" fontId="27" fillId="0" borderId="0" xfId="51" applyNumberFormat="1" applyFont="1" applyFill="1" applyBorder="1" applyAlignment="1" applyProtection="1">
      <alignment horizontal="right" vertical="center"/>
    </xf>
    <xf numFmtId="176" fontId="13" fillId="0" borderId="0" xfId="50" applyNumberFormat="1" applyFont="1" applyFill="1" applyAlignment="1" applyProtection="1">
      <alignment horizontal="center" vertical="center"/>
    </xf>
    <xf numFmtId="177" fontId="25" fillId="0" borderId="0" xfId="51" applyNumberFormat="1" applyFont="1" applyFill="1" applyBorder="1" applyAlignment="1" applyProtection="1">
      <alignment horizontal="right"/>
    </xf>
    <xf numFmtId="176" fontId="26" fillId="0" borderId="22" xfId="51" applyNumberFormat="1" applyFont="1" applyFill="1" applyBorder="1" applyAlignment="1" applyProtection="1">
      <alignment horizontal="center" vertical="center"/>
    </xf>
    <xf numFmtId="176" fontId="26" fillId="0" borderId="14" xfId="51" applyNumberFormat="1" applyFont="1" applyFill="1" applyBorder="1" applyAlignment="1" applyProtection="1">
      <alignment horizontal="center" vertical="center" wrapText="1"/>
    </xf>
    <xf numFmtId="176" fontId="26" fillId="0" borderId="14" xfId="51" applyNumberFormat="1" applyFont="1" applyFill="1" applyBorder="1" applyAlignment="1" applyProtection="1">
      <alignment horizontal="center" vertical="center"/>
    </xf>
    <xf numFmtId="176" fontId="26" fillId="0" borderId="5" xfId="51" applyNumberFormat="1" applyFont="1" applyFill="1" applyBorder="1" applyAlignment="1" applyProtection="1">
      <alignment horizontal="center" vertical="center"/>
    </xf>
    <xf numFmtId="177" fontId="2" fillId="0" borderId="5" xfId="51" applyNumberFormat="1" applyFont="1" applyFill="1" applyBorder="1"/>
    <xf numFmtId="49" fontId="2" fillId="0" borderId="5" xfId="51" applyNumberFormat="1" applyFont="1" applyFill="1" applyBorder="1"/>
    <xf numFmtId="49" fontId="2" fillId="0" borderId="5" xfId="51" applyNumberFormat="1" applyFont="1" applyFill="1" applyBorder="1" applyAlignment="1">
      <alignment horizontal="center"/>
    </xf>
    <xf numFmtId="0" fontId="28" fillId="0" borderId="5" xfId="51" applyNumberFormat="1" applyFont="1" applyFill="1" applyBorder="1" applyAlignment="1" applyProtection="1">
      <alignment horizontal="center" vertical="center"/>
    </xf>
    <xf numFmtId="176" fontId="28" fillId="0" borderId="5" xfId="51" applyNumberFormat="1" applyFont="1" applyFill="1" applyBorder="1" applyAlignment="1" applyProtection="1">
      <alignment horizontal="center" vertical="center"/>
    </xf>
    <xf numFmtId="49" fontId="15" fillId="0" borderId="5" xfId="51" applyNumberFormat="1" applyFont="1" applyFill="1" applyBorder="1"/>
    <xf numFmtId="49" fontId="15" fillId="0" borderId="5" xfId="51" applyNumberFormat="1" applyFont="1" applyFill="1" applyBorder="1" applyAlignment="1">
      <alignment horizontal="center"/>
    </xf>
    <xf numFmtId="0" fontId="1" fillId="0" borderId="0" xfId="50" applyFont="1" applyFill="1" applyBorder="1" applyAlignment="1" applyProtection="1">
      <alignment vertical="top"/>
    </xf>
    <xf numFmtId="49" fontId="3" fillId="0" borderId="9" xfId="50" applyNumberFormat="1" applyFont="1" applyFill="1" applyBorder="1" applyAlignment="1" applyProtection="1">
      <alignment horizontal="center" vertical="center" wrapText="1"/>
    </xf>
    <xf numFmtId="49" fontId="3" fillId="0" borderId="13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6" xfId="50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/>
    <xf numFmtId="49" fontId="3" fillId="0" borderId="8" xfId="50" applyNumberFormat="1" applyFont="1" applyFill="1" applyBorder="1" applyAlignment="1" applyProtection="1">
      <alignment horizontal="center" vertical="center"/>
      <protection locked="0"/>
    </xf>
    <xf numFmtId="49" fontId="3" fillId="0" borderId="16" xfId="50" applyNumberFormat="1" applyFont="1" applyFill="1" applyBorder="1" applyAlignment="1" applyProtection="1">
      <alignment horizontal="center" vertical="center"/>
      <protection locked="0"/>
    </xf>
    <xf numFmtId="0" fontId="2" fillId="0" borderId="16" xfId="50" applyFont="1" applyFill="1" applyBorder="1" applyAlignment="1" applyProtection="1">
      <alignment horizontal="center"/>
    </xf>
    <xf numFmtId="0" fontId="29" fillId="0" borderId="0" xfId="0" applyFont="1" applyAlignment="1">
      <alignment horizontal="justify" vertical="top"/>
      <protection locked="0"/>
    </xf>
    <xf numFmtId="0" fontId="16" fillId="0" borderId="0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left" vertical="center"/>
    </xf>
    <xf numFmtId="4" fontId="3" fillId="0" borderId="16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8" xfId="50" applyFont="1" applyFill="1" applyBorder="1" applyAlignment="1" applyProtection="1">
      <alignment vertical="center" wrapText="1"/>
      <protection locked="0"/>
    </xf>
    <xf numFmtId="0" fontId="2" fillId="0" borderId="8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horizontal="lef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17" fillId="0" borderId="1" xfId="50" applyFont="1" applyFill="1" applyBorder="1" applyAlignment="1" applyProtection="1">
      <alignment horizontal="center" vertical="center"/>
    </xf>
    <xf numFmtId="0" fontId="17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0" fontId="17" fillId="0" borderId="1" xfId="50" applyFont="1" applyFill="1" applyBorder="1" applyAlignment="1" applyProtection="1">
      <alignment horizontal="center" vertical="center"/>
      <protection locked="0"/>
    </xf>
    <xf numFmtId="4" fontId="17" fillId="0" borderId="1" xfId="50" applyNumberFormat="1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22" fillId="0" borderId="13" xfId="50" applyFont="1" applyFill="1" applyBorder="1" applyAlignment="1" applyProtection="1">
      <alignment horizontal="center" vertical="center" wrapText="1"/>
    </xf>
    <xf numFmtId="4" fontId="3" fillId="0" borderId="2" xfId="50" applyNumberFormat="1" applyFont="1" applyFill="1" applyBorder="1" applyAlignment="1" applyProtection="1">
      <alignment vertical="center"/>
      <protection locked="0"/>
    </xf>
    <xf numFmtId="4" fontId="3" fillId="0" borderId="2" xfId="50" applyNumberFormat="1" applyFont="1" applyFill="1" applyBorder="1" applyAlignment="1" applyProtection="1">
      <alignment vertical="center"/>
    </xf>
    <xf numFmtId="4" fontId="17" fillId="0" borderId="5" xfId="50" applyNumberFormat="1" applyFont="1" applyFill="1" applyBorder="1" applyAlignment="1" applyProtection="1">
      <alignment vertical="center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</xf>
    <xf numFmtId="0" fontId="17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13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30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3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4" fontId="3" fillId="0" borderId="13" xfId="50" applyNumberFormat="1" applyFont="1" applyFill="1" applyBorder="1" applyAlignment="1" applyProtection="1">
      <alignment horizontal="right" vertical="center"/>
    </xf>
    <xf numFmtId="0" fontId="2" fillId="0" borderId="13" xfId="50" applyFont="1" applyFill="1" applyBorder="1" applyAlignment="1" applyProtection="1">
      <alignment horizontal="left" vertical="center" wrapText="1"/>
      <protection locked="0"/>
    </xf>
    <xf numFmtId="4" fontId="3" fillId="0" borderId="13" xfId="50" applyNumberFormat="1" applyFont="1" applyFill="1" applyBorder="1" applyAlignment="1" applyProtection="1">
      <alignment horizontal="right" vertical="center"/>
      <protection locked="0"/>
    </xf>
    <xf numFmtId="4" fontId="3" fillId="0" borderId="16" xfId="50" applyNumberFormat="1" applyFont="1" applyFill="1" applyBorder="1" applyAlignment="1" applyProtection="1">
      <alignment horizontal="right" vertical="center"/>
    </xf>
    <xf numFmtId="0" fontId="2" fillId="0" borderId="16" xfId="50" applyFont="1" applyFill="1" applyBorder="1" applyAlignment="1" applyProtection="1">
      <alignment horizontal="left" vertical="center" wrapText="1"/>
      <protection locked="0"/>
    </xf>
    <xf numFmtId="0" fontId="17" fillId="0" borderId="8" xfId="50" applyFont="1" applyFill="1" applyBorder="1" applyAlignment="1" applyProtection="1">
      <alignment horizontal="center" vertical="center"/>
    </xf>
    <xf numFmtId="4" fontId="17" fillId="0" borderId="16" xfId="50" applyNumberFormat="1" applyFont="1" applyFill="1" applyBorder="1" applyAlignment="1" applyProtection="1">
      <alignment horizontal="right" vertical="center"/>
    </xf>
    <xf numFmtId="0" fontId="15" fillId="0" borderId="16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right" vertical="center"/>
    </xf>
    <xf numFmtId="0" fontId="2" fillId="0" borderId="16" xfId="50" applyFont="1" applyFill="1" applyBorder="1" applyAlignment="1" applyProtection="1">
      <alignment horizontal="left" vertical="center"/>
    </xf>
    <xf numFmtId="0" fontId="17" fillId="0" borderId="8" xfId="50" applyFont="1" applyFill="1" applyBorder="1" applyAlignment="1" applyProtection="1">
      <alignment horizontal="center" vertical="center"/>
      <protection locked="0"/>
    </xf>
    <xf numFmtId="4" fontId="17" fillId="0" borderId="16" xfId="50" applyNumberFormat="1" applyFont="1" applyFill="1" applyBorder="1" applyAlignment="1" applyProtection="1">
      <alignment horizontal="right" vertical="center"/>
      <protection locked="0"/>
    </xf>
    <xf numFmtId="0" fontId="17" fillId="0" borderId="16" xfId="50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3" workbookViewId="0">
      <selection activeCell="C16" sqref="C16"/>
    </sheetView>
  </sheetViews>
  <sheetFormatPr defaultColWidth="9.1047619047619" defaultRowHeight="12" customHeight="1" outlineLevelCol="3"/>
  <cols>
    <col min="1" max="1" width="39.552380952381" style="40" customWidth="1"/>
    <col min="2" max="2" width="30.8190476190476" style="40" customWidth="1"/>
    <col min="3" max="3" width="33.5428571428571" style="40" customWidth="1"/>
    <col min="4" max="4" width="46.1047619047619" style="40" customWidth="1"/>
    <col min="5" max="5" width="9.1047619047619" style="29" customWidth="1"/>
    <col min="6" max="16384" width="9.1047619047619" style="29"/>
  </cols>
  <sheetData>
    <row r="1" customHeight="1" spans="4:4">
      <c r="D1" s="296"/>
    </row>
    <row r="2" s="295" customFormat="1" ht="36" customHeight="1" spans="1:4">
      <c r="A2" s="297" t="s">
        <v>0</v>
      </c>
      <c r="B2" s="297"/>
      <c r="C2" s="297"/>
      <c r="D2" s="297"/>
    </row>
    <row r="3" s="27" customFormat="1" ht="24" customHeight="1" spans="1:4">
      <c r="A3" s="7" t="s">
        <v>1</v>
      </c>
      <c r="B3" s="266"/>
      <c r="C3" s="266"/>
      <c r="D3" s="298" t="s">
        <v>2</v>
      </c>
    </row>
    <row r="4" ht="19.5" customHeight="1" spans="1:4">
      <c r="A4" s="47" t="s">
        <v>3</v>
      </c>
      <c r="B4" s="143"/>
      <c r="C4" s="47" t="s">
        <v>4</v>
      </c>
      <c r="D4" s="143"/>
    </row>
    <row r="5" ht="19.5" customHeight="1" spans="1:4">
      <c r="A5" s="46" t="s">
        <v>5</v>
      </c>
      <c r="B5" s="46" t="s">
        <v>6</v>
      </c>
      <c r="C5" s="46" t="s">
        <v>7</v>
      </c>
      <c r="D5" s="46" t="s">
        <v>6</v>
      </c>
    </row>
    <row r="6" ht="19.5" customHeight="1" spans="1:4">
      <c r="A6" s="49"/>
      <c r="B6" s="49"/>
      <c r="C6" s="49"/>
      <c r="D6" s="49"/>
    </row>
    <row r="7" ht="18.75" customHeight="1" spans="1:4">
      <c r="A7" s="276" t="s">
        <v>8</v>
      </c>
      <c r="B7" s="299">
        <v>3867.59</v>
      </c>
      <c r="C7" s="300" t="s">
        <v>9</v>
      </c>
      <c r="D7" s="301">
        <v>3523.51</v>
      </c>
    </row>
    <row r="8" ht="18.75" customHeight="1" spans="1:4">
      <c r="A8" s="267" t="s">
        <v>10</v>
      </c>
      <c r="B8" s="302"/>
      <c r="C8" s="303" t="s">
        <v>11</v>
      </c>
      <c r="D8" s="268"/>
    </row>
    <row r="9" ht="18.75" customHeight="1" spans="1:4">
      <c r="A9" s="267" t="s">
        <v>12</v>
      </c>
      <c r="B9" s="302"/>
      <c r="C9" s="303" t="s">
        <v>13</v>
      </c>
      <c r="D9" s="268"/>
    </row>
    <row r="10" ht="18.75" customHeight="1" spans="1:4">
      <c r="A10" s="267" t="s">
        <v>14</v>
      </c>
      <c r="B10" s="268"/>
      <c r="C10" s="303" t="s">
        <v>15</v>
      </c>
      <c r="D10" s="268"/>
    </row>
    <row r="11" ht="18.75" customHeight="1" spans="1:4">
      <c r="A11" s="267" t="s">
        <v>16</v>
      </c>
      <c r="B11" s="268"/>
      <c r="C11" s="303" t="s">
        <v>17</v>
      </c>
      <c r="D11" s="268"/>
    </row>
    <row r="12" ht="18.75" customHeight="1" spans="1:4">
      <c r="A12" s="267" t="s">
        <v>18</v>
      </c>
      <c r="B12" s="268"/>
      <c r="C12" s="303" t="s">
        <v>19</v>
      </c>
      <c r="D12" s="268"/>
    </row>
    <row r="13" ht="18.75" customHeight="1" spans="1:4">
      <c r="A13" s="267" t="s">
        <v>20</v>
      </c>
      <c r="B13" s="268"/>
      <c r="C13" s="303" t="s">
        <v>21</v>
      </c>
      <c r="D13" s="268"/>
    </row>
    <row r="14" ht="18.75" customHeight="1" spans="1:4">
      <c r="A14" s="267" t="s">
        <v>22</v>
      </c>
      <c r="B14" s="268"/>
      <c r="C14" s="303" t="s">
        <v>23</v>
      </c>
      <c r="D14" s="268">
        <v>385.16</v>
      </c>
    </row>
    <row r="15" ht="18.75" customHeight="1" spans="1:4">
      <c r="A15" s="267" t="s">
        <v>24</v>
      </c>
      <c r="B15" s="268">
        <v>405.82</v>
      </c>
      <c r="C15" s="303" t="s">
        <v>25</v>
      </c>
      <c r="D15" s="268"/>
    </row>
    <row r="16" ht="18.75" customHeight="1" spans="1:4">
      <c r="A16" s="267"/>
      <c r="B16" s="268"/>
      <c r="C16" s="303" t="s">
        <v>26</v>
      </c>
      <c r="D16" s="268">
        <v>216.14</v>
      </c>
    </row>
    <row r="17" ht="18.75" customHeight="1" spans="1:4">
      <c r="A17" s="267"/>
      <c r="B17" s="268"/>
      <c r="C17" s="303" t="s">
        <v>27</v>
      </c>
      <c r="D17" s="268"/>
    </row>
    <row r="18" ht="18.75" customHeight="1" spans="1:4">
      <c r="A18" s="267"/>
      <c r="B18" s="268"/>
      <c r="C18" s="303" t="s">
        <v>28</v>
      </c>
      <c r="D18" s="268"/>
    </row>
    <row r="19" ht="18.75" customHeight="1" spans="1:4">
      <c r="A19" s="267"/>
      <c r="B19" s="268"/>
      <c r="C19" s="303" t="s">
        <v>29</v>
      </c>
      <c r="D19" s="268"/>
    </row>
    <row r="20" ht="18.75" customHeight="1" spans="1:4">
      <c r="A20" s="267"/>
      <c r="B20" s="268"/>
      <c r="C20" s="303" t="s">
        <v>30</v>
      </c>
      <c r="D20" s="268"/>
    </row>
    <row r="21" ht="18.75" customHeight="1" spans="1:4">
      <c r="A21" s="267"/>
      <c r="B21" s="268"/>
      <c r="C21" s="303" t="s">
        <v>31</v>
      </c>
      <c r="D21" s="268"/>
    </row>
    <row r="22" ht="18.75" customHeight="1" spans="1:4">
      <c r="A22" s="267"/>
      <c r="B22" s="268"/>
      <c r="C22" s="303" t="s">
        <v>32</v>
      </c>
      <c r="D22" s="268"/>
    </row>
    <row r="23" ht="18.75" customHeight="1" spans="1:4">
      <c r="A23" s="267"/>
      <c r="B23" s="268"/>
      <c r="C23" s="303" t="s">
        <v>33</v>
      </c>
      <c r="D23" s="268"/>
    </row>
    <row r="24" ht="18.75" customHeight="1" spans="1:4">
      <c r="A24" s="267"/>
      <c r="B24" s="268"/>
      <c r="C24" s="303" t="s">
        <v>34</v>
      </c>
      <c r="D24" s="268"/>
    </row>
    <row r="25" ht="18.75" customHeight="1" spans="1:4">
      <c r="A25" s="267"/>
      <c r="B25" s="268"/>
      <c r="C25" s="303" t="s">
        <v>35</v>
      </c>
      <c r="D25" s="268"/>
    </row>
    <row r="26" ht="18.75" customHeight="1" spans="1:4">
      <c r="A26" s="267"/>
      <c r="B26" s="268"/>
      <c r="C26" s="303" t="s">
        <v>36</v>
      </c>
      <c r="D26" s="268">
        <v>148.6</v>
      </c>
    </row>
    <row r="27" ht="18.75" customHeight="1" spans="1:4">
      <c r="A27" s="267"/>
      <c r="B27" s="268"/>
      <c r="C27" s="303" t="s">
        <v>37</v>
      </c>
      <c r="D27" s="268"/>
    </row>
    <row r="28" ht="18.75" customHeight="1" spans="1:4">
      <c r="A28" s="267"/>
      <c r="B28" s="268"/>
      <c r="C28" s="303" t="s">
        <v>38</v>
      </c>
      <c r="D28" s="268"/>
    </row>
    <row r="29" ht="18.75" customHeight="1" spans="1:4">
      <c r="A29" s="267"/>
      <c r="B29" s="268"/>
      <c r="C29" s="303" t="s">
        <v>39</v>
      </c>
      <c r="D29" s="268"/>
    </row>
    <row r="30" ht="18.75" customHeight="1" spans="1:4">
      <c r="A30" s="267"/>
      <c r="B30" s="268"/>
      <c r="C30" s="303" t="s">
        <v>40</v>
      </c>
      <c r="D30" s="268"/>
    </row>
    <row r="31" ht="18.75" customHeight="1" spans="1:4">
      <c r="A31" s="267"/>
      <c r="B31" s="268"/>
      <c r="C31" s="303" t="s">
        <v>41</v>
      </c>
      <c r="D31" s="268"/>
    </row>
    <row r="32" ht="18.75" customHeight="1" spans="1:4">
      <c r="A32" s="267"/>
      <c r="B32" s="268"/>
      <c r="C32" s="303" t="s">
        <v>42</v>
      </c>
      <c r="D32" s="268"/>
    </row>
    <row r="33" ht="18.75" customHeight="1" spans="1:4">
      <c r="A33" s="267"/>
      <c r="B33" s="268"/>
      <c r="C33" s="303" t="s">
        <v>43</v>
      </c>
      <c r="D33" s="268"/>
    </row>
    <row r="34" ht="18.75" customHeight="1" spans="1:4">
      <c r="A34" s="267"/>
      <c r="B34" s="268"/>
      <c r="C34" s="303" t="s">
        <v>44</v>
      </c>
      <c r="D34" s="268"/>
    </row>
    <row r="35" ht="18.75" customHeight="1" spans="1:4">
      <c r="A35" s="267"/>
      <c r="B35" s="268"/>
      <c r="C35" s="303" t="s">
        <v>45</v>
      </c>
      <c r="D35" s="268"/>
    </row>
    <row r="36" ht="18.75" customHeight="1" spans="1:4">
      <c r="A36" s="267"/>
      <c r="B36" s="268"/>
      <c r="C36" s="303" t="s">
        <v>46</v>
      </c>
      <c r="D36" s="268"/>
    </row>
    <row r="37" ht="18.75" customHeight="1" spans="1:4">
      <c r="A37" s="304" t="s">
        <v>47</v>
      </c>
      <c r="B37" s="305">
        <f>B7+B15</f>
        <v>4273.41</v>
      </c>
      <c r="C37" s="306" t="s">
        <v>48</v>
      </c>
      <c r="D37" s="305">
        <f>D7+D14+D16+D26</f>
        <v>4273.41</v>
      </c>
    </row>
    <row r="38" s="29" customFormat="1" ht="18.75" customHeight="1" spans="1:4">
      <c r="A38" s="267" t="s">
        <v>49</v>
      </c>
      <c r="B38" s="307"/>
      <c r="C38" s="308" t="s">
        <v>50</v>
      </c>
      <c r="D38" s="307"/>
    </row>
    <row r="39" s="29" customFormat="1" ht="18.75" customHeight="1" spans="1:4">
      <c r="A39" s="309" t="s">
        <v>51</v>
      </c>
      <c r="B39" s="310">
        <f>B37</f>
        <v>4273.41</v>
      </c>
      <c r="C39" s="311" t="s">
        <v>52</v>
      </c>
      <c r="D39" s="310">
        <f>D37</f>
        <v>4273.41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9"/>
  <sheetViews>
    <sheetView workbookViewId="0">
      <selection activeCell="A7" sqref="A7:A79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9" customWidth="1"/>
    <col min="12" max="16384" width="9.1047619047619" style="29"/>
  </cols>
  <sheetData>
    <row r="1" customHeight="1" spans="10:10">
      <c r="J1" s="22"/>
    </row>
    <row r="2" s="146" customFormat="1" ht="36" customHeight="1" spans="1:10">
      <c r="A2" s="42" t="s">
        <v>549</v>
      </c>
      <c r="B2" s="42"/>
      <c r="C2" s="42"/>
      <c r="D2" s="42"/>
      <c r="E2" s="42"/>
      <c r="F2" s="42"/>
      <c r="G2" s="42"/>
      <c r="H2" s="42"/>
      <c r="I2" s="42"/>
      <c r="J2" s="42"/>
    </row>
    <row r="3" s="27" customFormat="1" ht="24" customHeight="1" spans="1:10">
      <c r="A3" s="32" t="s">
        <v>1</v>
      </c>
      <c r="B3" s="33"/>
      <c r="C3" s="33"/>
      <c r="D3" s="33"/>
      <c r="E3" s="33"/>
      <c r="G3" s="33"/>
      <c r="J3" s="33"/>
    </row>
    <row r="4" ht="44.25" customHeight="1" spans="1:10">
      <c r="A4" s="9" t="s">
        <v>550</v>
      </c>
      <c r="B4" s="9" t="s">
        <v>551</v>
      </c>
      <c r="C4" s="9" t="s">
        <v>552</v>
      </c>
      <c r="D4" s="9" t="s">
        <v>553</v>
      </c>
      <c r="E4" s="9" t="s">
        <v>554</v>
      </c>
      <c r="F4" s="34" t="s">
        <v>555</v>
      </c>
      <c r="G4" s="9" t="s">
        <v>556</v>
      </c>
      <c r="H4" s="34" t="s">
        <v>557</v>
      </c>
      <c r="I4" s="34" t="s">
        <v>558</v>
      </c>
      <c r="J4" s="9" t="s">
        <v>559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34">
        <v>6</v>
      </c>
      <c r="G5" s="9">
        <v>7</v>
      </c>
      <c r="H5" s="34">
        <v>8</v>
      </c>
      <c r="I5" s="34">
        <v>9</v>
      </c>
      <c r="J5" s="9">
        <v>10</v>
      </c>
    </row>
    <row r="6" s="28" customFormat="1" ht="15" customHeight="1" spans="1:10">
      <c r="A6" s="35" t="s">
        <v>72</v>
      </c>
      <c r="B6" s="35"/>
      <c r="C6" s="35"/>
      <c r="D6" s="35"/>
      <c r="E6" s="35"/>
      <c r="F6" s="36"/>
      <c r="G6" s="35"/>
      <c r="H6" s="36"/>
      <c r="I6" s="36"/>
      <c r="J6" s="35"/>
    </row>
    <row r="7" s="28" customFormat="1" ht="15" customHeight="1" spans="1:10">
      <c r="A7" s="11" t="s">
        <v>560</v>
      </c>
      <c r="B7" s="11" t="s">
        <v>561</v>
      </c>
      <c r="C7" s="35" t="s">
        <v>562</v>
      </c>
      <c r="D7" s="35" t="s">
        <v>563</v>
      </c>
      <c r="E7" s="35" t="s">
        <v>564</v>
      </c>
      <c r="F7" s="36" t="s">
        <v>565</v>
      </c>
      <c r="G7" s="35" t="s">
        <v>566</v>
      </c>
      <c r="H7" s="36" t="s">
        <v>567</v>
      </c>
      <c r="I7" s="36" t="s">
        <v>568</v>
      </c>
      <c r="J7" s="35" t="s">
        <v>569</v>
      </c>
    </row>
    <row r="8" s="28" customFormat="1" ht="15" customHeight="1" spans="1:10">
      <c r="A8" s="37"/>
      <c r="B8" s="37"/>
      <c r="C8" s="35" t="s">
        <v>570</v>
      </c>
      <c r="D8" s="35" t="s">
        <v>571</v>
      </c>
      <c r="E8" s="35" t="s">
        <v>572</v>
      </c>
      <c r="F8" s="36" t="s">
        <v>565</v>
      </c>
      <c r="G8" s="35" t="s">
        <v>573</v>
      </c>
      <c r="H8" s="36" t="s">
        <v>567</v>
      </c>
      <c r="I8" s="36" t="s">
        <v>568</v>
      </c>
      <c r="J8" s="35" t="s">
        <v>574</v>
      </c>
    </row>
    <row r="9" s="28" customFormat="1" ht="15" customHeight="1" spans="1:10">
      <c r="A9" s="38"/>
      <c r="B9" s="38"/>
      <c r="C9" s="35" t="s">
        <v>575</v>
      </c>
      <c r="D9" s="35" t="s">
        <v>576</v>
      </c>
      <c r="E9" s="35" t="s">
        <v>577</v>
      </c>
      <c r="F9" s="36" t="s">
        <v>578</v>
      </c>
      <c r="G9" s="35" t="s">
        <v>566</v>
      </c>
      <c r="H9" s="36" t="s">
        <v>567</v>
      </c>
      <c r="I9" s="36" t="s">
        <v>568</v>
      </c>
      <c r="J9" s="35" t="s">
        <v>579</v>
      </c>
    </row>
    <row r="10" s="28" customFormat="1" ht="15" customHeight="1" spans="1:10">
      <c r="A10" s="11" t="s">
        <v>580</v>
      </c>
      <c r="B10" s="11" t="s">
        <v>581</v>
      </c>
      <c r="C10" s="35" t="s">
        <v>562</v>
      </c>
      <c r="D10" s="35" t="s">
        <v>582</v>
      </c>
      <c r="E10" s="35" t="s">
        <v>583</v>
      </c>
      <c r="F10" s="36" t="s">
        <v>584</v>
      </c>
      <c r="G10" s="35" t="s">
        <v>585</v>
      </c>
      <c r="H10" s="36" t="s">
        <v>586</v>
      </c>
      <c r="I10" s="36" t="s">
        <v>587</v>
      </c>
      <c r="J10" s="35" t="s">
        <v>588</v>
      </c>
    </row>
    <row r="11" s="28" customFormat="1" ht="15" customHeight="1" spans="1:10">
      <c r="A11" s="37"/>
      <c r="B11" s="37"/>
      <c r="C11" s="35" t="s">
        <v>570</v>
      </c>
      <c r="D11" s="35" t="s">
        <v>571</v>
      </c>
      <c r="E11" s="35" t="s">
        <v>589</v>
      </c>
      <c r="F11" s="36" t="s">
        <v>578</v>
      </c>
      <c r="G11" s="35" t="s">
        <v>590</v>
      </c>
      <c r="H11" s="36" t="s">
        <v>586</v>
      </c>
      <c r="I11" s="36" t="s">
        <v>587</v>
      </c>
      <c r="J11" s="35" t="s">
        <v>591</v>
      </c>
    </row>
    <row r="12" s="28" customFormat="1" ht="15" customHeight="1" spans="1:10">
      <c r="A12" s="38"/>
      <c r="B12" s="38"/>
      <c r="C12" s="35" t="s">
        <v>575</v>
      </c>
      <c r="D12" s="35" t="s">
        <v>592</v>
      </c>
      <c r="E12" s="35" t="s">
        <v>593</v>
      </c>
      <c r="F12" s="36" t="s">
        <v>578</v>
      </c>
      <c r="G12" s="35" t="s">
        <v>594</v>
      </c>
      <c r="H12" s="36" t="s">
        <v>595</v>
      </c>
      <c r="I12" s="36" t="s">
        <v>587</v>
      </c>
      <c r="J12" s="35" t="s">
        <v>596</v>
      </c>
    </row>
    <row r="13" s="28" customFormat="1" customHeight="1" spans="1:10">
      <c r="A13" s="11" t="s">
        <v>597</v>
      </c>
      <c r="B13" s="11" t="s">
        <v>598</v>
      </c>
      <c r="C13" s="35" t="s">
        <v>562</v>
      </c>
      <c r="D13" s="35" t="s">
        <v>563</v>
      </c>
      <c r="E13" s="35" t="s">
        <v>599</v>
      </c>
      <c r="F13" s="36" t="s">
        <v>565</v>
      </c>
      <c r="G13" s="35" t="s">
        <v>600</v>
      </c>
      <c r="H13" s="36" t="s">
        <v>601</v>
      </c>
      <c r="I13" s="36" t="s">
        <v>568</v>
      </c>
      <c r="J13" s="35" t="s">
        <v>602</v>
      </c>
    </row>
    <row r="14" s="28" customFormat="1" customHeight="1" spans="1:10">
      <c r="A14" s="37"/>
      <c r="B14" s="37"/>
      <c r="C14" s="35" t="s">
        <v>570</v>
      </c>
      <c r="D14" s="35" t="s">
        <v>571</v>
      </c>
      <c r="E14" s="35" t="s">
        <v>603</v>
      </c>
      <c r="F14" s="36" t="s">
        <v>565</v>
      </c>
      <c r="G14" s="35" t="s">
        <v>604</v>
      </c>
      <c r="H14" s="36" t="s">
        <v>605</v>
      </c>
      <c r="I14" s="36" t="s">
        <v>568</v>
      </c>
      <c r="J14" s="35" t="s">
        <v>606</v>
      </c>
    </row>
    <row r="15" s="28" customFormat="1" customHeight="1" spans="1:10">
      <c r="A15" s="38"/>
      <c r="B15" s="38"/>
      <c r="C15" s="35" t="s">
        <v>575</v>
      </c>
      <c r="D15" s="35" t="s">
        <v>576</v>
      </c>
      <c r="E15" s="35" t="s">
        <v>607</v>
      </c>
      <c r="F15" s="36" t="s">
        <v>565</v>
      </c>
      <c r="G15" s="35" t="s">
        <v>608</v>
      </c>
      <c r="H15" s="36" t="s">
        <v>609</v>
      </c>
      <c r="I15" s="36" t="s">
        <v>568</v>
      </c>
      <c r="J15" s="35" t="s">
        <v>610</v>
      </c>
    </row>
    <row r="16" s="28" customFormat="1" customHeight="1" spans="1:10">
      <c r="A16" s="11" t="s">
        <v>611</v>
      </c>
      <c r="B16" s="11" t="s">
        <v>612</v>
      </c>
      <c r="C16" s="35" t="s">
        <v>575</v>
      </c>
      <c r="D16" s="35" t="s">
        <v>576</v>
      </c>
      <c r="E16" s="35" t="s">
        <v>613</v>
      </c>
      <c r="F16" s="36" t="s">
        <v>565</v>
      </c>
      <c r="G16" s="35" t="s">
        <v>614</v>
      </c>
      <c r="H16" s="36" t="s">
        <v>609</v>
      </c>
      <c r="I16" s="36" t="s">
        <v>568</v>
      </c>
      <c r="J16" s="35" t="s">
        <v>615</v>
      </c>
    </row>
    <row r="17" s="28" customFormat="1" customHeight="1" spans="1:10">
      <c r="A17" s="37"/>
      <c r="B17" s="37"/>
      <c r="C17" s="35" t="s">
        <v>562</v>
      </c>
      <c r="D17" s="35" t="s">
        <v>616</v>
      </c>
      <c r="E17" s="35" t="s">
        <v>617</v>
      </c>
      <c r="F17" s="36" t="s">
        <v>565</v>
      </c>
      <c r="G17" s="35" t="s">
        <v>618</v>
      </c>
      <c r="H17" s="36" t="s">
        <v>586</v>
      </c>
      <c r="I17" s="36" t="s">
        <v>568</v>
      </c>
      <c r="J17" s="35" t="s">
        <v>619</v>
      </c>
    </row>
    <row r="18" s="28" customFormat="1" customHeight="1" spans="1:10">
      <c r="A18" s="38"/>
      <c r="B18" s="38"/>
      <c r="C18" s="35" t="s">
        <v>570</v>
      </c>
      <c r="D18" s="35" t="s">
        <v>571</v>
      </c>
      <c r="E18" s="35" t="s">
        <v>620</v>
      </c>
      <c r="F18" s="36" t="s">
        <v>578</v>
      </c>
      <c r="G18" s="35" t="s">
        <v>621</v>
      </c>
      <c r="H18" s="36" t="s">
        <v>586</v>
      </c>
      <c r="I18" s="36" t="s">
        <v>587</v>
      </c>
      <c r="J18" s="35" t="s">
        <v>622</v>
      </c>
    </row>
    <row r="19" s="28" customFormat="1" customHeight="1" spans="1:10">
      <c r="A19" s="11" t="s">
        <v>623</v>
      </c>
      <c r="B19" s="11" t="s">
        <v>624</v>
      </c>
      <c r="C19" s="35" t="s">
        <v>562</v>
      </c>
      <c r="D19" s="35" t="s">
        <v>616</v>
      </c>
      <c r="E19" s="35" t="s">
        <v>625</v>
      </c>
      <c r="F19" s="36" t="s">
        <v>565</v>
      </c>
      <c r="G19" s="35" t="s">
        <v>585</v>
      </c>
      <c r="H19" s="36" t="s">
        <v>586</v>
      </c>
      <c r="I19" s="36" t="s">
        <v>587</v>
      </c>
      <c r="J19" s="35" t="s">
        <v>626</v>
      </c>
    </row>
    <row r="20" s="28" customFormat="1" customHeight="1" spans="1:10">
      <c r="A20" s="37"/>
      <c r="B20" s="37"/>
      <c r="C20" s="35" t="s">
        <v>575</v>
      </c>
      <c r="D20" s="35" t="s">
        <v>576</v>
      </c>
      <c r="E20" s="35" t="s">
        <v>627</v>
      </c>
      <c r="F20" s="36" t="s">
        <v>565</v>
      </c>
      <c r="G20" s="35" t="s">
        <v>628</v>
      </c>
      <c r="H20" s="36" t="s">
        <v>629</v>
      </c>
      <c r="I20" s="36" t="s">
        <v>568</v>
      </c>
      <c r="J20" s="35" t="s">
        <v>630</v>
      </c>
    </row>
    <row r="21" s="28" customFormat="1" customHeight="1" spans="1:10">
      <c r="A21" s="37"/>
      <c r="B21" s="37"/>
      <c r="C21" s="35" t="s">
        <v>575</v>
      </c>
      <c r="D21" s="35" t="s">
        <v>576</v>
      </c>
      <c r="E21" s="35" t="s">
        <v>631</v>
      </c>
      <c r="F21" s="36" t="s">
        <v>565</v>
      </c>
      <c r="G21" s="35" t="s">
        <v>632</v>
      </c>
      <c r="H21" s="36" t="s">
        <v>633</v>
      </c>
      <c r="I21" s="36" t="s">
        <v>568</v>
      </c>
      <c r="J21" s="35" t="s">
        <v>634</v>
      </c>
    </row>
    <row r="22" s="28" customFormat="1" customHeight="1" spans="1:10">
      <c r="A22" s="37"/>
      <c r="B22" s="37"/>
      <c r="C22" s="35" t="s">
        <v>562</v>
      </c>
      <c r="D22" s="35" t="s">
        <v>616</v>
      </c>
      <c r="E22" s="35" t="s">
        <v>635</v>
      </c>
      <c r="F22" s="36" t="s">
        <v>636</v>
      </c>
      <c r="G22" s="35" t="s">
        <v>585</v>
      </c>
      <c r="H22" s="36" t="s">
        <v>586</v>
      </c>
      <c r="I22" s="36" t="s">
        <v>587</v>
      </c>
      <c r="J22" s="35" t="s">
        <v>637</v>
      </c>
    </row>
    <row r="23" s="28" customFormat="1" customHeight="1" spans="1:10">
      <c r="A23" s="37"/>
      <c r="B23" s="37"/>
      <c r="C23" s="35" t="s">
        <v>575</v>
      </c>
      <c r="D23" s="35" t="s">
        <v>576</v>
      </c>
      <c r="E23" s="35" t="s">
        <v>638</v>
      </c>
      <c r="F23" s="36" t="s">
        <v>565</v>
      </c>
      <c r="G23" s="35" t="s">
        <v>632</v>
      </c>
      <c r="H23" s="36" t="s">
        <v>633</v>
      </c>
      <c r="I23" s="36" t="s">
        <v>568</v>
      </c>
      <c r="J23" s="35" t="s">
        <v>639</v>
      </c>
    </row>
    <row r="24" s="28" customFormat="1" customHeight="1" spans="1:10">
      <c r="A24" s="37"/>
      <c r="B24" s="37"/>
      <c r="C24" s="35" t="s">
        <v>562</v>
      </c>
      <c r="D24" s="35" t="s">
        <v>616</v>
      </c>
      <c r="E24" s="35" t="s">
        <v>640</v>
      </c>
      <c r="F24" s="36" t="s">
        <v>636</v>
      </c>
      <c r="G24" s="35" t="s">
        <v>585</v>
      </c>
      <c r="H24" s="36" t="s">
        <v>586</v>
      </c>
      <c r="I24" s="36" t="s">
        <v>587</v>
      </c>
      <c r="J24" s="35" t="s">
        <v>641</v>
      </c>
    </row>
    <row r="25" s="28" customFormat="1" customHeight="1" spans="1:10">
      <c r="A25" s="38"/>
      <c r="B25" s="38"/>
      <c r="C25" s="35" t="s">
        <v>570</v>
      </c>
      <c r="D25" s="35" t="s">
        <v>571</v>
      </c>
      <c r="E25" s="35" t="s">
        <v>642</v>
      </c>
      <c r="F25" s="36" t="s">
        <v>565</v>
      </c>
      <c r="G25" s="35" t="s">
        <v>585</v>
      </c>
      <c r="H25" s="36" t="s">
        <v>586</v>
      </c>
      <c r="I25" s="36" t="s">
        <v>568</v>
      </c>
      <c r="J25" s="35" t="s">
        <v>643</v>
      </c>
    </row>
    <row r="26" s="28" customFormat="1" customHeight="1" spans="1:10">
      <c r="A26" s="11" t="s">
        <v>644</v>
      </c>
      <c r="B26" s="11" t="s">
        <v>645</v>
      </c>
      <c r="C26" s="35" t="s">
        <v>575</v>
      </c>
      <c r="D26" s="35" t="s">
        <v>646</v>
      </c>
      <c r="E26" s="35" t="s">
        <v>647</v>
      </c>
      <c r="F26" s="36" t="s">
        <v>565</v>
      </c>
      <c r="G26" s="35" t="s">
        <v>648</v>
      </c>
      <c r="H26" s="36" t="s">
        <v>595</v>
      </c>
      <c r="I26" s="36" t="s">
        <v>568</v>
      </c>
      <c r="J26" s="35" t="s">
        <v>648</v>
      </c>
    </row>
    <row r="27" s="28" customFormat="1" customHeight="1" spans="1:10">
      <c r="A27" s="37"/>
      <c r="B27" s="37"/>
      <c r="C27" s="35" t="s">
        <v>570</v>
      </c>
      <c r="D27" s="35" t="s">
        <v>571</v>
      </c>
      <c r="E27" s="35" t="s">
        <v>649</v>
      </c>
      <c r="F27" s="36" t="s">
        <v>565</v>
      </c>
      <c r="G27" s="35" t="s">
        <v>573</v>
      </c>
      <c r="H27" s="36" t="s">
        <v>650</v>
      </c>
      <c r="I27" s="36" t="s">
        <v>568</v>
      </c>
      <c r="J27" s="35" t="s">
        <v>651</v>
      </c>
    </row>
    <row r="28" s="28" customFormat="1" customHeight="1" spans="1:10">
      <c r="A28" s="38"/>
      <c r="B28" s="38"/>
      <c r="C28" s="35" t="s">
        <v>562</v>
      </c>
      <c r="D28" s="35" t="s">
        <v>563</v>
      </c>
      <c r="E28" s="35" t="s">
        <v>652</v>
      </c>
      <c r="F28" s="36" t="s">
        <v>565</v>
      </c>
      <c r="G28" s="35" t="s">
        <v>653</v>
      </c>
      <c r="H28" s="36" t="s">
        <v>595</v>
      </c>
      <c r="I28" s="36" t="s">
        <v>568</v>
      </c>
      <c r="J28" s="35" t="s">
        <v>653</v>
      </c>
    </row>
    <row r="29" s="28" customFormat="1" customHeight="1" spans="1:10">
      <c r="A29" s="11" t="s">
        <v>654</v>
      </c>
      <c r="B29" s="11" t="s">
        <v>655</v>
      </c>
      <c r="C29" s="35" t="s">
        <v>562</v>
      </c>
      <c r="D29" s="35" t="s">
        <v>616</v>
      </c>
      <c r="E29" s="35" t="s">
        <v>617</v>
      </c>
      <c r="F29" s="36" t="s">
        <v>565</v>
      </c>
      <c r="G29" s="35" t="s">
        <v>656</v>
      </c>
      <c r="H29" s="36" t="s">
        <v>586</v>
      </c>
      <c r="I29" s="36" t="s">
        <v>568</v>
      </c>
      <c r="J29" s="35" t="s">
        <v>619</v>
      </c>
    </row>
    <row r="30" s="28" customFormat="1" customHeight="1" spans="1:10">
      <c r="A30" s="37"/>
      <c r="B30" s="37"/>
      <c r="C30" s="35" t="s">
        <v>570</v>
      </c>
      <c r="D30" s="35" t="s">
        <v>571</v>
      </c>
      <c r="E30" s="35" t="s">
        <v>620</v>
      </c>
      <c r="F30" s="36" t="s">
        <v>578</v>
      </c>
      <c r="G30" s="35" t="s">
        <v>657</v>
      </c>
      <c r="H30" s="36" t="s">
        <v>586</v>
      </c>
      <c r="I30" s="36" t="s">
        <v>587</v>
      </c>
      <c r="J30" s="35" t="s">
        <v>622</v>
      </c>
    </row>
    <row r="31" s="28" customFormat="1" customHeight="1" spans="1:10">
      <c r="A31" s="38"/>
      <c r="B31" s="38"/>
      <c r="C31" s="35" t="s">
        <v>575</v>
      </c>
      <c r="D31" s="35" t="s">
        <v>658</v>
      </c>
      <c r="E31" s="35" t="s">
        <v>659</v>
      </c>
      <c r="F31" s="36" t="s">
        <v>578</v>
      </c>
      <c r="G31" s="35" t="s">
        <v>188</v>
      </c>
      <c r="H31" s="36" t="s">
        <v>629</v>
      </c>
      <c r="I31" s="36" t="s">
        <v>587</v>
      </c>
      <c r="J31" s="35" t="s">
        <v>660</v>
      </c>
    </row>
    <row r="32" s="28" customFormat="1" customHeight="1" spans="1:10">
      <c r="A32" s="11" t="s">
        <v>661</v>
      </c>
      <c r="B32" s="11" t="s">
        <v>662</v>
      </c>
      <c r="C32" s="35" t="s">
        <v>562</v>
      </c>
      <c r="D32" s="35" t="s">
        <v>563</v>
      </c>
      <c r="E32" s="35" t="s">
        <v>663</v>
      </c>
      <c r="F32" s="36" t="s">
        <v>565</v>
      </c>
      <c r="G32" s="35" t="s">
        <v>664</v>
      </c>
      <c r="H32" s="36" t="s">
        <v>665</v>
      </c>
      <c r="I32" s="36" t="s">
        <v>568</v>
      </c>
      <c r="J32" s="35" t="s">
        <v>666</v>
      </c>
    </row>
    <row r="33" s="28" customFormat="1" customHeight="1" spans="1:10">
      <c r="A33" s="37"/>
      <c r="B33" s="37"/>
      <c r="C33" s="35" t="s">
        <v>562</v>
      </c>
      <c r="D33" s="35" t="s">
        <v>563</v>
      </c>
      <c r="E33" s="35" t="s">
        <v>667</v>
      </c>
      <c r="F33" s="36" t="s">
        <v>565</v>
      </c>
      <c r="G33" s="35" t="s">
        <v>668</v>
      </c>
      <c r="H33" s="36" t="s">
        <v>665</v>
      </c>
      <c r="I33" s="36" t="s">
        <v>568</v>
      </c>
      <c r="J33" s="35" t="s">
        <v>666</v>
      </c>
    </row>
    <row r="34" s="28" customFormat="1" customHeight="1" spans="1:10">
      <c r="A34" s="37"/>
      <c r="B34" s="37"/>
      <c r="C34" s="35" t="s">
        <v>575</v>
      </c>
      <c r="D34" s="35" t="s">
        <v>646</v>
      </c>
      <c r="E34" s="35" t="s">
        <v>669</v>
      </c>
      <c r="F34" s="36" t="s">
        <v>565</v>
      </c>
      <c r="G34" s="35" t="s">
        <v>670</v>
      </c>
      <c r="H34" s="36" t="s">
        <v>665</v>
      </c>
      <c r="I34" s="36" t="s">
        <v>568</v>
      </c>
      <c r="J34" s="35" t="s">
        <v>666</v>
      </c>
    </row>
    <row r="35" s="28" customFormat="1" customHeight="1" spans="1:10">
      <c r="A35" s="38"/>
      <c r="B35" s="38"/>
      <c r="C35" s="35" t="s">
        <v>570</v>
      </c>
      <c r="D35" s="35" t="s">
        <v>571</v>
      </c>
      <c r="E35" s="35" t="s">
        <v>671</v>
      </c>
      <c r="F35" s="36" t="s">
        <v>565</v>
      </c>
      <c r="G35" s="35" t="s">
        <v>672</v>
      </c>
      <c r="H35" s="36" t="s">
        <v>605</v>
      </c>
      <c r="I35" s="36" t="s">
        <v>568</v>
      </c>
      <c r="J35" s="35" t="s">
        <v>666</v>
      </c>
    </row>
    <row r="36" s="28" customFormat="1" customHeight="1" spans="1:10">
      <c r="A36" s="11" t="s">
        <v>673</v>
      </c>
      <c r="B36" s="11" t="s">
        <v>674</v>
      </c>
      <c r="C36" s="35" t="s">
        <v>575</v>
      </c>
      <c r="D36" s="35" t="s">
        <v>576</v>
      </c>
      <c r="E36" s="35" t="s">
        <v>675</v>
      </c>
      <c r="F36" s="36" t="s">
        <v>584</v>
      </c>
      <c r="G36" s="35" t="s">
        <v>676</v>
      </c>
      <c r="H36" s="36" t="s">
        <v>677</v>
      </c>
      <c r="I36" s="36" t="s">
        <v>568</v>
      </c>
      <c r="J36" s="35" t="s">
        <v>678</v>
      </c>
    </row>
    <row r="37" s="28" customFormat="1" customHeight="1" spans="1:10">
      <c r="A37" s="37"/>
      <c r="B37" s="37"/>
      <c r="C37" s="35" t="s">
        <v>562</v>
      </c>
      <c r="D37" s="35" t="s">
        <v>563</v>
      </c>
      <c r="E37" s="35" t="s">
        <v>679</v>
      </c>
      <c r="F37" s="36" t="s">
        <v>584</v>
      </c>
      <c r="G37" s="35" t="s">
        <v>188</v>
      </c>
      <c r="H37" s="36" t="s">
        <v>609</v>
      </c>
      <c r="I37" s="36" t="s">
        <v>568</v>
      </c>
      <c r="J37" s="35" t="s">
        <v>680</v>
      </c>
    </row>
    <row r="38" s="28" customFormat="1" customHeight="1" spans="1:10">
      <c r="A38" s="38"/>
      <c r="B38" s="38"/>
      <c r="C38" s="35" t="s">
        <v>570</v>
      </c>
      <c r="D38" s="35" t="s">
        <v>571</v>
      </c>
      <c r="E38" s="35" t="s">
        <v>681</v>
      </c>
      <c r="F38" s="36" t="s">
        <v>584</v>
      </c>
      <c r="G38" s="35" t="s">
        <v>682</v>
      </c>
      <c r="H38" s="36" t="s">
        <v>586</v>
      </c>
      <c r="I38" s="36" t="s">
        <v>587</v>
      </c>
      <c r="J38" s="35" t="s">
        <v>683</v>
      </c>
    </row>
    <row r="39" s="28" customFormat="1" customHeight="1" spans="1:10">
      <c r="A39" s="11" t="s">
        <v>684</v>
      </c>
      <c r="B39" s="11" t="s">
        <v>685</v>
      </c>
      <c r="C39" s="35" t="s">
        <v>575</v>
      </c>
      <c r="D39" s="35" t="s">
        <v>576</v>
      </c>
      <c r="E39" s="35" t="s">
        <v>613</v>
      </c>
      <c r="F39" s="36" t="s">
        <v>565</v>
      </c>
      <c r="G39" s="35" t="s">
        <v>686</v>
      </c>
      <c r="H39" s="36" t="s">
        <v>629</v>
      </c>
      <c r="I39" s="36" t="s">
        <v>568</v>
      </c>
      <c r="J39" s="35" t="s">
        <v>615</v>
      </c>
    </row>
    <row r="40" s="28" customFormat="1" customHeight="1" spans="1:10">
      <c r="A40" s="37"/>
      <c r="B40" s="37"/>
      <c r="C40" s="35" t="s">
        <v>562</v>
      </c>
      <c r="D40" s="35" t="s">
        <v>616</v>
      </c>
      <c r="E40" s="35" t="s">
        <v>617</v>
      </c>
      <c r="F40" s="36" t="s">
        <v>565</v>
      </c>
      <c r="G40" s="35" t="s">
        <v>687</v>
      </c>
      <c r="H40" s="36" t="s">
        <v>586</v>
      </c>
      <c r="I40" s="36" t="s">
        <v>568</v>
      </c>
      <c r="J40" s="35" t="s">
        <v>619</v>
      </c>
    </row>
    <row r="41" s="28" customFormat="1" customHeight="1" spans="1:10">
      <c r="A41" s="38"/>
      <c r="B41" s="38"/>
      <c r="C41" s="35" t="s">
        <v>570</v>
      </c>
      <c r="D41" s="35" t="s">
        <v>571</v>
      </c>
      <c r="E41" s="35" t="s">
        <v>620</v>
      </c>
      <c r="F41" s="36" t="s">
        <v>578</v>
      </c>
      <c r="G41" s="35" t="s">
        <v>688</v>
      </c>
      <c r="H41" s="36" t="s">
        <v>586</v>
      </c>
      <c r="I41" s="36" t="s">
        <v>587</v>
      </c>
      <c r="J41" s="35" t="s">
        <v>622</v>
      </c>
    </row>
    <row r="42" s="28" customFormat="1" customHeight="1" spans="1:10">
      <c r="A42" s="11" t="s">
        <v>689</v>
      </c>
      <c r="B42" s="11" t="s">
        <v>624</v>
      </c>
      <c r="C42" s="35" t="s">
        <v>570</v>
      </c>
      <c r="D42" s="35" t="s">
        <v>571</v>
      </c>
      <c r="E42" s="35" t="s">
        <v>642</v>
      </c>
      <c r="F42" s="36" t="s">
        <v>565</v>
      </c>
      <c r="G42" s="35" t="s">
        <v>690</v>
      </c>
      <c r="H42" s="36" t="s">
        <v>586</v>
      </c>
      <c r="I42" s="36" t="s">
        <v>568</v>
      </c>
      <c r="J42" s="35" t="s">
        <v>622</v>
      </c>
    </row>
    <row r="43" s="28" customFormat="1" customHeight="1" spans="1:10">
      <c r="A43" s="37"/>
      <c r="B43" s="37"/>
      <c r="C43" s="35" t="s">
        <v>575</v>
      </c>
      <c r="D43" s="35" t="s">
        <v>576</v>
      </c>
      <c r="E43" s="35" t="s">
        <v>627</v>
      </c>
      <c r="F43" s="36" t="s">
        <v>565</v>
      </c>
      <c r="G43" s="35" t="s">
        <v>628</v>
      </c>
      <c r="H43" s="36" t="s">
        <v>629</v>
      </c>
      <c r="I43" s="36" t="s">
        <v>568</v>
      </c>
      <c r="J43" s="35" t="s">
        <v>691</v>
      </c>
    </row>
    <row r="44" s="28" customFormat="1" customHeight="1" spans="1:10">
      <c r="A44" s="37"/>
      <c r="B44" s="37"/>
      <c r="C44" s="35" t="s">
        <v>575</v>
      </c>
      <c r="D44" s="35" t="s">
        <v>576</v>
      </c>
      <c r="E44" s="35" t="s">
        <v>638</v>
      </c>
      <c r="F44" s="36" t="s">
        <v>565</v>
      </c>
      <c r="G44" s="35" t="s">
        <v>692</v>
      </c>
      <c r="H44" s="36" t="s">
        <v>633</v>
      </c>
      <c r="I44" s="36" t="s">
        <v>568</v>
      </c>
      <c r="J44" s="35" t="s">
        <v>693</v>
      </c>
    </row>
    <row r="45" s="28" customFormat="1" customHeight="1" spans="1:10">
      <c r="A45" s="37"/>
      <c r="B45" s="37"/>
      <c r="C45" s="35" t="s">
        <v>575</v>
      </c>
      <c r="D45" s="35" t="s">
        <v>576</v>
      </c>
      <c r="E45" s="35" t="s">
        <v>631</v>
      </c>
      <c r="F45" s="36" t="s">
        <v>565</v>
      </c>
      <c r="G45" s="35" t="s">
        <v>692</v>
      </c>
      <c r="H45" s="36" t="s">
        <v>633</v>
      </c>
      <c r="I45" s="36" t="s">
        <v>568</v>
      </c>
      <c r="J45" s="35" t="s">
        <v>694</v>
      </c>
    </row>
    <row r="46" s="28" customFormat="1" customHeight="1" spans="1:10">
      <c r="A46" s="37"/>
      <c r="B46" s="37"/>
      <c r="C46" s="35" t="s">
        <v>562</v>
      </c>
      <c r="D46" s="35" t="s">
        <v>616</v>
      </c>
      <c r="E46" s="35" t="s">
        <v>625</v>
      </c>
      <c r="F46" s="36" t="s">
        <v>565</v>
      </c>
      <c r="G46" s="35" t="s">
        <v>690</v>
      </c>
      <c r="H46" s="36" t="s">
        <v>586</v>
      </c>
      <c r="I46" s="36" t="s">
        <v>587</v>
      </c>
      <c r="J46" s="35" t="s">
        <v>619</v>
      </c>
    </row>
    <row r="47" s="28" customFormat="1" customHeight="1" spans="1:10">
      <c r="A47" s="37"/>
      <c r="B47" s="37"/>
      <c r="C47" s="35" t="s">
        <v>562</v>
      </c>
      <c r="D47" s="35" t="s">
        <v>616</v>
      </c>
      <c r="E47" s="35" t="s">
        <v>640</v>
      </c>
      <c r="F47" s="36" t="s">
        <v>636</v>
      </c>
      <c r="G47" s="35" t="s">
        <v>690</v>
      </c>
      <c r="H47" s="36" t="s">
        <v>586</v>
      </c>
      <c r="I47" s="36" t="s">
        <v>587</v>
      </c>
      <c r="J47" s="35" t="s">
        <v>695</v>
      </c>
    </row>
    <row r="48" s="28" customFormat="1" customHeight="1" spans="1:10">
      <c r="A48" s="38"/>
      <c r="B48" s="38"/>
      <c r="C48" s="35" t="s">
        <v>562</v>
      </c>
      <c r="D48" s="35" t="s">
        <v>616</v>
      </c>
      <c r="E48" s="35" t="s">
        <v>696</v>
      </c>
      <c r="F48" s="36" t="s">
        <v>636</v>
      </c>
      <c r="G48" s="35" t="s">
        <v>690</v>
      </c>
      <c r="H48" s="36" t="s">
        <v>586</v>
      </c>
      <c r="I48" s="36" t="s">
        <v>587</v>
      </c>
      <c r="J48" s="35" t="s">
        <v>697</v>
      </c>
    </row>
    <row r="49" s="28" customFormat="1" customHeight="1" spans="1:10">
      <c r="A49" s="11" t="s">
        <v>698</v>
      </c>
      <c r="B49" s="11" t="s">
        <v>699</v>
      </c>
      <c r="C49" s="35" t="s">
        <v>575</v>
      </c>
      <c r="D49" s="35" t="s">
        <v>576</v>
      </c>
      <c r="E49" s="35" t="s">
        <v>700</v>
      </c>
      <c r="F49" s="36" t="s">
        <v>565</v>
      </c>
      <c r="G49" s="35" t="s">
        <v>701</v>
      </c>
      <c r="H49" s="36" t="s">
        <v>702</v>
      </c>
      <c r="I49" s="36" t="s">
        <v>568</v>
      </c>
      <c r="J49" s="35" t="s">
        <v>701</v>
      </c>
    </row>
    <row r="50" s="28" customFormat="1" customHeight="1" spans="1:10">
      <c r="A50" s="37"/>
      <c r="B50" s="37"/>
      <c r="C50" s="35" t="s">
        <v>570</v>
      </c>
      <c r="D50" s="35" t="s">
        <v>571</v>
      </c>
      <c r="E50" s="35" t="s">
        <v>703</v>
      </c>
      <c r="F50" s="36" t="s">
        <v>565</v>
      </c>
      <c r="G50" s="35" t="s">
        <v>657</v>
      </c>
      <c r="H50" s="36" t="s">
        <v>586</v>
      </c>
      <c r="I50" s="36" t="s">
        <v>587</v>
      </c>
      <c r="J50" s="35" t="s">
        <v>704</v>
      </c>
    </row>
    <row r="51" s="28" customFormat="1" customHeight="1" spans="1:10">
      <c r="A51" s="38"/>
      <c r="B51" s="38"/>
      <c r="C51" s="35" t="s">
        <v>562</v>
      </c>
      <c r="D51" s="35" t="s">
        <v>616</v>
      </c>
      <c r="E51" s="35" t="s">
        <v>705</v>
      </c>
      <c r="F51" s="36" t="s">
        <v>578</v>
      </c>
      <c r="G51" s="35" t="s">
        <v>706</v>
      </c>
      <c r="H51" s="36" t="s">
        <v>586</v>
      </c>
      <c r="I51" s="36" t="s">
        <v>587</v>
      </c>
      <c r="J51" s="35" t="s">
        <v>707</v>
      </c>
    </row>
    <row r="52" s="28" customFormat="1" customHeight="1" spans="1:10">
      <c r="A52" s="11" t="s">
        <v>708</v>
      </c>
      <c r="B52" s="11" t="s">
        <v>709</v>
      </c>
      <c r="C52" s="35" t="s">
        <v>562</v>
      </c>
      <c r="D52" s="35" t="s">
        <v>563</v>
      </c>
      <c r="E52" s="35" t="s">
        <v>710</v>
      </c>
      <c r="F52" s="36" t="s">
        <v>565</v>
      </c>
      <c r="G52" s="35" t="s">
        <v>711</v>
      </c>
      <c r="H52" s="36" t="s">
        <v>712</v>
      </c>
      <c r="I52" s="36" t="s">
        <v>568</v>
      </c>
      <c r="J52" s="35" t="s">
        <v>713</v>
      </c>
    </row>
    <row r="53" s="28" customFormat="1" customHeight="1" spans="1:10">
      <c r="A53" s="37"/>
      <c r="B53" s="37"/>
      <c r="C53" s="35" t="s">
        <v>570</v>
      </c>
      <c r="D53" s="35" t="s">
        <v>571</v>
      </c>
      <c r="E53" s="35" t="s">
        <v>714</v>
      </c>
      <c r="F53" s="36" t="s">
        <v>565</v>
      </c>
      <c r="G53" s="35" t="s">
        <v>715</v>
      </c>
      <c r="H53" s="36" t="s">
        <v>712</v>
      </c>
      <c r="I53" s="36" t="s">
        <v>568</v>
      </c>
      <c r="J53" s="35" t="s">
        <v>716</v>
      </c>
    </row>
    <row r="54" s="28" customFormat="1" customHeight="1" spans="1:10">
      <c r="A54" s="37"/>
      <c r="B54" s="37"/>
      <c r="C54" s="35" t="s">
        <v>562</v>
      </c>
      <c r="D54" s="35" t="s">
        <v>616</v>
      </c>
      <c r="E54" s="35" t="s">
        <v>717</v>
      </c>
      <c r="F54" s="36" t="s">
        <v>565</v>
      </c>
      <c r="G54" s="35" t="s">
        <v>718</v>
      </c>
      <c r="H54" s="36" t="s">
        <v>712</v>
      </c>
      <c r="I54" s="36" t="s">
        <v>568</v>
      </c>
      <c r="J54" s="35" t="s">
        <v>716</v>
      </c>
    </row>
    <row r="55" s="28" customFormat="1" customHeight="1" spans="1:10">
      <c r="A55" s="38"/>
      <c r="B55" s="38"/>
      <c r="C55" s="35" t="s">
        <v>575</v>
      </c>
      <c r="D55" s="35" t="s">
        <v>592</v>
      </c>
      <c r="E55" s="35" t="s">
        <v>719</v>
      </c>
      <c r="F55" s="36" t="s">
        <v>565</v>
      </c>
      <c r="G55" s="35" t="s">
        <v>720</v>
      </c>
      <c r="H55" s="36" t="s">
        <v>629</v>
      </c>
      <c r="I55" s="36" t="s">
        <v>568</v>
      </c>
      <c r="J55" s="35" t="s">
        <v>716</v>
      </c>
    </row>
    <row r="56" s="28" customFormat="1" customHeight="1" spans="1:10">
      <c r="A56" s="11" t="s">
        <v>721</v>
      </c>
      <c r="B56" s="11" t="s">
        <v>722</v>
      </c>
      <c r="C56" s="35" t="s">
        <v>562</v>
      </c>
      <c r="D56" s="35" t="s">
        <v>563</v>
      </c>
      <c r="E56" s="35" t="s">
        <v>723</v>
      </c>
      <c r="F56" s="36" t="s">
        <v>578</v>
      </c>
      <c r="G56" s="35" t="s">
        <v>724</v>
      </c>
      <c r="H56" s="36" t="s">
        <v>609</v>
      </c>
      <c r="I56" s="36" t="s">
        <v>587</v>
      </c>
      <c r="J56" s="35" t="s">
        <v>725</v>
      </c>
    </row>
    <row r="57" s="28" customFormat="1" customHeight="1" spans="1:10">
      <c r="A57" s="37"/>
      <c r="B57" s="37"/>
      <c r="C57" s="35" t="s">
        <v>562</v>
      </c>
      <c r="D57" s="35" t="s">
        <v>616</v>
      </c>
      <c r="E57" s="35" t="s">
        <v>726</v>
      </c>
      <c r="F57" s="36" t="s">
        <v>578</v>
      </c>
      <c r="G57" s="35" t="s">
        <v>585</v>
      </c>
      <c r="H57" s="36" t="s">
        <v>586</v>
      </c>
      <c r="I57" s="36" t="s">
        <v>587</v>
      </c>
      <c r="J57" s="35" t="s">
        <v>727</v>
      </c>
    </row>
    <row r="58" s="28" customFormat="1" customHeight="1" spans="1:10">
      <c r="A58" s="37"/>
      <c r="B58" s="37"/>
      <c r="C58" s="35" t="s">
        <v>575</v>
      </c>
      <c r="D58" s="35" t="s">
        <v>576</v>
      </c>
      <c r="E58" s="35" t="s">
        <v>728</v>
      </c>
      <c r="F58" s="36" t="s">
        <v>578</v>
      </c>
      <c r="G58" s="35" t="s">
        <v>590</v>
      </c>
      <c r="H58" s="36" t="s">
        <v>586</v>
      </c>
      <c r="I58" s="36" t="s">
        <v>587</v>
      </c>
      <c r="J58" s="35" t="s">
        <v>729</v>
      </c>
    </row>
    <row r="59" s="28" customFormat="1" customHeight="1" spans="1:10">
      <c r="A59" s="37"/>
      <c r="B59" s="37"/>
      <c r="C59" s="35" t="s">
        <v>570</v>
      </c>
      <c r="D59" s="35" t="s">
        <v>571</v>
      </c>
      <c r="E59" s="35" t="s">
        <v>730</v>
      </c>
      <c r="F59" s="36" t="s">
        <v>578</v>
      </c>
      <c r="G59" s="35" t="s">
        <v>731</v>
      </c>
      <c r="H59" s="36" t="s">
        <v>586</v>
      </c>
      <c r="I59" s="36" t="s">
        <v>587</v>
      </c>
      <c r="J59" s="35" t="s">
        <v>732</v>
      </c>
    </row>
    <row r="60" s="28" customFormat="1" customHeight="1" spans="1:10">
      <c r="A60" s="38"/>
      <c r="B60" s="38"/>
      <c r="C60" s="35" t="s">
        <v>562</v>
      </c>
      <c r="D60" s="35" t="s">
        <v>563</v>
      </c>
      <c r="E60" s="35" t="s">
        <v>733</v>
      </c>
      <c r="F60" s="36" t="s">
        <v>578</v>
      </c>
      <c r="G60" s="35" t="s">
        <v>734</v>
      </c>
      <c r="H60" s="36" t="s">
        <v>567</v>
      </c>
      <c r="I60" s="36" t="s">
        <v>587</v>
      </c>
      <c r="J60" s="35" t="s">
        <v>735</v>
      </c>
    </row>
    <row r="61" s="28" customFormat="1" customHeight="1" spans="1:10">
      <c r="A61" s="11" t="s">
        <v>736</v>
      </c>
      <c r="B61" s="11" t="s">
        <v>737</v>
      </c>
      <c r="C61" s="35" t="s">
        <v>575</v>
      </c>
      <c r="D61" s="35" t="s">
        <v>576</v>
      </c>
      <c r="E61" s="35" t="s">
        <v>738</v>
      </c>
      <c r="F61" s="36" t="s">
        <v>578</v>
      </c>
      <c r="G61" s="35" t="s">
        <v>585</v>
      </c>
      <c r="H61" s="36" t="s">
        <v>567</v>
      </c>
      <c r="I61" s="36" t="s">
        <v>587</v>
      </c>
      <c r="J61" s="35" t="s">
        <v>739</v>
      </c>
    </row>
    <row r="62" s="28" customFormat="1" customHeight="1" spans="1:10">
      <c r="A62" s="37"/>
      <c r="B62" s="37"/>
      <c r="C62" s="35" t="s">
        <v>570</v>
      </c>
      <c r="D62" s="35" t="s">
        <v>571</v>
      </c>
      <c r="E62" s="35" t="s">
        <v>740</v>
      </c>
      <c r="F62" s="36" t="s">
        <v>565</v>
      </c>
      <c r="G62" s="35" t="s">
        <v>741</v>
      </c>
      <c r="H62" s="36" t="s">
        <v>586</v>
      </c>
      <c r="I62" s="36" t="s">
        <v>587</v>
      </c>
      <c r="J62" s="35" t="s">
        <v>604</v>
      </c>
    </row>
    <row r="63" s="28" customFormat="1" customHeight="1" spans="1:10">
      <c r="A63" s="38"/>
      <c r="B63" s="38"/>
      <c r="C63" s="35" t="s">
        <v>562</v>
      </c>
      <c r="D63" s="35" t="s">
        <v>563</v>
      </c>
      <c r="E63" s="35" t="s">
        <v>742</v>
      </c>
      <c r="F63" s="36" t="s">
        <v>565</v>
      </c>
      <c r="G63" s="35" t="s">
        <v>585</v>
      </c>
      <c r="H63" s="36" t="s">
        <v>567</v>
      </c>
      <c r="I63" s="36" t="s">
        <v>587</v>
      </c>
      <c r="J63" s="35" t="s">
        <v>743</v>
      </c>
    </row>
    <row r="64" s="28" customFormat="1" customHeight="1" spans="1:10">
      <c r="A64" s="11" t="s">
        <v>744</v>
      </c>
      <c r="B64" s="11" t="s">
        <v>624</v>
      </c>
      <c r="C64" s="35" t="s">
        <v>575</v>
      </c>
      <c r="D64" s="35" t="s">
        <v>576</v>
      </c>
      <c r="E64" s="35" t="s">
        <v>638</v>
      </c>
      <c r="F64" s="36" t="s">
        <v>636</v>
      </c>
      <c r="G64" s="35" t="s">
        <v>632</v>
      </c>
      <c r="H64" s="36" t="s">
        <v>633</v>
      </c>
      <c r="I64" s="36" t="s">
        <v>587</v>
      </c>
      <c r="J64" s="35" t="s">
        <v>693</v>
      </c>
    </row>
    <row r="65" s="28" customFormat="1" customHeight="1" spans="1:10">
      <c r="A65" s="37"/>
      <c r="B65" s="37"/>
      <c r="C65" s="35" t="s">
        <v>562</v>
      </c>
      <c r="D65" s="35" t="s">
        <v>616</v>
      </c>
      <c r="E65" s="35" t="s">
        <v>625</v>
      </c>
      <c r="F65" s="36" t="s">
        <v>578</v>
      </c>
      <c r="G65" s="35" t="s">
        <v>745</v>
      </c>
      <c r="H65" s="36" t="s">
        <v>586</v>
      </c>
      <c r="I65" s="36" t="s">
        <v>568</v>
      </c>
      <c r="J65" s="35" t="s">
        <v>746</v>
      </c>
    </row>
    <row r="66" s="28" customFormat="1" customHeight="1" spans="1:10">
      <c r="A66" s="37"/>
      <c r="B66" s="37"/>
      <c r="C66" s="35" t="s">
        <v>570</v>
      </c>
      <c r="D66" s="35" t="s">
        <v>571</v>
      </c>
      <c r="E66" s="35" t="s">
        <v>620</v>
      </c>
      <c r="F66" s="36" t="s">
        <v>578</v>
      </c>
      <c r="G66" s="35" t="s">
        <v>585</v>
      </c>
      <c r="H66" s="36" t="s">
        <v>586</v>
      </c>
      <c r="I66" s="36" t="s">
        <v>568</v>
      </c>
      <c r="J66" s="35" t="s">
        <v>747</v>
      </c>
    </row>
    <row r="67" s="28" customFormat="1" customHeight="1" spans="1:10">
      <c r="A67" s="37"/>
      <c r="B67" s="37"/>
      <c r="C67" s="35" t="s">
        <v>562</v>
      </c>
      <c r="D67" s="35" t="s">
        <v>616</v>
      </c>
      <c r="E67" s="35" t="s">
        <v>640</v>
      </c>
      <c r="F67" s="36" t="s">
        <v>578</v>
      </c>
      <c r="G67" s="35" t="s">
        <v>690</v>
      </c>
      <c r="H67" s="36" t="s">
        <v>586</v>
      </c>
      <c r="I67" s="36" t="s">
        <v>568</v>
      </c>
      <c r="J67" s="35" t="s">
        <v>695</v>
      </c>
    </row>
    <row r="68" s="28" customFormat="1" customHeight="1" spans="1:10">
      <c r="A68" s="37"/>
      <c r="B68" s="37"/>
      <c r="C68" s="35" t="s">
        <v>562</v>
      </c>
      <c r="D68" s="35" t="s">
        <v>616</v>
      </c>
      <c r="E68" s="35" t="s">
        <v>696</v>
      </c>
      <c r="F68" s="36" t="s">
        <v>565</v>
      </c>
      <c r="G68" s="35" t="s">
        <v>690</v>
      </c>
      <c r="H68" s="36" t="s">
        <v>586</v>
      </c>
      <c r="I68" s="36" t="s">
        <v>568</v>
      </c>
      <c r="J68" s="35" t="s">
        <v>697</v>
      </c>
    </row>
    <row r="69" s="28" customFormat="1" customHeight="1" spans="1:10">
      <c r="A69" s="37"/>
      <c r="B69" s="37"/>
      <c r="C69" s="35" t="s">
        <v>575</v>
      </c>
      <c r="D69" s="35" t="s">
        <v>576</v>
      </c>
      <c r="E69" s="35" t="s">
        <v>613</v>
      </c>
      <c r="F69" s="36" t="s">
        <v>578</v>
      </c>
      <c r="G69" s="35" t="s">
        <v>628</v>
      </c>
      <c r="H69" s="36" t="s">
        <v>629</v>
      </c>
      <c r="I69" s="36" t="s">
        <v>587</v>
      </c>
      <c r="J69" s="35" t="s">
        <v>691</v>
      </c>
    </row>
    <row r="70" s="28" customFormat="1" customHeight="1" spans="1:10">
      <c r="A70" s="38"/>
      <c r="B70" s="38"/>
      <c r="C70" s="35" t="s">
        <v>575</v>
      </c>
      <c r="D70" s="35" t="s">
        <v>576</v>
      </c>
      <c r="E70" s="35" t="s">
        <v>631</v>
      </c>
      <c r="F70" s="36" t="s">
        <v>636</v>
      </c>
      <c r="G70" s="35" t="s">
        <v>632</v>
      </c>
      <c r="H70" s="36" t="s">
        <v>633</v>
      </c>
      <c r="I70" s="36" t="s">
        <v>587</v>
      </c>
      <c r="J70" s="35" t="s">
        <v>694</v>
      </c>
    </row>
    <row r="71" s="28" customFormat="1" customHeight="1" spans="1:10">
      <c r="A71" s="11" t="s">
        <v>748</v>
      </c>
      <c r="B71" s="11" t="s">
        <v>749</v>
      </c>
      <c r="C71" s="35" t="s">
        <v>575</v>
      </c>
      <c r="D71" s="35" t="s">
        <v>658</v>
      </c>
      <c r="E71" s="35" t="s">
        <v>750</v>
      </c>
      <c r="F71" s="36" t="s">
        <v>565</v>
      </c>
      <c r="G71" s="35" t="s">
        <v>682</v>
      </c>
      <c r="H71" s="36" t="s">
        <v>751</v>
      </c>
      <c r="I71" s="36" t="s">
        <v>587</v>
      </c>
      <c r="J71" s="35" t="s">
        <v>752</v>
      </c>
    </row>
    <row r="72" s="28" customFormat="1" customHeight="1" spans="1:10">
      <c r="A72" s="37"/>
      <c r="B72" s="37"/>
      <c r="C72" s="35" t="s">
        <v>570</v>
      </c>
      <c r="D72" s="35" t="s">
        <v>571</v>
      </c>
      <c r="E72" s="35" t="s">
        <v>753</v>
      </c>
      <c r="F72" s="36" t="s">
        <v>584</v>
      </c>
      <c r="G72" s="35" t="s">
        <v>590</v>
      </c>
      <c r="H72" s="36" t="s">
        <v>586</v>
      </c>
      <c r="I72" s="36" t="s">
        <v>587</v>
      </c>
      <c r="J72" s="35" t="s">
        <v>754</v>
      </c>
    </row>
    <row r="73" s="28" customFormat="1" customHeight="1" spans="1:10">
      <c r="A73" s="38"/>
      <c r="B73" s="38"/>
      <c r="C73" s="35" t="s">
        <v>562</v>
      </c>
      <c r="D73" s="35" t="s">
        <v>616</v>
      </c>
      <c r="E73" s="35" t="s">
        <v>755</v>
      </c>
      <c r="F73" s="36" t="s">
        <v>578</v>
      </c>
      <c r="G73" s="35" t="s">
        <v>756</v>
      </c>
      <c r="H73" s="36" t="s">
        <v>757</v>
      </c>
      <c r="I73" s="36" t="s">
        <v>587</v>
      </c>
      <c r="J73" s="35" t="s">
        <v>758</v>
      </c>
    </row>
    <row r="74" s="28" customFormat="1" customHeight="1" spans="1:10">
      <c r="A74" s="11" t="s">
        <v>759</v>
      </c>
      <c r="B74" s="11" t="s">
        <v>760</v>
      </c>
      <c r="C74" s="35" t="s">
        <v>562</v>
      </c>
      <c r="D74" s="35" t="s">
        <v>563</v>
      </c>
      <c r="E74" s="35" t="s">
        <v>761</v>
      </c>
      <c r="F74" s="36" t="s">
        <v>565</v>
      </c>
      <c r="G74" s="35" t="s">
        <v>207</v>
      </c>
      <c r="H74" s="36" t="s">
        <v>762</v>
      </c>
      <c r="I74" s="36" t="s">
        <v>568</v>
      </c>
      <c r="J74" s="35" t="s">
        <v>763</v>
      </c>
    </row>
    <row r="75" s="28" customFormat="1" customHeight="1" spans="1:10">
      <c r="A75" s="37"/>
      <c r="B75" s="37"/>
      <c r="C75" s="35" t="s">
        <v>575</v>
      </c>
      <c r="D75" s="35" t="s">
        <v>576</v>
      </c>
      <c r="E75" s="35" t="s">
        <v>764</v>
      </c>
      <c r="F75" s="36" t="s">
        <v>578</v>
      </c>
      <c r="G75" s="35" t="s">
        <v>765</v>
      </c>
      <c r="H75" s="36" t="s">
        <v>586</v>
      </c>
      <c r="I75" s="36" t="s">
        <v>587</v>
      </c>
      <c r="J75" s="35" t="s">
        <v>764</v>
      </c>
    </row>
    <row r="76" s="28" customFormat="1" customHeight="1" spans="1:10">
      <c r="A76" s="38"/>
      <c r="B76" s="38"/>
      <c r="C76" s="35" t="s">
        <v>570</v>
      </c>
      <c r="D76" s="35" t="s">
        <v>571</v>
      </c>
      <c r="E76" s="35" t="s">
        <v>766</v>
      </c>
      <c r="F76" s="36" t="s">
        <v>565</v>
      </c>
      <c r="G76" s="35" t="s">
        <v>741</v>
      </c>
      <c r="H76" s="36" t="s">
        <v>586</v>
      </c>
      <c r="I76" s="36" t="s">
        <v>568</v>
      </c>
      <c r="J76" s="35" t="s">
        <v>767</v>
      </c>
    </row>
    <row r="77" s="28" customFormat="1" customHeight="1" spans="1:10">
      <c r="A77" s="11" t="s">
        <v>768</v>
      </c>
      <c r="B77" s="11" t="s">
        <v>769</v>
      </c>
      <c r="C77" s="35" t="s">
        <v>575</v>
      </c>
      <c r="D77" s="35" t="s">
        <v>658</v>
      </c>
      <c r="E77" s="35" t="s">
        <v>659</v>
      </c>
      <c r="F77" s="36" t="s">
        <v>565</v>
      </c>
      <c r="G77" s="35" t="s">
        <v>692</v>
      </c>
      <c r="H77" s="36" t="s">
        <v>629</v>
      </c>
      <c r="I77" s="36" t="s">
        <v>568</v>
      </c>
      <c r="J77" s="35" t="s">
        <v>660</v>
      </c>
    </row>
    <row r="78" s="28" customFormat="1" customHeight="1" spans="1:10">
      <c r="A78" s="37"/>
      <c r="B78" s="37"/>
      <c r="C78" s="35" t="s">
        <v>562</v>
      </c>
      <c r="D78" s="35" t="s">
        <v>616</v>
      </c>
      <c r="E78" s="35" t="s">
        <v>617</v>
      </c>
      <c r="F78" s="36" t="s">
        <v>565</v>
      </c>
      <c r="G78" s="35" t="s">
        <v>770</v>
      </c>
      <c r="H78" s="36" t="s">
        <v>586</v>
      </c>
      <c r="I78" s="36" t="s">
        <v>568</v>
      </c>
      <c r="J78" s="35" t="s">
        <v>619</v>
      </c>
    </row>
    <row r="79" s="28" customFormat="1" customHeight="1" spans="1:10">
      <c r="A79" s="38"/>
      <c r="B79" s="38"/>
      <c r="C79" s="35" t="s">
        <v>570</v>
      </c>
      <c r="D79" s="35" t="s">
        <v>571</v>
      </c>
      <c r="E79" s="35" t="s">
        <v>771</v>
      </c>
      <c r="F79" s="36" t="s">
        <v>565</v>
      </c>
      <c r="G79" s="35" t="s">
        <v>621</v>
      </c>
      <c r="H79" s="36" t="s">
        <v>586</v>
      </c>
      <c r="I79" s="36" t="s">
        <v>568</v>
      </c>
      <c r="J79" s="35" t="s">
        <v>622</v>
      </c>
    </row>
  </sheetData>
  <mergeCells count="40">
    <mergeCell ref="A2:J2"/>
    <mergeCell ref="A3:H3"/>
    <mergeCell ref="A7:A9"/>
    <mergeCell ref="A10:A12"/>
    <mergeCell ref="A13:A15"/>
    <mergeCell ref="A16:A18"/>
    <mergeCell ref="A19:A25"/>
    <mergeCell ref="A26:A28"/>
    <mergeCell ref="A29:A31"/>
    <mergeCell ref="A32:A35"/>
    <mergeCell ref="A36:A38"/>
    <mergeCell ref="A39:A41"/>
    <mergeCell ref="A42:A48"/>
    <mergeCell ref="A49:A51"/>
    <mergeCell ref="A52:A55"/>
    <mergeCell ref="A56:A60"/>
    <mergeCell ref="A61:A63"/>
    <mergeCell ref="A64:A70"/>
    <mergeCell ref="A71:A73"/>
    <mergeCell ref="A74:A76"/>
    <mergeCell ref="A77:A79"/>
    <mergeCell ref="B7:B9"/>
    <mergeCell ref="B10:B12"/>
    <mergeCell ref="B13:B15"/>
    <mergeCell ref="B16:B18"/>
    <mergeCell ref="B19:B25"/>
    <mergeCell ref="B26:B28"/>
    <mergeCell ref="B29:B31"/>
    <mergeCell ref="B32:B35"/>
    <mergeCell ref="B36:B38"/>
    <mergeCell ref="B39:B41"/>
    <mergeCell ref="B42:B48"/>
    <mergeCell ref="B49:B51"/>
    <mergeCell ref="B52:B55"/>
    <mergeCell ref="B56:B60"/>
    <mergeCell ref="B61:B63"/>
    <mergeCell ref="B64:B70"/>
    <mergeCell ref="B71:B73"/>
    <mergeCell ref="B74:B76"/>
    <mergeCell ref="B77:B79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9" sqref="A9"/>
    </sheetView>
  </sheetViews>
  <sheetFormatPr defaultColWidth="9.1047619047619" defaultRowHeight="12" customHeight="1" outlineLevelRow="5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9" customWidth="1"/>
    <col min="12" max="16384" width="9.1047619047619" style="29"/>
  </cols>
  <sheetData>
    <row r="1" customHeight="1" spans="10:10">
      <c r="J1" s="22"/>
    </row>
    <row r="2" ht="36" customHeight="1" spans="1:10">
      <c r="A2" s="42" t="s">
        <v>772</v>
      </c>
      <c r="B2" s="42"/>
      <c r="C2" s="42"/>
      <c r="D2" s="42"/>
      <c r="E2" s="42"/>
      <c r="F2" s="42"/>
      <c r="G2" s="42"/>
      <c r="H2" s="42"/>
      <c r="I2" s="42"/>
      <c r="J2" s="42"/>
    </row>
    <row r="3" s="27" customFormat="1" ht="24" customHeight="1" spans="1:10">
      <c r="A3" s="32" t="s">
        <v>1</v>
      </c>
      <c r="B3" s="33"/>
      <c r="C3" s="33"/>
      <c r="D3" s="33"/>
      <c r="E3" s="33"/>
      <c r="G3" s="33"/>
      <c r="J3" s="33"/>
    </row>
    <row r="4" ht="44.25" customHeight="1" spans="1:10">
      <c r="A4" s="9" t="s">
        <v>550</v>
      </c>
      <c r="B4" s="9" t="s">
        <v>551</v>
      </c>
      <c r="C4" s="9" t="s">
        <v>552</v>
      </c>
      <c r="D4" s="9" t="s">
        <v>553</v>
      </c>
      <c r="E4" s="9" t="s">
        <v>554</v>
      </c>
      <c r="F4" s="34" t="s">
        <v>555</v>
      </c>
      <c r="G4" s="9" t="s">
        <v>556</v>
      </c>
      <c r="H4" s="34" t="s">
        <v>557</v>
      </c>
      <c r="I4" s="34" t="s">
        <v>558</v>
      </c>
      <c r="J4" s="9" t="s">
        <v>559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34">
        <v>6</v>
      </c>
      <c r="G5" s="9">
        <v>7</v>
      </c>
      <c r="H5" s="34">
        <v>8</v>
      </c>
      <c r="I5" s="34">
        <v>9</v>
      </c>
      <c r="J5" s="9">
        <v>10</v>
      </c>
    </row>
    <row r="6" ht="17" customHeight="1" spans="1:8">
      <c r="A6" s="32" t="s">
        <v>773</v>
      </c>
      <c r="B6" s="33"/>
      <c r="C6" s="33"/>
      <c r="D6" s="33"/>
      <c r="E6" s="33"/>
      <c r="F6" s="27"/>
      <c r="G6" s="33"/>
      <c r="H6" s="27"/>
    </row>
  </sheetData>
  <mergeCells count="3">
    <mergeCell ref="A2:J2"/>
    <mergeCell ref="A3:H3"/>
    <mergeCell ref="A6:H6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B10" sqref="B10:B11"/>
    </sheetView>
  </sheetViews>
  <sheetFormatPr defaultColWidth="9.1047619047619" defaultRowHeight="14.25" customHeight="1" outlineLevelRow="7" outlineLevelCol="4"/>
  <cols>
    <col min="1" max="1" width="20.6666666666667" style="138" customWidth="1"/>
    <col min="2" max="2" width="32.1047619047619" style="40" customWidth="1"/>
    <col min="3" max="3" width="27.6666666666667" style="40" customWidth="1"/>
    <col min="4" max="5" width="36.6666666666667" style="40" customWidth="1"/>
    <col min="6" max="6" width="9.1047619047619" style="29" customWidth="1"/>
    <col min="7" max="16384" width="9.1047619047619" style="29"/>
  </cols>
  <sheetData>
    <row r="1" ht="12" customHeight="1" spans="1:5">
      <c r="A1" s="139">
        <v>0</v>
      </c>
      <c r="B1" s="140">
        <v>1</v>
      </c>
      <c r="C1" s="141"/>
      <c r="D1" s="141"/>
      <c r="E1" s="141"/>
    </row>
    <row r="2" ht="36" customHeight="1" spans="1:5">
      <c r="A2" s="42" t="s">
        <v>774</v>
      </c>
      <c r="B2" s="42"/>
      <c r="C2" s="42"/>
      <c r="D2" s="42"/>
      <c r="E2" s="42"/>
    </row>
    <row r="3" s="57" customFormat="1" ht="24" customHeight="1" spans="1:5">
      <c r="A3" s="32" t="s">
        <v>1</v>
      </c>
      <c r="B3" s="142"/>
      <c r="C3" s="120"/>
      <c r="D3" s="120"/>
      <c r="E3" s="120" t="s">
        <v>55</v>
      </c>
    </row>
    <row r="4" ht="19.5" customHeight="1" spans="1:5">
      <c r="A4" s="133" t="s">
        <v>76</v>
      </c>
      <c r="B4" s="46" t="s">
        <v>77</v>
      </c>
      <c r="C4" s="47" t="s">
        <v>775</v>
      </c>
      <c r="D4" s="48"/>
      <c r="E4" s="143"/>
    </row>
    <row r="5" ht="18.75" customHeight="1" spans="1:5">
      <c r="A5" s="135"/>
      <c r="B5" s="50"/>
      <c r="C5" s="46" t="s">
        <v>58</v>
      </c>
      <c r="D5" s="47" t="s">
        <v>78</v>
      </c>
      <c r="E5" s="46" t="s">
        <v>79</v>
      </c>
    </row>
    <row r="6" ht="18.75" customHeight="1" spans="1:5">
      <c r="A6" s="144">
        <v>1</v>
      </c>
      <c r="B6" s="25">
        <v>2</v>
      </c>
      <c r="C6" s="25">
        <v>3</v>
      </c>
      <c r="D6" s="25">
        <v>4</v>
      </c>
      <c r="E6" s="25">
        <v>5</v>
      </c>
    </row>
    <row r="7" ht="18.75" customHeight="1" spans="1:5">
      <c r="A7" s="52" t="s">
        <v>128</v>
      </c>
      <c r="B7" s="145" t="s">
        <v>128</v>
      </c>
      <c r="C7" s="55"/>
      <c r="D7" s="55"/>
      <c r="E7" s="55"/>
    </row>
    <row r="8" ht="24" customHeight="1" spans="1:3">
      <c r="A8" s="32" t="s">
        <v>776</v>
      </c>
      <c r="B8" s="142"/>
      <c r="C8" s="120"/>
    </row>
  </sheetData>
  <mergeCells count="7">
    <mergeCell ref="A2:E2"/>
    <mergeCell ref="A3:C3"/>
    <mergeCell ref="C4:E4"/>
    <mergeCell ref="A7:B7"/>
    <mergeCell ref="A8:C8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0" sqref="B10"/>
    </sheetView>
  </sheetViews>
  <sheetFormatPr defaultColWidth="7.36190476190476" defaultRowHeight="11.25" outlineLevelRow="6" outlineLevelCol="4"/>
  <cols>
    <col min="1" max="1" width="20.3333333333333" style="129" customWidth="1"/>
    <col min="2" max="2" width="21.1428571428571" style="129" customWidth="1"/>
    <col min="3" max="5" width="27.6380952380952" style="129" customWidth="1"/>
    <col min="6" max="16384" width="7.36190476190476" style="129"/>
  </cols>
  <sheetData>
    <row r="1" ht="21" customHeight="1" spans="5:5">
      <c r="E1" s="130"/>
    </row>
    <row r="2" ht="33.75" customHeight="1" spans="1:5">
      <c r="A2" s="42" t="s">
        <v>777</v>
      </c>
      <c r="B2" s="42"/>
      <c r="C2" s="42"/>
      <c r="D2" s="42"/>
      <c r="E2" s="42"/>
    </row>
    <row r="3" ht="15" customHeight="1" spans="1:5">
      <c r="A3" s="131" t="s">
        <v>1</v>
      </c>
      <c r="B3" s="131"/>
      <c r="C3" s="131"/>
      <c r="D3" s="131"/>
      <c r="E3" s="132" t="s">
        <v>396</v>
      </c>
    </row>
    <row r="4" s="129" customFormat="1" ht="20.25" customHeight="1" spans="1:5">
      <c r="A4" s="133" t="s">
        <v>76</v>
      </c>
      <c r="B4" s="46" t="s">
        <v>77</v>
      </c>
      <c r="C4" s="134" t="s">
        <v>778</v>
      </c>
      <c r="D4" s="134" t="s">
        <v>778</v>
      </c>
      <c r="E4" s="134" t="s">
        <v>778</v>
      </c>
    </row>
    <row r="5" s="129" customFormat="1" ht="12.75" customHeight="1" spans="1:5">
      <c r="A5" s="135"/>
      <c r="B5" s="50"/>
      <c r="C5" s="134" t="s">
        <v>58</v>
      </c>
      <c r="D5" s="134" t="s">
        <v>78</v>
      </c>
      <c r="E5" s="134" t="s">
        <v>79</v>
      </c>
    </row>
    <row r="6" ht="20" customHeight="1" spans="1:5">
      <c r="A6" s="136" t="s">
        <v>58</v>
      </c>
      <c r="B6" s="136" t="s">
        <v>702</v>
      </c>
      <c r="C6" s="134" t="s">
        <v>779</v>
      </c>
      <c r="D6" s="134" t="s">
        <v>779</v>
      </c>
      <c r="E6" s="134" t="s">
        <v>779</v>
      </c>
    </row>
    <row r="7" ht="17" customHeight="1" spans="1:5">
      <c r="A7" s="131" t="s">
        <v>780</v>
      </c>
      <c r="B7" s="131"/>
      <c r="C7" s="137"/>
      <c r="D7" s="137"/>
      <c r="E7" s="137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8"/>
  <sheetViews>
    <sheetView topLeftCell="A6" workbookViewId="0">
      <selection activeCell="G18" sqref="G9:G18"/>
    </sheetView>
  </sheetViews>
  <sheetFormatPr defaultColWidth="9.1047619047619" defaultRowHeight="14.25" customHeight="1"/>
  <cols>
    <col min="1" max="1" width="17.3619047619048" style="40" customWidth="1"/>
    <col min="2" max="2" width="21.6666666666667" style="40" customWidth="1"/>
    <col min="3" max="3" width="35.3333333333333" style="40" customWidth="1"/>
    <col min="4" max="4" width="7.66666666666667" style="40" customWidth="1"/>
    <col min="5" max="6" width="10.3333333333333" style="40" customWidth="1"/>
    <col min="7" max="7" width="12" style="40" customWidth="1"/>
    <col min="8" max="12" width="10" style="40" customWidth="1"/>
    <col min="13" max="13" width="9.1047619047619" style="29" customWidth="1"/>
    <col min="14" max="16" width="12.1047619047619" style="40" customWidth="1"/>
    <col min="17" max="18" width="10" style="40" customWidth="1"/>
    <col min="19" max="19" width="9.1047619047619" style="2" customWidth="1"/>
    <col min="20" max="21" width="9.1047619047619" style="40" customWidth="1"/>
    <col min="22" max="23" width="12.6666666666667" style="40" customWidth="1"/>
    <col min="24" max="24" width="9.1047619047619" style="2" customWidth="1"/>
    <col min="25" max="25" width="10.447619047619" style="40" customWidth="1"/>
    <col min="26" max="26" width="9.1047619047619" style="29" customWidth="1"/>
    <col min="27" max="16384" width="9.1047619047619" style="29"/>
  </cols>
  <sheetData>
    <row r="1" ht="13.5" customHeight="1" spans="13:25">
      <c r="M1" s="118"/>
      <c r="X1" s="22"/>
      <c r="Y1" s="3"/>
    </row>
    <row r="2" s="93" customFormat="1" ht="45" customHeight="1" spans="1:25">
      <c r="A2" s="42" t="s">
        <v>781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="27" customFormat="1" ht="26.25" customHeight="1" spans="1:25">
      <c r="A3" s="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19"/>
      <c r="N3" s="57"/>
      <c r="O3" s="57"/>
      <c r="P3" s="57"/>
      <c r="Q3" s="57"/>
      <c r="R3" s="57"/>
      <c r="T3" s="57"/>
      <c r="U3" s="57"/>
      <c r="V3" s="57"/>
      <c r="W3" s="57"/>
      <c r="X3" s="120" t="s">
        <v>396</v>
      </c>
      <c r="Y3" s="120"/>
    </row>
    <row r="4" ht="15.75" customHeight="1" spans="1:25">
      <c r="A4" s="94" t="s">
        <v>782</v>
      </c>
      <c r="B4" s="26" t="s">
        <v>783</v>
      </c>
      <c r="C4" s="26" t="s">
        <v>784</v>
      </c>
      <c r="D4" s="26" t="s">
        <v>785</v>
      </c>
      <c r="E4" s="26" t="s">
        <v>786</v>
      </c>
      <c r="F4" s="26" t="s">
        <v>787</v>
      </c>
      <c r="G4" s="95" t="s">
        <v>408</v>
      </c>
      <c r="H4" s="95"/>
      <c r="I4" s="95"/>
      <c r="J4" s="95"/>
      <c r="K4" s="95"/>
      <c r="L4" s="95"/>
      <c r="M4" s="48"/>
      <c r="N4" s="95"/>
      <c r="O4" s="95"/>
      <c r="P4" s="95"/>
      <c r="Q4" s="95"/>
      <c r="R4" s="95"/>
      <c r="S4" s="121"/>
      <c r="T4" s="95"/>
      <c r="U4" s="95"/>
      <c r="V4" s="95"/>
      <c r="W4" s="95"/>
      <c r="X4" s="121"/>
      <c r="Y4" s="128"/>
    </row>
    <row r="5" ht="17.25" customHeight="1" spans="1:25">
      <c r="A5" s="96"/>
      <c r="B5" s="97"/>
      <c r="C5" s="97"/>
      <c r="D5" s="97"/>
      <c r="E5" s="97"/>
      <c r="F5" s="97"/>
      <c r="G5" s="97" t="s">
        <v>58</v>
      </c>
      <c r="H5" s="98" t="s">
        <v>61</v>
      </c>
      <c r="I5" s="98"/>
      <c r="J5" s="98"/>
      <c r="K5" s="98"/>
      <c r="L5" s="98"/>
      <c r="M5" s="98"/>
      <c r="N5" s="98"/>
      <c r="O5" s="98"/>
      <c r="P5" s="97"/>
      <c r="Q5" s="97" t="s">
        <v>788</v>
      </c>
      <c r="R5" s="97" t="s">
        <v>789</v>
      </c>
      <c r="S5" s="122" t="s">
        <v>790</v>
      </c>
      <c r="T5" s="101" t="s">
        <v>791</v>
      </c>
      <c r="U5" s="101"/>
      <c r="V5" s="101"/>
      <c r="W5" s="101"/>
      <c r="X5" s="123"/>
      <c r="Y5" s="100"/>
    </row>
    <row r="6" ht="71" customHeight="1" spans="1:25">
      <c r="A6" s="99"/>
      <c r="B6" s="100"/>
      <c r="C6" s="100"/>
      <c r="D6" s="100"/>
      <c r="E6" s="100"/>
      <c r="F6" s="100"/>
      <c r="G6" s="101"/>
      <c r="H6" s="14" t="s">
        <v>60</v>
      </c>
      <c r="I6" s="14" t="s">
        <v>490</v>
      </c>
      <c r="J6" s="14" t="s">
        <v>491</v>
      </c>
      <c r="K6" s="14" t="s">
        <v>492</v>
      </c>
      <c r="L6" s="14" t="s">
        <v>493</v>
      </c>
      <c r="M6" s="14" t="s">
        <v>494</v>
      </c>
      <c r="N6" s="65" t="s">
        <v>495</v>
      </c>
      <c r="O6" s="65" t="s">
        <v>496</v>
      </c>
      <c r="P6" s="65" t="s">
        <v>792</v>
      </c>
      <c r="Q6" s="100"/>
      <c r="R6" s="100"/>
      <c r="S6" s="124"/>
      <c r="T6" s="100" t="s">
        <v>60</v>
      </c>
      <c r="U6" s="100" t="s">
        <v>65</v>
      </c>
      <c r="V6" s="100" t="s">
        <v>489</v>
      </c>
      <c r="W6" s="100" t="s">
        <v>67</v>
      </c>
      <c r="X6" s="124" t="s">
        <v>68</v>
      </c>
      <c r="Y6" s="100" t="s">
        <v>69</v>
      </c>
    </row>
    <row r="7" ht="15" customHeight="1" spans="1:25">
      <c r="A7" s="49">
        <v>1</v>
      </c>
      <c r="B7" s="102">
        <v>2</v>
      </c>
      <c r="C7" s="102">
        <v>3</v>
      </c>
      <c r="D7" s="102">
        <v>4</v>
      </c>
      <c r="E7" s="102">
        <v>5</v>
      </c>
      <c r="F7" s="102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  <c r="O7" s="103">
        <v>15</v>
      </c>
      <c r="P7" s="103">
        <v>16</v>
      </c>
      <c r="Q7" s="103">
        <v>17</v>
      </c>
      <c r="R7" s="103">
        <v>18</v>
      </c>
      <c r="S7" s="103">
        <v>19</v>
      </c>
      <c r="T7" s="103">
        <v>20</v>
      </c>
      <c r="U7" s="103">
        <v>21</v>
      </c>
      <c r="V7" s="103">
        <v>22</v>
      </c>
      <c r="W7" s="125">
        <v>23</v>
      </c>
      <c r="X7" s="125">
        <v>24</v>
      </c>
      <c r="Y7" s="125">
        <v>25</v>
      </c>
    </row>
    <row r="8" s="2" customFormat="1" ht="21" customHeight="1" spans="1:25">
      <c r="A8" s="69" t="s">
        <v>72</v>
      </c>
      <c r="B8" s="104"/>
      <c r="C8" s="104"/>
      <c r="D8" s="104"/>
      <c r="E8" s="104"/>
      <c r="F8" s="105"/>
      <c r="G8" s="105">
        <v>434.3</v>
      </c>
      <c r="H8" s="105">
        <v>434.3</v>
      </c>
      <c r="I8" s="105">
        <v>434.3</v>
      </c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26"/>
      <c r="W8" s="91"/>
      <c r="X8" s="91"/>
      <c r="Y8" s="91"/>
    </row>
    <row r="9" s="2" customFormat="1" customHeight="1" spans="1:25">
      <c r="A9" s="69" t="s">
        <v>597</v>
      </c>
      <c r="B9" s="104" t="s">
        <v>793</v>
      </c>
      <c r="C9" s="104" t="s">
        <v>794</v>
      </c>
      <c r="D9" s="104" t="s">
        <v>795</v>
      </c>
      <c r="E9" s="104" t="s">
        <v>196</v>
      </c>
      <c r="F9" s="106"/>
      <c r="G9" s="105">
        <v>4.8</v>
      </c>
      <c r="H9" s="105">
        <v>4.8</v>
      </c>
      <c r="I9" s="105">
        <v>4.8</v>
      </c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26"/>
      <c r="W9" s="91"/>
      <c r="X9" s="91"/>
      <c r="Y9" s="91"/>
    </row>
    <row r="10" s="2" customFormat="1" customHeight="1" spans="1:25">
      <c r="A10" s="69" t="s">
        <v>597</v>
      </c>
      <c r="B10" s="104" t="s">
        <v>796</v>
      </c>
      <c r="C10" s="104" t="s">
        <v>797</v>
      </c>
      <c r="D10" s="104" t="s">
        <v>795</v>
      </c>
      <c r="E10" s="104" t="s">
        <v>187</v>
      </c>
      <c r="F10" s="106"/>
      <c r="G10" s="105">
        <v>3.2</v>
      </c>
      <c r="H10" s="105">
        <v>3.2</v>
      </c>
      <c r="I10" s="105">
        <v>3.2</v>
      </c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26"/>
      <c r="W10" s="91"/>
      <c r="X10" s="91"/>
      <c r="Y10" s="91"/>
    </row>
    <row r="11" s="2" customFormat="1" customHeight="1" spans="1:25">
      <c r="A11" s="69" t="s">
        <v>597</v>
      </c>
      <c r="B11" s="104" t="s">
        <v>798</v>
      </c>
      <c r="C11" s="104" t="s">
        <v>799</v>
      </c>
      <c r="D11" s="104" t="s">
        <v>795</v>
      </c>
      <c r="E11" s="104" t="s">
        <v>189</v>
      </c>
      <c r="F11" s="106"/>
      <c r="G11" s="105">
        <v>1.8</v>
      </c>
      <c r="H11" s="105">
        <v>1.8</v>
      </c>
      <c r="I11" s="105">
        <v>1.8</v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26"/>
      <c r="W11" s="91"/>
      <c r="X11" s="91"/>
      <c r="Y11" s="91"/>
    </row>
    <row r="12" s="2" customFormat="1" customHeight="1" spans="1:25">
      <c r="A12" s="69" t="s">
        <v>623</v>
      </c>
      <c r="B12" s="104" t="s">
        <v>800</v>
      </c>
      <c r="C12" s="104" t="s">
        <v>801</v>
      </c>
      <c r="D12" s="104" t="s">
        <v>802</v>
      </c>
      <c r="E12" s="104" t="s">
        <v>184</v>
      </c>
      <c r="F12" s="106"/>
      <c r="G12" s="105">
        <v>70</v>
      </c>
      <c r="H12" s="105">
        <v>70</v>
      </c>
      <c r="I12" s="105">
        <v>70</v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26"/>
      <c r="W12" s="91"/>
      <c r="X12" s="91"/>
      <c r="Y12" s="91"/>
    </row>
    <row r="13" s="2" customFormat="1" customHeight="1" spans="1:25">
      <c r="A13" s="69" t="s">
        <v>661</v>
      </c>
      <c r="B13" s="104" t="s">
        <v>793</v>
      </c>
      <c r="C13" s="104" t="s">
        <v>794</v>
      </c>
      <c r="D13" s="104" t="s">
        <v>795</v>
      </c>
      <c r="E13" s="104" t="s">
        <v>188</v>
      </c>
      <c r="F13" s="106"/>
      <c r="G13" s="105">
        <v>3</v>
      </c>
      <c r="H13" s="105">
        <v>3</v>
      </c>
      <c r="I13" s="105">
        <v>3</v>
      </c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26"/>
      <c r="W13" s="91"/>
      <c r="X13" s="91"/>
      <c r="Y13" s="91"/>
    </row>
    <row r="14" s="2" customFormat="1" customHeight="1" spans="1:25">
      <c r="A14" s="69" t="s">
        <v>661</v>
      </c>
      <c r="B14" s="104" t="s">
        <v>796</v>
      </c>
      <c r="C14" s="104" t="s">
        <v>797</v>
      </c>
      <c r="D14" s="104" t="s">
        <v>795</v>
      </c>
      <c r="E14" s="104" t="s">
        <v>184</v>
      </c>
      <c r="F14" s="106"/>
      <c r="G14" s="105">
        <v>0.8</v>
      </c>
      <c r="H14" s="105">
        <v>0.8</v>
      </c>
      <c r="I14" s="105">
        <v>0.8</v>
      </c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26"/>
      <c r="W14" s="91"/>
      <c r="X14" s="91"/>
      <c r="Y14" s="91"/>
    </row>
    <row r="15" s="2" customFormat="1" customHeight="1" spans="1:25">
      <c r="A15" s="69" t="s">
        <v>661</v>
      </c>
      <c r="B15" s="104" t="s">
        <v>803</v>
      </c>
      <c r="C15" s="104" t="s">
        <v>804</v>
      </c>
      <c r="D15" s="104" t="s">
        <v>795</v>
      </c>
      <c r="E15" s="104" t="s">
        <v>185</v>
      </c>
      <c r="F15" s="106"/>
      <c r="G15" s="105">
        <v>0.6</v>
      </c>
      <c r="H15" s="105">
        <v>0.6</v>
      </c>
      <c r="I15" s="105">
        <v>0.6</v>
      </c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26"/>
      <c r="W15" s="91"/>
      <c r="X15" s="91"/>
      <c r="Y15" s="91"/>
    </row>
    <row r="16" s="2" customFormat="1" customHeight="1" spans="1:25">
      <c r="A16" s="69" t="s">
        <v>698</v>
      </c>
      <c r="B16" s="104" t="s">
        <v>796</v>
      </c>
      <c r="C16" s="104" t="s">
        <v>797</v>
      </c>
      <c r="D16" s="104" t="s">
        <v>795</v>
      </c>
      <c r="E16" s="104" t="s">
        <v>186</v>
      </c>
      <c r="F16" s="106"/>
      <c r="G16" s="105">
        <v>2.4</v>
      </c>
      <c r="H16" s="105">
        <v>2.4</v>
      </c>
      <c r="I16" s="105">
        <v>2.4</v>
      </c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26"/>
      <c r="W16" s="91"/>
      <c r="X16" s="91"/>
      <c r="Y16" s="91"/>
    </row>
    <row r="17" s="2" customFormat="1" customHeight="1" spans="1:25">
      <c r="A17" s="69" t="s">
        <v>708</v>
      </c>
      <c r="B17" s="104" t="s">
        <v>805</v>
      </c>
      <c r="C17" s="104" t="s">
        <v>804</v>
      </c>
      <c r="D17" s="104" t="s">
        <v>795</v>
      </c>
      <c r="E17" s="104" t="s">
        <v>185</v>
      </c>
      <c r="F17" s="106"/>
      <c r="G17" s="105">
        <v>1.2</v>
      </c>
      <c r="H17" s="105">
        <v>1.2</v>
      </c>
      <c r="I17" s="105">
        <v>1.2</v>
      </c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26"/>
      <c r="W17" s="91"/>
      <c r="X17" s="91"/>
      <c r="Y17" s="91"/>
    </row>
    <row r="18" s="2" customFormat="1" customHeight="1" spans="1:25">
      <c r="A18" s="107" t="s">
        <v>744</v>
      </c>
      <c r="B18" s="108" t="s">
        <v>806</v>
      </c>
      <c r="C18" s="108" t="s">
        <v>807</v>
      </c>
      <c r="D18" s="108" t="s">
        <v>802</v>
      </c>
      <c r="E18" s="108" t="s">
        <v>184</v>
      </c>
      <c r="F18" s="109"/>
      <c r="G18" s="110">
        <v>110</v>
      </c>
      <c r="H18" s="110">
        <v>110</v>
      </c>
      <c r="I18" s="110">
        <v>110</v>
      </c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26"/>
      <c r="W18" s="91"/>
      <c r="X18" s="91"/>
      <c r="Y18" s="91"/>
    </row>
    <row r="19" s="2" customFormat="1" customHeight="1" spans="1:25">
      <c r="A19" s="15" t="s">
        <v>544</v>
      </c>
      <c r="B19" s="15" t="s">
        <v>808</v>
      </c>
      <c r="C19" s="15" t="s">
        <v>809</v>
      </c>
      <c r="D19" s="15" t="s">
        <v>802</v>
      </c>
      <c r="E19" s="111">
        <v>1</v>
      </c>
      <c r="F19" s="112"/>
      <c r="G19" s="113">
        <v>236.5</v>
      </c>
      <c r="H19" s="113">
        <v>236.5</v>
      </c>
      <c r="I19" s="113">
        <v>236.5</v>
      </c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26"/>
      <c r="W19" s="91"/>
      <c r="X19" s="91"/>
      <c r="Y19" s="91"/>
    </row>
    <row r="20" s="61" customFormat="1" customHeight="1" spans="1:25">
      <c r="A20" s="114" t="s">
        <v>128</v>
      </c>
      <c r="B20" s="115"/>
      <c r="C20" s="115"/>
      <c r="D20" s="115"/>
      <c r="E20" s="116"/>
      <c r="F20" s="117"/>
      <c r="G20" s="117">
        <v>434.3</v>
      </c>
      <c r="H20" s="117">
        <v>434.3</v>
      </c>
      <c r="I20" s="117">
        <v>434.3</v>
      </c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27"/>
      <c r="W20" s="92"/>
      <c r="X20" s="92"/>
      <c r="Y20" s="92"/>
    </row>
    <row r="27" customHeight="1" spans="6:6">
      <c r="F27" s="21"/>
    </row>
    <row r="28" customHeight="1" spans="6:6">
      <c r="F28" s="21"/>
    </row>
  </sheetData>
  <mergeCells count="17">
    <mergeCell ref="A2:Y2"/>
    <mergeCell ref="A3:F3"/>
    <mergeCell ref="X3:Y3"/>
    <mergeCell ref="G4:Y4"/>
    <mergeCell ref="H5:P5"/>
    <mergeCell ref="T5:Y5"/>
    <mergeCell ref="A20:E20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0"/>
  <sheetViews>
    <sheetView workbookViewId="0">
      <selection activeCell="H9" sqref="H9"/>
    </sheetView>
  </sheetViews>
  <sheetFormatPr defaultColWidth="9.1047619047619" defaultRowHeight="14.25" customHeight="1"/>
  <cols>
    <col min="1" max="1" width="13.5428571428571" style="33" customWidth="1"/>
    <col min="2" max="2" width="9.1047619047619" style="33" customWidth="1"/>
    <col min="3" max="3" width="16" style="33" customWidth="1"/>
    <col min="4" max="7" width="9.1047619047619" style="33" customWidth="1"/>
    <col min="8" max="8" width="12" style="40" customWidth="1"/>
    <col min="9" max="13" width="10" style="40" customWidth="1"/>
    <col min="14" max="14" width="10.8952380952381" style="2" customWidth="1"/>
    <col min="15" max="15" width="13.8190476190476" style="40" customWidth="1"/>
    <col min="16" max="16" width="13.0952380952381" style="40" customWidth="1"/>
    <col min="17" max="17" width="9.1047619047619" style="40" customWidth="1"/>
    <col min="18" max="19" width="10" style="40" customWidth="1"/>
    <col min="20" max="20" width="9.1047619047619" style="2" customWidth="1"/>
    <col min="21" max="22" width="9.1047619047619" style="40" customWidth="1"/>
    <col min="23" max="24" width="12.6666666666667" style="40" customWidth="1"/>
    <col min="25" max="25" width="9.1047619047619" style="2" customWidth="1"/>
    <col min="26" max="26" width="10.447619047619" style="40" customWidth="1"/>
    <col min="27" max="27" width="9.1047619047619" style="29" customWidth="1"/>
    <col min="28" max="16384" width="9.1047619047619" style="29"/>
  </cols>
  <sheetData>
    <row r="1" ht="13.5" customHeight="1" spans="1:26">
      <c r="A1" s="40"/>
      <c r="B1" s="40"/>
      <c r="C1" s="40"/>
      <c r="D1" s="40"/>
      <c r="E1" s="40"/>
      <c r="F1" s="40"/>
      <c r="G1" s="40"/>
      <c r="H1" s="62"/>
      <c r="I1" s="62"/>
      <c r="J1" s="62"/>
      <c r="K1" s="62"/>
      <c r="L1" s="62"/>
      <c r="M1" s="62"/>
      <c r="N1" s="76"/>
      <c r="O1" s="62"/>
      <c r="P1" s="62"/>
      <c r="Q1" s="62"/>
      <c r="R1" s="62"/>
      <c r="S1" s="62"/>
      <c r="T1" s="80"/>
      <c r="U1" s="62"/>
      <c r="V1" s="62"/>
      <c r="W1" s="62"/>
      <c r="X1" s="62"/>
      <c r="Y1" s="87"/>
      <c r="Z1" s="88"/>
    </row>
    <row r="2" s="60" customFormat="1" ht="45" customHeight="1" spans="1:26">
      <c r="A2" s="42" t="s">
        <v>810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89"/>
    </row>
    <row r="3" s="27" customFormat="1" ht="26.25" customHeight="1" spans="1:26">
      <c r="A3" s="7" t="s">
        <v>1</v>
      </c>
      <c r="B3" s="57"/>
      <c r="C3" s="57"/>
      <c r="D3" s="57"/>
      <c r="E3" s="57"/>
      <c r="F3" s="57"/>
      <c r="G3" s="57"/>
      <c r="H3" s="63"/>
      <c r="I3" s="63"/>
      <c r="J3" s="63"/>
      <c r="K3" s="63"/>
      <c r="L3" s="63"/>
      <c r="M3" s="63"/>
      <c r="N3" s="77"/>
      <c r="O3" s="63"/>
      <c r="P3" s="63"/>
      <c r="Q3" s="63"/>
      <c r="R3" s="63"/>
      <c r="S3" s="63"/>
      <c r="T3" s="81"/>
      <c r="U3" s="63"/>
      <c r="V3" s="63"/>
      <c r="W3" s="63"/>
      <c r="X3" s="63"/>
      <c r="Y3" s="45" t="s">
        <v>396</v>
      </c>
      <c r="Z3" s="45"/>
    </row>
    <row r="4" ht="15.75" customHeight="1" spans="1:26">
      <c r="A4" s="64" t="s">
        <v>782</v>
      </c>
      <c r="B4" s="14" t="s">
        <v>811</v>
      </c>
      <c r="C4" s="65" t="s">
        <v>812</v>
      </c>
      <c r="D4" s="65" t="s">
        <v>813</v>
      </c>
      <c r="E4" s="65" t="s">
        <v>814</v>
      </c>
      <c r="F4" s="65" t="s">
        <v>815</v>
      </c>
      <c r="G4" s="65" t="s">
        <v>816</v>
      </c>
      <c r="H4" s="14" t="s">
        <v>408</v>
      </c>
      <c r="I4" s="14"/>
      <c r="J4" s="14"/>
      <c r="K4" s="14"/>
      <c r="L4" s="14"/>
      <c r="M4" s="14"/>
      <c r="N4" s="78"/>
      <c r="O4" s="14"/>
      <c r="P4" s="14"/>
      <c r="Q4" s="14"/>
      <c r="R4" s="14"/>
      <c r="S4" s="14"/>
      <c r="T4" s="78"/>
      <c r="U4" s="14"/>
      <c r="V4" s="14"/>
      <c r="W4" s="14"/>
      <c r="X4" s="14"/>
      <c r="Y4" s="78"/>
      <c r="Z4" s="14"/>
    </row>
    <row r="5" ht="17.25" customHeight="1" spans="1:26">
      <c r="A5" s="66"/>
      <c r="B5" s="14"/>
      <c r="C5" s="14"/>
      <c r="D5" s="14"/>
      <c r="E5" s="14"/>
      <c r="F5" s="14"/>
      <c r="G5" s="14"/>
      <c r="H5" s="14" t="s">
        <v>58</v>
      </c>
      <c r="I5" s="14" t="s">
        <v>61</v>
      </c>
      <c r="J5" s="14"/>
      <c r="K5" s="14"/>
      <c r="L5" s="14"/>
      <c r="M5" s="14"/>
      <c r="N5" s="14"/>
      <c r="O5" s="14"/>
      <c r="P5" s="14"/>
      <c r="Q5" s="14"/>
      <c r="R5" s="14" t="s">
        <v>788</v>
      </c>
      <c r="S5" s="14" t="s">
        <v>817</v>
      </c>
      <c r="T5" s="82" t="s">
        <v>790</v>
      </c>
      <c r="U5" s="14" t="s">
        <v>791</v>
      </c>
      <c r="V5" s="14"/>
      <c r="W5" s="14"/>
      <c r="X5" s="14"/>
      <c r="Y5" s="82"/>
      <c r="Z5" s="14"/>
    </row>
    <row r="6" ht="71" customHeight="1" spans="1:26">
      <c r="A6" s="67"/>
      <c r="B6" s="14"/>
      <c r="C6" s="14"/>
      <c r="D6" s="14"/>
      <c r="E6" s="14"/>
      <c r="F6" s="14"/>
      <c r="G6" s="14"/>
      <c r="H6" s="14"/>
      <c r="I6" s="14" t="s">
        <v>60</v>
      </c>
      <c r="J6" s="14" t="s">
        <v>490</v>
      </c>
      <c r="K6" s="14" t="s">
        <v>491</v>
      </c>
      <c r="L6" s="14" t="s">
        <v>492</v>
      </c>
      <c r="M6" s="14" t="s">
        <v>493</v>
      </c>
      <c r="N6" s="78" t="s">
        <v>494</v>
      </c>
      <c r="O6" s="65" t="s">
        <v>495</v>
      </c>
      <c r="P6" s="65" t="s">
        <v>496</v>
      </c>
      <c r="Q6" s="14" t="s">
        <v>792</v>
      </c>
      <c r="R6" s="14"/>
      <c r="S6" s="14"/>
      <c r="T6" s="78"/>
      <c r="U6" s="14" t="s">
        <v>60</v>
      </c>
      <c r="V6" s="14" t="s">
        <v>65</v>
      </c>
      <c r="W6" s="14" t="s">
        <v>489</v>
      </c>
      <c r="X6" s="14" t="s">
        <v>67</v>
      </c>
      <c r="Y6" s="78" t="s">
        <v>68</v>
      </c>
      <c r="Z6" s="14" t="s">
        <v>69</v>
      </c>
    </row>
    <row r="7" ht="17.25" customHeight="1" spans="1:26">
      <c r="A7" s="67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4">
        <v>23</v>
      </c>
      <c r="X7" s="83">
        <v>24</v>
      </c>
      <c r="Y7" s="14">
        <v>25</v>
      </c>
      <c r="Z7" s="14">
        <v>26</v>
      </c>
    </row>
    <row r="8" s="2" customFormat="1" ht="22.5" customHeight="1" spans="1:26">
      <c r="A8" s="68" t="s">
        <v>74</v>
      </c>
      <c r="B8" s="69" t="s">
        <v>702</v>
      </c>
      <c r="C8" s="69" t="s">
        <v>702</v>
      </c>
      <c r="D8" s="69" t="s">
        <v>702</v>
      </c>
      <c r="E8" s="69" t="s">
        <v>702</v>
      </c>
      <c r="F8" s="69" t="s">
        <v>702</v>
      </c>
      <c r="G8" s="69" t="s">
        <v>702</v>
      </c>
      <c r="H8" s="70">
        <v>236.5</v>
      </c>
      <c r="I8" s="70">
        <v>236.5</v>
      </c>
      <c r="J8" s="70">
        <v>236.5</v>
      </c>
      <c r="K8" s="79" t="s">
        <v>702</v>
      </c>
      <c r="L8" s="79" t="s">
        <v>702</v>
      </c>
      <c r="M8" s="79" t="s">
        <v>702</v>
      </c>
      <c r="N8" s="79" t="s">
        <v>702</v>
      </c>
      <c r="O8" s="79" t="s">
        <v>702</v>
      </c>
      <c r="P8" s="79"/>
      <c r="Q8" s="79" t="s">
        <v>702</v>
      </c>
      <c r="R8" s="79" t="s">
        <v>702</v>
      </c>
      <c r="S8" s="79" t="s">
        <v>702</v>
      </c>
      <c r="T8" s="79" t="s">
        <v>702</v>
      </c>
      <c r="U8" s="79" t="s">
        <v>702</v>
      </c>
      <c r="V8" s="79" t="s">
        <v>702</v>
      </c>
      <c r="W8" s="79" t="s">
        <v>702</v>
      </c>
      <c r="X8" s="84" t="s">
        <v>702</v>
      </c>
      <c r="Y8" s="90" t="s">
        <v>702</v>
      </c>
      <c r="Z8" s="91"/>
    </row>
    <row r="9" s="2" customFormat="1" ht="60" customHeight="1" spans="1:26">
      <c r="A9" s="71" t="s">
        <v>689</v>
      </c>
      <c r="B9" s="35" t="s">
        <v>808</v>
      </c>
      <c r="C9" s="35" t="s">
        <v>809</v>
      </c>
      <c r="D9" s="35" t="s">
        <v>79</v>
      </c>
      <c r="E9" s="35" t="s">
        <v>818</v>
      </c>
      <c r="F9" s="35" t="s">
        <v>89</v>
      </c>
      <c r="G9" s="35" t="s">
        <v>702</v>
      </c>
      <c r="H9" s="55">
        <v>236.5</v>
      </c>
      <c r="I9" s="55">
        <v>236.5</v>
      </c>
      <c r="J9" s="55">
        <v>236.5</v>
      </c>
      <c r="K9" s="71" t="s">
        <v>702</v>
      </c>
      <c r="L9" s="71" t="s">
        <v>702</v>
      </c>
      <c r="M9" s="71" t="s">
        <v>702</v>
      </c>
      <c r="N9" s="71" t="s">
        <v>702</v>
      </c>
      <c r="O9" s="71" t="s">
        <v>702</v>
      </c>
      <c r="P9" s="71"/>
      <c r="Q9" s="71" t="s">
        <v>702</v>
      </c>
      <c r="R9" s="71" t="s">
        <v>702</v>
      </c>
      <c r="S9" s="71" t="s">
        <v>702</v>
      </c>
      <c r="T9" s="71" t="s">
        <v>702</v>
      </c>
      <c r="U9" s="71" t="s">
        <v>702</v>
      </c>
      <c r="V9" s="71" t="s">
        <v>702</v>
      </c>
      <c r="W9" s="71" t="s">
        <v>702</v>
      </c>
      <c r="X9" s="85" t="s">
        <v>702</v>
      </c>
      <c r="Y9" s="90" t="s">
        <v>702</v>
      </c>
      <c r="Z9" s="91"/>
    </row>
    <row r="10" s="61" customFormat="1" ht="22.5" customHeight="1" spans="1:26">
      <c r="A10" s="72" t="s">
        <v>128</v>
      </c>
      <c r="B10" s="73"/>
      <c r="C10" s="73"/>
      <c r="D10" s="73"/>
      <c r="E10" s="73"/>
      <c r="F10" s="73"/>
      <c r="G10" s="74"/>
      <c r="H10" s="75">
        <v>236.5</v>
      </c>
      <c r="I10" s="75">
        <v>236.5</v>
      </c>
      <c r="J10" s="75">
        <v>236.5</v>
      </c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86"/>
      <c r="Y10" s="92"/>
      <c r="Z10" s="92"/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"/>
  <sheetViews>
    <sheetView workbookViewId="0">
      <selection activeCell="H8" sqref="H8"/>
    </sheetView>
  </sheetViews>
  <sheetFormatPr defaultColWidth="9.1047619047619" defaultRowHeight="14.25" customHeight="1"/>
  <cols>
    <col min="1" max="1" width="27.8190476190476" style="40" customWidth="1"/>
    <col min="2" max="4" width="13.447619047619" style="40" customWidth="1"/>
    <col min="5" max="14" width="10.3333333333333" style="40" customWidth="1"/>
    <col min="15" max="15" width="9.1047619047619" style="29" customWidth="1"/>
    <col min="16" max="16384" width="9.1047619047619" style="29"/>
  </cols>
  <sheetData>
    <row r="1" ht="13.5" customHeight="1" spans="4:14">
      <c r="D1" s="41"/>
      <c r="N1" s="22"/>
    </row>
    <row r="2" ht="35.25" customHeight="1" spans="1:14">
      <c r="A2" s="42" t="s">
        <v>819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="27" customFormat="1" ht="24" customHeight="1" spans="1:14">
      <c r="A3" s="43" t="s">
        <v>1</v>
      </c>
      <c r="B3" s="44"/>
      <c r="C3" s="44"/>
      <c r="D3" s="45"/>
      <c r="E3" s="44"/>
      <c r="F3" s="44"/>
      <c r="G3" s="44"/>
      <c r="H3" s="44"/>
      <c r="I3" s="44"/>
      <c r="J3" s="57"/>
      <c r="K3" s="57"/>
      <c r="L3" s="57"/>
      <c r="M3" s="57"/>
      <c r="N3" s="58" t="s">
        <v>396</v>
      </c>
    </row>
    <row r="4" ht="19.5" customHeight="1" spans="1:14">
      <c r="A4" s="46" t="s">
        <v>820</v>
      </c>
      <c r="B4" s="47" t="s">
        <v>408</v>
      </c>
      <c r="C4" s="48"/>
      <c r="D4" s="48"/>
      <c r="E4" s="47" t="s">
        <v>821</v>
      </c>
      <c r="F4" s="48"/>
      <c r="G4" s="48"/>
      <c r="H4" s="48"/>
      <c r="I4" s="48"/>
      <c r="J4" s="48"/>
      <c r="K4" s="48"/>
      <c r="L4" s="48"/>
      <c r="M4" s="48"/>
      <c r="N4" s="48"/>
    </row>
    <row r="5" ht="40.5" customHeight="1" spans="1:14">
      <c r="A5" s="49"/>
      <c r="B5" s="50" t="s">
        <v>58</v>
      </c>
      <c r="C5" s="10" t="s">
        <v>61</v>
      </c>
      <c r="D5" s="51" t="s">
        <v>822</v>
      </c>
      <c r="E5" s="34" t="s">
        <v>823</v>
      </c>
      <c r="F5" s="34" t="s">
        <v>824</v>
      </c>
      <c r="G5" s="34" t="s">
        <v>825</v>
      </c>
      <c r="H5" s="34" t="s">
        <v>826</v>
      </c>
      <c r="I5" s="34" t="s">
        <v>827</v>
      </c>
      <c r="J5" s="34" t="s">
        <v>828</v>
      </c>
      <c r="K5" s="34" t="s">
        <v>829</v>
      </c>
      <c r="L5" s="34" t="s">
        <v>830</v>
      </c>
      <c r="M5" s="34" t="s">
        <v>831</v>
      </c>
      <c r="N5" s="34" t="s">
        <v>832</v>
      </c>
    </row>
    <row r="6" ht="19.5" customHeight="1" spans="1:14">
      <c r="A6" s="25">
        <v>1</v>
      </c>
      <c r="B6" s="25">
        <v>2</v>
      </c>
      <c r="C6" s="25">
        <v>3</v>
      </c>
      <c r="D6" s="52">
        <v>4</v>
      </c>
      <c r="E6" s="25">
        <v>5</v>
      </c>
      <c r="F6" s="25">
        <v>6</v>
      </c>
      <c r="G6" s="25">
        <v>7</v>
      </c>
      <c r="H6" s="52">
        <v>8</v>
      </c>
      <c r="I6" s="25">
        <v>9</v>
      </c>
      <c r="J6" s="25">
        <v>10</v>
      </c>
      <c r="K6" s="25">
        <v>11</v>
      </c>
      <c r="L6" s="52">
        <v>12</v>
      </c>
      <c r="M6" s="25">
        <v>13</v>
      </c>
      <c r="N6" s="25">
        <v>14</v>
      </c>
    </row>
    <row r="7" s="2" customFormat="1" customHeight="1" spans="1:23">
      <c r="A7" s="35" t="s">
        <v>72</v>
      </c>
      <c r="B7" s="53">
        <v>12</v>
      </c>
      <c r="C7" s="53">
        <v>12</v>
      </c>
      <c r="D7" s="54"/>
      <c r="E7" s="53"/>
      <c r="F7" s="53"/>
      <c r="G7" s="53">
        <v>2</v>
      </c>
      <c r="H7" s="54">
        <v>2</v>
      </c>
      <c r="I7" s="53">
        <v>2</v>
      </c>
      <c r="J7" s="53"/>
      <c r="K7" s="53">
        <v>2</v>
      </c>
      <c r="L7" s="54">
        <v>2</v>
      </c>
      <c r="M7" s="53">
        <v>2</v>
      </c>
      <c r="N7" s="53"/>
      <c r="O7" s="59"/>
      <c r="P7" s="59"/>
      <c r="Q7" s="59"/>
      <c r="R7" s="59"/>
      <c r="S7" s="59"/>
      <c r="T7" s="59"/>
      <c r="U7" s="59"/>
      <c r="V7" s="59"/>
      <c r="W7" s="59"/>
    </row>
    <row r="8" s="2" customFormat="1" customHeight="1" spans="1:23">
      <c r="A8" s="35" t="s">
        <v>74</v>
      </c>
      <c r="B8" s="53">
        <v>12</v>
      </c>
      <c r="C8" s="53">
        <v>12</v>
      </c>
      <c r="D8" s="54"/>
      <c r="E8" s="53"/>
      <c r="F8" s="53"/>
      <c r="G8" s="53">
        <v>2</v>
      </c>
      <c r="H8" s="54">
        <v>2</v>
      </c>
      <c r="I8" s="53">
        <v>2</v>
      </c>
      <c r="J8" s="53"/>
      <c r="K8" s="53">
        <v>2</v>
      </c>
      <c r="L8" s="54">
        <v>2</v>
      </c>
      <c r="M8" s="53">
        <v>2</v>
      </c>
      <c r="N8" s="53"/>
      <c r="O8" s="59"/>
      <c r="P8" s="59"/>
      <c r="Q8" s="59"/>
      <c r="R8" s="59"/>
      <c r="S8" s="59"/>
      <c r="T8" s="59"/>
      <c r="U8" s="59"/>
      <c r="V8" s="59"/>
      <c r="W8" s="59"/>
    </row>
    <row r="9" s="2" customFormat="1" customHeight="1" spans="1:23">
      <c r="A9" s="35" t="s">
        <v>833</v>
      </c>
      <c r="B9" s="55">
        <v>12</v>
      </c>
      <c r="C9" s="55">
        <v>12</v>
      </c>
      <c r="D9" s="56"/>
      <c r="E9" s="53"/>
      <c r="F9" s="53"/>
      <c r="G9" s="53">
        <v>2</v>
      </c>
      <c r="H9" s="54">
        <v>2</v>
      </c>
      <c r="I9" s="53">
        <v>2</v>
      </c>
      <c r="J9" s="53"/>
      <c r="K9" s="53">
        <v>2</v>
      </c>
      <c r="L9" s="54">
        <v>2</v>
      </c>
      <c r="M9" s="53">
        <v>2</v>
      </c>
      <c r="N9" s="53"/>
      <c r="O9" s="59"/>
      <c r="P9" s="59"/>
      <c r="Q9" s="59"/>
      <c r="R9" s="59"/>
      <c r="S9" s="59"/>
      <c r="T9" s="59"/>
      <c r="U9" s="59"/>
      <c r="V9" s="59"/>
      <c r="W9" s="59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topLeftCell="A4" workbookViewId="0">
      <selection activeCell="B12" sqref="B12"/>
    </sheetView>
  </sheetViews>
  <sheetFormatPr defaultColWidth="9.1047619047619" defaultRowHeight="12" customHeight="1"/>
  <cols>
    <col min="1" max="1" width="27.2857142857143" style="1" customWidth="1"/>
    <col min="2" max="2" width="35.5714285714286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9" customWidth="1"/>
    <col min="12" max="16384" width="9.1047619047619" style="29"/>
  </cols>
  <sheetData>
    <row r="1" customHeight="1" spans="10:10">
      <c r="J1" s="22"/>
    </row>
    <row r="2" ht="36" customHeight="1" spans="1:10">
      <c r="A2" s="30" t="s">
        <v>834</v>
      </c>
      <c r="B2" s="30"/>
      <c r="C2" s="30"/>
      <c r="D2" s="30"/>
      <c r="E2" s="30"/>
      <c r="F2" s="31"/>
      <c r="G2" s="30"/>
      <c r="H2" s="31"/>
      <c r="I2" s="31"/>
      <c r="J2" s="30"/>
    </row>
    <row r="3" s="27" customFormat="1" ht="24" customHeight="1" spans="1:10">
      <c r="A3" s="32" t="s">
        <v>1</v>
      </c>
      <c r="B3" s="33"/>
      <c r="C3" s="33"/>
      <c r="D3" s="33"/>
      <c r="E3" s="33"/>
      <c r="G3" s="33"/>
      <c r="J3" s="33"/>
    </row>
    <row r="4" s="28" customFormat="1" ht="44.25" customHeight="1" spans="1:10">
      <c r="A4" s="9" t="s">
        <v>550</v>
      </c>
      <c r="B4" s="9" t="s">
        <v>551</v>
      </c>
      <c r="C4" s="9" t="s">
        <v>552</v>
      </c>
      <c r="D4" s="9" t="s">
        <v>553</v>
      </c>
      <c r="E4" s="9" t="s">
        <v>554</v>
      </c>
      <c r="F4" s="34" t="s">
        <v>555</v>
      </c>
      <c r="G4" s="9" t="s">
        <v>556</v>
      </c>
      <c r="H4" s="34" t="s">
        <v>557</v>
      </c>
      <c r="I4" s="34" t="s">
        <v>558</v>
      </c>
      <c r="J4" s="9" t="s">
        <v>559</v>
      </c>
    </row>
    <row r="5" s="28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34">
        <v>6</v>
      </c>
      <c r="G5" s="9">
        <v>7</v>
      </c>
      <c r="H5" s="34">
        <v>8</v>
      </c>
      <c r="I5" s="34">
        <v>9</v>
      </c>
      <c r="J5" s="9">
        <v>10</v>
      </c>
    </row>
    <row r="6" s="2" customFormat="1" ht="42" customHeight="1" spans="1:10">
      <c r="A6" s="35" t="s">
        <v>72</v>
      </c>
      <c r="B6" s="35"/>
      <c r="C6" s="35"/>
      <c r="D6" s="35"/>
      <c r="E6" s="35"/>
      <c r="F6" s="36"/>
      <c r="G6" s="35"/>
      <c r="H6" s="36"/>
      <c r="I6" s="36"/>
      <c r="J6" s="35"/>
    </row>
    <row r="7" s="2" customFormat="1" ht="42.75" customHeight="1" spans="1:10">
      <c r="A7" s="35" t="s">
        <v>74</v>
      </c>
      <c r="B7" s="35" t="s">
        <v>702</v>
      </c>
      <c r="C7" s="35" t="s">
        <v>702</v>
      </c>
      <c r="D7" s="35" t="s">
        <v>702</v>
      </c>
      <c r="E7" s="35" t="s">
        <v>702</v>
      </c>
      <c r="F7" s="36" t="s">
        <v>702</v>
      </c>
      <c r="G7" s="35" t="s">
        <v>702</v>
      </c>
      <c r="H7" s="36" t="s">
        <v>702</v>
      </c>
      <c r="I7" s="36" t="s">
        <v>702</v>
      </c>
      <c r="J7" s="35" t="s">
        <v>702</v>
      </c>
    </row>
    <row r="8" s="2" customFormat="1" ht="66" customHeight="1" spans="1:10">
      <c r="A8" s="11" t="s">
        <v>833</v>
      </c>
      <c r="B8" s="11" t="s">
        <v>835</v>
      </c>
      <c r="C8" s="35" t="s">
        <v>575</v>
      </c>
      <c r="D8" s="35" t="s">
        <v>592</v>
      </c>
      <c r="E8" s="35" t="s">
        <v>836</v>
      </c>
      <c r="F8" s="36" t="s">
        <v>565</v>
      </c>
      <c r="G8" s="35" t="s">
        <v>837</v>
      </c>
      <c r="H8" s="36" t="s">
        <v>586</v>
      </c>
      <c r="I8" s="36" t="s">
        <v>568</v>
      </c>
      <c r="J8" s="35" t="s">
        <v>837</v>
      </c>
    </row>
    <row r="9" s="2" customFormat="1" ht="25" customHeight="1" spans="1:10">
      <c r="A9" s="37"/>
      <c r="B9" s="37"/>
      <c r="C9" s="35" t="s">
        <v>562</v>
      </c>
      <c r="D9" s="35" t="s">
        <v>563</v>
      </c>
      <c r="E9" s="35" t="s">
        <v>838</v>
      </c>
      <c r="F9" s="36" t="s">
        <v>565</v>
      </c>
      <c r="G9" s="35" t="s">
        <v>839</v>
      </c>
      <c r="H9" s="36" t="s">
        <v>601</v>
      </c>
      <c r="I9" s="36" t="s">
        <v>587</v>
      </c>
      <c r="J9" s="35" t="s">
        <v>840</v>
      </c>
    </row>
    <row r="10" s="2" customFormat="1" ht="27" customHeight="1" spans="1:10">
      <c r="A10" s="38"/>
      <c r="B10" s="38"/>
      <c r="C10" s="35" t="s">
        <v>570</v>
      </c>
      <c r="D10" s="35" t="s">
        <v>571</v>
      </c>
      <c r="E10" s="35" t="s">
        <v>841</v>
      </c>
      <c r="F10" s="36" t="s">
        <v>565</v>
      </c>
      <c r="G10" s="35" t="s">
        <v>842</v>
      </c>
      <c r="H10" s="36" t="s">
        <v>586</v>
      </c>
      <c r="I10" s="36" t="s">
        <v>568</v>
      </c>
      <c r="J10" s="35" t="s">
        <v>843</v>
      </c>
    </row>
    <row r="11" s="28" customFormat="1" customHeight="1" spans="1:10">
      <c r="A11" s="39"/>
      <c r="B11" s="39"/>
      <c r="C11" s="39"/>
      <c r="D11" s="39"/>
      <c r="E11" s="39"/>
      <c r="G11" s="39"/>
      <c r="J11" s="39"/>
    </row>
    <row r="12" s="28" customFormat="1" customHeight="1" spans="1:10">
      <c r="A12" s="39"/>
      <c r="B12" s="39"/>
      <c r="C12" s="39"/>
      <c r="D12" s="39"/>
      <c r="E12" s="39"/>
      <c r="G12" s="39"/>
      <c r="J12" s="39"/>
    </row>
  </sheetData>
  <mergeCells count="4">
    <mergeCell ref="A2:J2"/>
    <mergeCell ref="A3:H3"/>
    <mergeCell ref="A8:A10"/>
    <mergeCell ref="B8:B10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9"/>
  <sheetViews>
    <sheetView topLeftCell="A3" workbookViewId="0">
      <selection activeCell="G9" sqref="G9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22"/>
    </row>
    <row r="2" ht="28.5" customHeight="1" spans="1:9">
      <c r="A2" s="4" t="s">
        <v>844</v>
      </c>
      <c r="B2" s="5"/>
      <c r="C2" s="5"/>
      <c r="D2" s="5"/>
      <c r="E2" s="5"/>
      <c r="F2" s="5"/>
      <c r="G2" s="5"/>
      <c r="H2" s="5"/>
      <c r="I2" s="23"/>
    </row>
    <row r="3" ht="13.5" customHeight="1" spans="1:9">
      <c r="A3" s="6" t="s">
        <v>1</v>
      </c>
      <c r="B3" s="7"/>
      <c r="C3" s="8"/>
      <c r="I3" s="24" t="s">
        <v>396</v>
      </c>
    </row>
    <row r="4" ht="40.5" customHeight="1" spans="1:9">
      <c r="A4" s="9" t="s">
        <v>403</v>
      </c>
      <c r="B4" s="9" t="s">
        <v>845</v>
      </c>
      <c r="C4" s="9" t="s">
        <v>846</v>
      </c>
      <c r="D4" s="9" t="s">
        <v>847</v>
      </c>
      <c r="E4" s="9" t="s">
        <v>848</v>
      </c>
      <c r="F4" s="9" t="s">
        <v>786</v>
      </c>
      <c r="G4" s="9" t="s">
        <v>849</v>
      </c>
      <c r="H4" s="9" t="s">
        <v>850</v>
      </c>
      <c r="I4" s="9" t="s">
        <v>851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25">
        <v>9</v>
      </c>
    </row>
    <row r="6" ht="20" customHeight="1" spans="1:9">
      <c r="A6" s="11" t="s">
        <v>72</v>
      </c>
      <c r="B6" s="11" t="s">
        <v>702</v>
      </c>
      <c r="C6" s="11" t="s">
        <v>702</v>
      </c>
      <c r="D6" s="10" t="s">
        <v>702</v>
      </c>
      <c r="E6" s="10" t="s">
        <v>702</v>
      </c>
      <c r="F6" s="10">
        <v>21</v>
      </c>
      <c r="G6" s="12"/>
      <c r="H6" s="13">
        <v>197.8</v>
      </c>
      <c r="I6" s="26" t="s">
        <v>852</v>
      </c>
    </row>
    <row r="7" ht="20" customHeight="1" spans="1:9">
      <c r="A7" s="14" t="s">
        <v>72</v>
      </c>
      <c r="B7" s="15" t="s">
        <v>853</v>
      </c>
      <c r="C7" s="15" t="s">
        <v>793</v>
      </c>
      <c r="D7" s="15" t="s">
        <v>794</v>
      </c>
      <c r="E7" s="14" t="s">
        <v>795</v>
      </c>
      <c r="F7" s="14">
        <v>13</v>
      </c>
      <c r="G7" s="16">
        <v>0.6</v>
      </c>
      <c r="H7" s="16">
        <v>7.8</v>
      </c>
      <c r="I7" s="14" t="s">
        <v>852</v>
      </c>
    </row>
    <row r="8" ht="20" customHeight="1" spans="1:9">
      <c r="A8" s="14"/>
      <c r="B8" s="15" t="s">
        <v>853</v>
      </c>
      <c r="C8" s="15" t="s">
        <v>796</v>
      </c>
      <c r="D8" s="15" t="s">
        <v>797</v>
      </c>
      <c r="E8" s="14" t="s">
        <v>795</v>
      </c>
      <c r="F8" s="14">
        <v>8</v>
      </c>
      <c r="G8" s="16">
        <v>0.8</v>
      </c>
      <c r="H8" s="16">
        <v>6.4</v>
      </c>
      <c r="I8" s="14" t="s">
        <v>852</v>
      </c>
    </row>
    <row r="9" ht="20" customHeight="1" spans="1:9">
      <c r="A9" s="14"/>
      <c r="B9" s="15" t="s">
        <v>853</v>
      </c>
      <c r="C9" s="15" t="s">
        <v>798</v>
      </c>
      <c r="D9" s="15" t="s">
        <v>799</v>
      </c>
      <c r="E9" s="14" t="s">
        <v>795</v>
      </c>
      <c r="F9" s="14" t="s">
        <v>189</v>
      </c>
      <c r="G9" s="17">
        <v>0.3</v>
      </c>
      <c r="H9" s="16">
        <v>1.8</v>
      </c>
      <c r="I9" s="14" t="s">
        <v>852</v>
      </c>
    </row>
    <row r="10" ht="30" customHeight="1" spans="1:9">
      <c r="A10" s="14"/>
      <c r="B10" s="15" t="s">
        <v>853</v>
      </c>
      <c r="C10" s="15" t="s">
        <v>800</v>
      </c>
      <c r="D10" s="15" t="s">
        <v>801</v>
      </c>
      <c r="E10" s="14" t="s">
        <v>802</v>
      </c>
      <c r="F10" s="14" t="s">
        <v>184</v>
      </c>
      <c r="G10" s="17">
        <v>70</v>
      </c>
      <c r="H10" s="18">
        <v>70</v>
      </c>
      <c r="I10" s="14" t="s">
        <v>852</v>
      </c>
    </row>
    <row r="11" ht="20" customHeight="1" spans="1:9">
      <c r="A11" s="14"/>
      <c r="B11" s="15" t="s">
        <v>853</v>
      </c>
      <c r="C11" s="15" t="s">
        <v>803</v>
      </c>
      <c r="D11" s="15" t="s">
        <v>804</v>
      </c>
      <c r="E11" s="14" t="s">
        <v>795</v>
      </c>
      <c r="F11" s="14" t="s">
        <v>185</v>
      </c>
      <c r="G11" s="17">
        <v>0.3</v>
      </c>
      <c r="H11" s="19">
        <v>0.6</v>
      </c>
      <c r="I11" s="14" t="s">
        <v>852</v>
      </c>
    </row>
    <row r="12" ht="20" customHeight="1" spans="1:9">
      <c r="A12" s="14"/>
      <c r="B12" s="15" t="s">
        <v>853</v>
      </c>
      <c r="C12" s="15" t="s">
        <v>805</v>
      </c>
      <c r="D12" s="15" t="s">
        <v>804</v>
      </c>
      <c r="E12" s="14" t="s">
        <v>795</v>
      </c>
      <c r="F12" s="14" t="s">
        <v>185</v>
      </c>
      <c r="G12" s="17">
        <v>0.6</v>
      </c>
      <c r="H12" s="19">
        <v>1.2</v>
      </c>
      <c r="I12" s="14" t="s">
        <v>852</v>
      </c>
    </row>
    <row r="13" ht="20" customHeight="1" spans="1:9">
      <c r="A13" s="14"/>
      <c r="B13" s="15" t="s">
        <v>853</v>
      </c>
      <c r="C13" s="15" t="s">
        <v>806</v>
      </c>
      <c r="D13" s="15" t="s">
        <v>807</v>
      </c>
      <c r="E13" s="14" t="s">
        <v>802</v>
      </c>
      <c r="F13" s="14" t="s">
        <v>184</v>
      </c>
      <c r="G13" s="17">
        <v>110</v>
      </c>
      <c r="H13" s="19">
        <v>110</v>
      </c>
      <c r="I13" s="14" t="s">
        <v>852</v>
      </c>
    </row>
    <row r="14" customHeight="1" spans="1:9">
      <c r="A14" s="20"/>
      <c r="B14" s="20"/>
      <c r="C14" s="20"/>
      <c r="D14" s="20"/>
      <c r="E14" s="20"/>
      <c r="F14" s="20"/>
      <c r="G14" s="20"/>
      <c r="H14" s="20"/>
      <c r="I14" s="20"/>
    </row>
    <row r="28" customHeight="1" spans="8:8">
      <c r="H28" s="21"/>
    </row>
    <row r="29" customHeight="1" spans="8:8">
      <c r="H29" s="21"/>
    </row>
  </sheetData>
  <mergeCells count="4">
    <mergeCell ref="A2:H2"/>
    <mergeCell ref="A3:C3"/>
    <mergeCell ref="A14:I14"/>
    <mergeCell ref="A7:A13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E9" sqref="E9:M9"/>
    </sheetView>
  </sheetViews>
  <sheetFormatPr defaultColWidth="9.1047619047619" defaultRowHeight="14.25" customHeight="1"/>
  <cols>
    <col min="1" max="1" width="16.9047619047619" style="40" customWidth="1"/>
    <col min="2" max="2" width="26.1809523809524" style="40" customWidth="1"/>
    <col min="3" max="13" width="12.552380952381" style="40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40" customWidth="1"/>
    <col min="20" max="20" width="9.1047619047619" style="29" customWidth="1"/>
    <col min="21" max="16384" width="9.1047619047619" style="29"/>
  </cols>
  <sheetData>
    <row r="1" ht="12" customHeight="1" spans="14:19">
      <c r="N1" s="289"/>
      <c r="O1" s="289"/>
      <c r="P1" s="289"/>
      <c r="Q1" s="289"/>
      <c r="R1" s="293"/>
      <c r="S1" s="293" t="s">
        <v>53</v>
      </c>
    </row>
    <row r="2" ht="36" customHeight="1" spans="1:19">
      <c r="A2" s="42" t="s">
        <v>54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="27" customFormat="1" ht="24" customHeight="1" spans="1:19">
      <c r="A3" s="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119"/>
      <c r="O3" s="119"/>
      <c r="P3" s="119"/>
      <c r="Q3" s="119"/>
      <c r="R3" s="58" t="s">
        <v>55</v>
      </c>
      <c r="S3" s="58" t="s">
        <v>55</v>
      </c>
    </row>
    <row r="4" ht="18.75" customHeight="1" spans="1:19">
      <c r="A4" s="284" t="s">
        <v>56</v>
      </c>
      <c r="B4" s="285" t="s">
        <v>57</v>
      </c>
      <c r="C4" s="285" t="s">
        <v>58</v>
      </c>
      <c r="D4" s="286" t="s">
        <v>59</v>
      </c>
      <c r="E4" s="287"/>
      <c r="F4" s="287"/>
      <c r="G4" s="287"/>
      <c r="H4" s="287"/>
      <c r="I4" s="287"/>
      <c r="J4" s="287"/>
      <c r="K4" s="287"/>
      <c r="L4" s="287"/>
      <c r="M4" s="290"/>
      <c r="N4" s="286" t="s">
        <v>49</v>
      </c>
      <c r="O4" s="286"/>
      <c r="P4" s="286"/>
      <c r="Q4" s="286"/>
      <c r="R4" s="287"/>
      <c r="S4" s="294"/>
    </row>
    <row r="5" ht="33.75" customHeight="1" spans="1:19">
      <c r="A5" s="170"/>
      <c r="B5" s="169"/>
      <c r="C5" s="169"/>
      <c r="D5" s="169" t="s">
        <v>60</v>
      </c>
      <c r="E5" s="169" t="s">
        <v>61</v>
      </c>
      <c r="F5" s="169" t="s">
        <v>62</v>
      </c>
      <c r="G5" s="169" t="s">
        <v>63</v>
      </c>
      <c r="H5" s="169" t="s">
        <v>64</v>
      </c>
      <c r="I5" s="169" t="s">
        <v>65</v>
      </c>
      <c r="J5" s="169" t="s">
        <v>66</v>
      </c>
      <c r="K5" s="169" t="s">
        <v>67</v>
      </c>
      <c r="L5" s="169" t="s">
        <v>68</v>
      </c>
      <c r="M5" s="169" t="s">
        <v>69</v>
      </c>
      <c r="N5" s="291" t="s">
        <v>60</v>
      </c>
      <c r="O5" s="291" t="s">
        <v>61</v>
      </c>
      <c r="P5" s="291" t="s">
        <v>62</v>
      </c>
      <c r="Q5" s="291" t="s">
        <v>63</v>
      </c>
      <c r="R5" s="169" t="s">
        <v>64</v>
      </c>
      <c r="S5" s="291" t="s">
        <v>70</v>
      </c>
    </row>
    <row r="6" ht="16.5" customHeight="1" spans="1:19">
      <c r="A6" s="47">
        <v>1</v>
      </c>
      <c r="B6" s="25">
        <v>2</v>
      </c>
      <c r="C6" s="25">
        <v>3</v>
      </c>
      <c r="D6" s="25">
        <v>4</v>
      </c>
      <c r="E6" s="47">
        <v>5</v>
      </c>
      <c r="F6" s="25">
        <v>6</v>
      </c>
      <c r="G6" s="25">
        <v>7</v>
      </c>
      <c r="H6" s="47">
        <v>8</v>
      </c>
      <c r="I6" s="25">
        <v>9</v>
      </c>
      <c r="J6" s="25">
        <v>10</v>
      </c>
      <c r="K6" s="47">
        <v>11</v>
      </c>
      <c r="L6" s="25">
        <v>12</v>
      </c>
      <c r="M6" s="25">
        <v>13</v>
      </c>
      <c r="N6" s="34">
        <v>14</v>
      </c>
      <c r="O6" s="34">
        <v>15</v>
      </c>
      <c r="P6" s="34">
        <v>16</v>
      </c>
      <c r="Q6" s="34">
        <v>17</v>
      </c>
      <c r="R6" s="25">
        <v>18</v>
      </c>
      <c r="S6" s="34">
        <v>19</v>
      </c>
    </row>
    <row r="7" s="2" customFormat="1" ht="16.5" customHeight="1" spans="1:19">
      <c r="A7" s="35" t="s">
        <v>71</v>
      </c>
      <c r="B7" s="35" t="s">
        <v>72</v>
      </c>
      <c r="C7" s="53">
        <f>D7</f>
        <v>4273.41</v>
      </c>
      <c r="D7" s="53">
        <f>E7+M7</f>
        <v>4273.41</v>
      </c>
      <c r="E7" s="55">
        <v>3867.59</v>
      </c>
      <c r="F7" s="55"/>
      <c r="G7" s="55"/>
      <c r="H7" s="55"/>
      <c r="I7" s="55"/>
      <c r="J7" s="55"/>
      <c r="K7" s="55"/>
      <c r="L7" s="55"/>
      <c r="M7" s="55">
        <v>405.82</v>
      </c>
      <c r="N7" s="71"/>
      <c r="O7" s="71"/>
      <c r="P7" s="71"/>
      <c r="Q7" s="71"/>
      <c r="R7" s="198"/>
      <c r="S7" s="71"/>
    </row>
    <row r="8" s="2" customFormat="1" ht="16.5" customHeight="1" spans="1:19">
      <c r="A8" s="35" t="s">
        <v>73</v>
      </c>
      <c r="B8" s="35" t="s">
        <v>74</v>
      </c>
      <c r="C8" s="53">
        <f>D8</f>
        <v>4273.41</v>
      </c>
      <c r="D8" s="53">
        <f>E8+M8</f>
        <v>4273.41</v>
      </c>
      <c r="E8" s="55">
        <v>3867.59</v>
      </c>
      <c r="F8" s="55"/>
      <c r="G8" s="55"/>
      <c r="H8" s="55"/>
      <c r="I8" s="55"/>
      <c r="J8" s="55"/>
      <c r="K8" s="55"/>
      <c r="L8" s="55"/>
      <c r="M8" s="55">
        <v>405.82</v>
      </c>
      <c r="N8" s="292"/>
      <c r="O8" s="292"/>
      <c r="P8" s="292"/>
      <c r="Q8" s="292"/>
      <c r="R8" s="151"/>
      <c r="S8" s="151"/>
    </row>
    <row r="9" s="61" customFormat="1" customHeight="1" spans="1:19">
      <c r="A9" s="277" t="s">
        <v>58</v>
      </c>
      <c r="B9" s="288"/>
      <c r="C9" s="278">
        <f>D9</f>
        <v>4273.41</v>
      </c>
      <c r="D9" s="278">
        <f>E9+M9</f>
        <v>4273.41</v>
      </c>
      <c r="E9" s="75">
        <v>3867.59</v>
      </c>
      <c r="F9" s="75"/>
      <c r="G9" s="75"/>
      <c r="H9" s="75"/>
      <c r="I9" s="75"/>
      <c r="J9" s="75"/>
      <c r="K9" s="75"/>
      <c r="L9" s="75"/>
      <c r="M9" s="75">
        <v>405.82</v>
      </c>
      <c r="N9" s="200"/>
      <c r="O9" s="200"/>
      <c r="P9" s="200"/>
      <c r="Q9" s="200"/>
      <c r="R9" s="200"/>
      <c r="S9" s="200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7"/>
  <sheetViews>
    <sheetView workbookViewId="0">
      <pane ySplit="5" topLeftCell="A18" activePane="bottomLeft" state="frozen"/>
      <selection/>
      <selection pane="bottomLeft" activeCell="G27" sqref="G27"/>
    </sheetView>
  </sheetViews>
  <sheetFormatPr defaultColWidth="9.1047619047619" defaultRowHeight="14.25" customHeight="1"/>
  <cols>
    <col min="1" max="1" width="14.3333333333333" style="40" customWidth="1"/>
    <col min="2" max="2" width="18.1809523809524" style="40" customWidth="1"/>
    <col min="3" max="7" width="18.8952380952381" style="40" customWidth="1"/>
    <col min="8" max="8" width="17.8190476190476" style="40" customWidth="1"/>
    <col min="9" max="9" width="17.9047619047619" style="40" customWidth="1"/>
    <col min="10" max="16" width="18.8952380952381" style="40" customWidth="1"/>
    <col min="17" max="17" width="9.1047619047619" style="29" customWidth="1"/>
    <col min="18" max="16384" width="9.1047619047619" style="29"/>
  </cols>
  <sheetData>
    <row r="1" ht="15.75" customHeight="1" spans="16:16">
      <c r="P1" s="41"/>
    </row>
    <row r="2" ht="39" customHeight="1" spans="1:16">
      <c r="A2" s="42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="57" customFormat="1" ht="24" customHeight="1" spans="1:16">
      <c r="A3" s="279" t="s">
        <v>1</v>
      </c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P3" s="120" t="s">
        <v>55</v>
      </c>
    </row>
    <row r="4" ht="19" customHeight="1" spans="1:16">
      <c r="A4" s="10" t="s">
        <v>76</v>
      </c>
      <c r="B4" s="10" t="s">
        <v>77</v>
      </c>
      <c r="C4" s="46" t="s">
        <v>58</v>
      </c>
      <c r="D4" s="47" t="s">
        <v>78</v>
      </c>
      <c r="E4" s="143"/>
      <c r="F4" s="47" t="s">
        <v>79</v>
      </c>
      <c r="G4" s="143"/>
      <c r="H4" s="47" t="s">
        <v>80</v>
      </c>
      <c r="I4" s="48"/>
      <c r="J4" s="143"/>
      <c r="K4" s="10" t="s">
        <v>81</v>
      </c>
      <c r="L4" s="186" t="s">
        <v>70</v>
      </c>
      <c r="M4" s="95"/>
      <c r="N4" s="95"/>
      <c r="O4" s="95"/>
      <c r="P4" s="128"/>
    </row>
    <row r="5" ht="30" customHeight="1" spans="1:16">
      <c r="A5" s="99"/>
      <c r="B5" s="99"/>
      <c r="C5" s="49"/>
      <c r="D5" s="25" t="s">
        <v>58</v>
      </c>
      <c r="E5" s="25" t="s">
        <v>82</v>
      </c>
      <c r="F5" s="25" t="s">
        <v>58</v>
      </c>
      <c r="G5" s="25" t="s">
        <v>82</v>
      </c>
      <c r="H5" s="25" t="s">
        <v>61</v>
      </c>
      <c r="I5" s="25" t="s">
        <v>62</v>
      </c>
      <c r="J5" s="25" t="s">
        <v>63</v>
      </c>
      <c r="K5" s="99"/>
      <c r="L5" s="9" t="s">
        <v>83</v>
      </c>
      <c r="M5" s="9" t="s">
        <v>84</v>
      </c>
      <c r="N5" s="9" t="s">
        <v>85</v>
      </c>
      <c r="O5" s="9" t="s">
        <v>86</v>
      </c>
      <c r="P5" s="9" t="s">
        <v>87</v>
      </c>
    </row>
    <row r="6" ht="16.5" customHeight="1" spans="1:16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</row>
    <row r="7" ht="20.25" customHeight="1" spans="1:16">
      <c r="A7" s="198" t="s">
        <v>88</v>
      </c>
      <c r="B7" s="198" t="s">
        <v>89</v>
      </c>
      <c r="C7" s="53">
        <f>D7+F7</f>
        <v>3523.51</v>
      </c>
      <c r="D7" s="53">
        <v>2086.19</v>
      </c>
      <c r="E7" s="53">
        <v>2086.19</v>
      </c>
      <c r="F7" s="213">
        <v>1437.32</v>
      </c>
      <c r="G7" s="53">
        <v>1031.5</v>
      </c>
      <c r="H7" s="53">
        <v>3117.69</v>
      </c>
      <c r="I7" s="53"/>
      <c r="J7" s="53"/>
      <c r="K7" s="53"/>
      <c r="L7" s="53"/>
      <c r="M7" s="53"/>
      <c r="N7" s="53"/>
      <c r="O7" s="53"/>
      <c r="P7" s="53">
        <v>405.82</v>
      </c>
    </row>
    <row r="8" ht="20.25" customHeight="1" spans="1:16">
      <c r="A8" s="198" t="s">
        <v>90</v>
      </c>
      <c r="B8" s="198" t="s">
        <v>91</v>
      </c>
      <c r="C8" s="53">
        <f t="shared" ref="C8:C26" si="0">D8+F8</f>
        <v>3523.51</v>
      </c>
      <c r="D8" s="53">
        <v>2086.19</v>
      </c>
      <c r="E8" s="53">
        <v>2086.19</v>
      </c>
      <c r="F8" s="213">
        <v>1437.32</v>
      </c>
      <c r="G8" s="53">
        <v>1031.5</v>
      </c>
      <c r="H8" s="53">
        <v>3117.69</v>
      </c>
      <c r="I8" s="53"/>
      <c r="J8" s="53"/>
      <c r="K8" s="53"/>
      <c r="L8" s="53"/>
      <c r="M8" s="53"/>
      <c r="N8" s="53"/>
      <c r="O8" s="53"/>
      <c r="P8" s="53">
        <v>405.82</v>
      </c>
    </row>
    <row r="9" s="29" customFormat="1" ht="20.25" customHeight="1" spans="1:16">
      <c r="A9" s="198" t="s">
        <v>92</v>
      </c>
      <c r="B9" s="198" t="s">
        <v>93</v>
      </c>
      <c r="C9" s="53">
        <f t="shared" si="0"/>
        <v>2492.01</v>
      </c>
      <c r="D9" s="53">
        <v>2086.19</v>
      </c>
      <c r="E9" s="53">
        <v>2086.19</v>
      </c>
      <c r="F9" s="213">
        <v>405.82</v>
      </c>
      <c r="G9" s="53"/>
      <c r="H9" s="53">
        <v>2086.19</v>
      </c>
      <c r="I9" s="53"/>
      <c r="J9" s="53"/>
      <c r="K9" s="53"/>
      <c r="L9" s="53"/>
      <c r="M9" s="53"/>
      <c r="N9" s="53"/>
      <c r="O9" s="53"/>
      <c r="P9" s="53">
        <v>405.82</v>
      </c>
    </row>
    <row r="10" s="29" customFormat="1" ht="20.25" customHeight="1" spans="1:16">
      <c r="A10" s="198" t="s">
        <v>94</v>
      </c>
      <c r="B10" s="198" t="s">
        <v>95</v>
      </c>
      <c r="C10" s="53">
        <f t="shared" si="0"/>
        <v>382</v>
      </c>
      <c r="D10" s="53"/>
      <c r="E10" s="53"/>
      <c r="F10" s="213">
        <v>382</v>
      </c>
      <c r="G10" s="53">
        <v>382</v>
      </c>
      <c r="H10" s="53">
        <v>382</v>
      </c>
      <c r="I10" s="53"/>
      <c r="J10" s="53"/>
      <c r="K10" s="53"/>
      <c r="L10" s="53"/>
      <c r="M10" s="53"/>
      <c r="N10" s="53"/>
      <c r="O10" s="53"/>
      <c r="P10" s="53"/>
    </row>
    <row r="11" s="29" customFormat="1" ht="20.25" customHeight="1" spans="1:16">
      <c r="A11" s="198" t="s">
        <v>96</v>
      </c>
      <c r="B11" s="198" t="s">
        <v>97</v>
      </c>
      <c r="C11" s="53">
        <f t="shared" si="0"/>
        <v>479.5</v>
      </c>
      <c r="D11" s="53"/>
      <c r="E11" s="53"/>
      <c r="F11" s="213">
        <v>479.5</v>
      </c>
      <c r="G11" s="53">
        <v>479.5</v>
      </c>
      <c r="H11" s="53">
        <v>479.5</v>
      </c>
      <c r="I11" s="53"/>
      <c r="J11" s="53"/>
      <c r="K11" s="53"/>
      <c r="L11" s="53"/>
      <c r="M11" s="53"/>
      <c r="N11" s="53"/>
      <c r="O11" s="53"/>
      <c r="P11" s="53"/>
    </row>
    <row r="12" s="29" customFormat="1" ht="20.25" customHeight="1" spans="1:16">
      <c r="A12" s="198" t="s">
        <v>98</v>
      </c>
      <c r="B12" s="198" t="s">
        <v>99</v>
      </c>
      <c r="C12" s="53">
        <f t="shared" si="0"/>
        <v>170</v>
      </c>
      <c r="D12" s="53"/>
      <c r="E12" s="53"/>
      <c r="F12" s="213">
        <v>170</v>
      </c>
      <c r="G12" s="53">
        <v>170</v>
      </c>
      <c r="H12" s="53">
        <v>170</v>
      </c>
      <c r="I12" s="53"/>
      <c r="J12" s="53"/>
      <c r="K12" s="53"/>
      <c r="L12" s="53"/>
      <c r="M12" s="53"/>
      <c r="N12" s="53"/>
      <c r="O12" s="53"/>
      <c r="P12" s="53"/>
    </row>
    <row r="13" ht="20.25" customHeight="1" spans="1:16">
      <c r="A13" s="198" t="s">
        <v>100</v>
      </c>
      <c r="B13" s="198" t="s">
        <v>101</v>
      </c>
      <c r="C13" s="53">
        <f t="shared" si="0"/>
        <v>385.17</v>
      </c>
      <c r="D13" s="53">
        <v>385.17</v>
      </c>
      <c r="E13" s="53">
        <v>385.17</v>
      </c>
      <c r="F13" s="213"/>
      <c r="G13" s="53"/>
      <c r="H13" s="53">
        <v>385.17</v>
      </c>
      <c r="I13" s="53"/>
      <c r="J13" s="53"/>
      <c r="K13" s="53"/>
      <c r="L13" s="53"/>
      <c r="M13" s="53"/>
      <c r="N13" s="53"/>
      <c r="O13" s="53"/>
      <c r="P13" s="53"/>
    </row>
    <row r="14" ht="20.25" customHeight="1" spans="1:16">
      <c r="A14" s="198" t="s">
        <v>102</v>
      </c>
      <c r="B14" s="198" t="s">
        <v>103</v>
      </c>
      <c r="C14" s="53">
        <f t="shared" si="0"/>
        <v>384.86</v>
      </c>
      <c r="D14" s="53">
        <v>384.86</v>
      </c>
      <c r="E14" s="53">
        <v>384.86</v>
      </c>
      <c r="F14" s="213"/>
      <c r="G14" s="53"/>
      <c r="H14" s="53">
        <v>384.86</v>
      </c>
      <c r="I14" s="53"/>
      <c r="J14" s="53"/>
      <c r="K14" s="53"/>
      <c r="L14" s="53"/>
      <c r="M14" s="53"/>
      <c r="N14" s="53"/>
      <c r="O14" s="53"/>
      <c r="P14" s="53"/>
    </row>
    <row r="15" s="29" customFormat="1" ht="20.25" customHeight="1" spans="1:16">
      <c r="A15" s="198" t="s">
        <v>104</v>
      </c>
      <c r="B15" s="198" t="s">
        <v>105</v>
      </c>
      <c r="C15" s="53">
        <f t="shared" si="0"/>
        <v>179.06</v>
      </c>
      <c r="D15" s="53">
        <v>179.06</v>
      </c>
      <c r="E15" s="53">
        <v>179.06</v>
      </c>
      <c r="F15" s="213"/>
      <c r="G15" s="53"/>
      <c r="H15" s="53">
        <v>179.06</v>
      </c>
      <c r="I15" s="53"/>
      <c r="J15" s="53"/>
      <c r="K15" s="53"/>
      <c r="L15" s="53"/>
      <c r="M15" s="53"/>
      <c r="N15" s="53"/>
      <c r="O15" s="53"/>
      <c r="P15" s="53"/>
    </row>
    <row r="16" s="29" customFormat="1" ht="20.25" customHeight="1" spans="1:16">
      <c r="A16" s="198" t="s">
        <v>106</v>
      </c>
      <c r="B16" s="198" t="s">
        <v>107</v>
      </c>
      <c r="C16" s="53">
        <f t="shared" si="0"/>
        <v>205.8</v>
      </c>
      <c r="D16" s="53">
        <v>205.8</v>
      </c>
      <c r="E16" s="53">
        <v>205.8</v>
      </c>
      <c r="F16" s="213"/>
      <c r="G16" s="53"/>
      <c r="H16" s="53">
        <v>205.8</v>
      </c>
      <c r="I16" s="53"/>
      <c r="J16" s="53"/>
      <c r="K16" s="53"/>
      <c r="L16" s="53"/>
      <c r="M16" s="53"/>
      <c r="N16" s="53"/>
      <c r="O16" s="53"/>
      <c r="P16" s="53"/>
    </row>
    <row r="17" ht="20.25" customHeight="1" spans="1:16">
      <c r="A17" s="198" t="s">
        <v>108</v>
      </c>
      <c r="B17" s="198" t="s">
        <v>109</v>
      </c>
      <c r="C17" s="53">
        <f t="shared" si="0"/>
        <v>0.31</v>
      </c>
      <c r="D17" s="53">
        <v>0.31</v>
      </c>
      <c r="E17" s="53">
        <v>0.31</v>
      </c>
      <c r="F17" s="213"/>
      <c r="G17" s="53"/>
      <c r="H17" s="53">
        <v>0.31</v>
      </c>
      <c r="I17" s="53"/>
      <c r="J17" s="53"/>
      <c r="K17" s="53"/>
      <c r="L17" s="53"/>
      <c r="M17" s="53"/>
      <c r="N17" s="53"/>
      <c r="O17" s="53"/>
      <c r="P17" s="53"/>
    </row>
    <row r="18" s="29" customFormat="1" ht="20.25" customHeight="1" spans="1:16">
      <c r="A18" s="198" t="s">
        <v>110</v>
      </c>
      <c r="B18" s="198" t="s">
        <v>111</v>
      </c>
      <c r="C18" s="53">
        <f t="shared" si="0"/>
        <v>0.31</v>
      </c>
      <c r="D18" s="53">
        <v>0.31</v>
      </c>
      <c r="E18" s="53">
        <v>0.31</v>
      </c>
      <c r="F18" s="213"/>
      <c r="G18" s="53"/>
      <c r="H18" s="53">
        <v>0.31</v>
      </c>
      <c r="I18" s="53"/>
      <c r="J18" s="53"/>
      <c r="K18" s="53"/>
      <c r="L18" s="53"/>
      <c r="M18" s="53"/>
      <c r="N18" s="53"/>
      <c r="O18" s="53"/>
      <c r="P18" s="53"/>
    </row>
    <row r="19" ht="20.25" customHeight="1" spans="1:16">
      <c r="A19" s="198" t="s">
        <v>112</v>
      </c>
      <c r="B19" s="198" t="s">
        <v>113</v>
      </c>
      <c r="C19" s="53">
        <f t="shared" si="0"/>
        <v>216.14</v>
      </c>
      <c r="D19" s="53">
        <v>216.14</v>
      </c>
      <c r="E19" s="53">
        <v>216.14</v>
      </c>
      <c r="F19" s="213"/>
      <c r="G19" s="53"/>
      <c r="H19" s="53">
        <v>216.14</v>
      </c>
      <c r="I19" s="53"/>
      <c r="J19" s="53"/>
      <c r="K19" s="53"/>
      <c r="L19" s="53"/>
      <c r="M19" s="53"/>
      <c r="N19" s="53"/>
      <c r="O19" s="53"/>
      <c r="P19" s="53"/>
    </row>
    <row r="20" ht="20.25" customHeight="1" spans="1:16">
      <c r="A20" s="198" t="s">
        <v>114</v>
      </c>
      <c r="B20" s="198" t="s">
        <v>115</v>
      </c>
      <c r="C20" s="53">
        <f t="shared" si="0"/>
        <v>216.14</v>
      </c>
      <c r="D20" s="53">
        <v>216.14</v>
      </c>
      <c r="E20" s="53">
        <v>216.14</v>
      </c>
      <c r="F20" s="213"/>
      <c r="G20" s="53"/>
      <c r="H20" s="53">
        <v>216.14</v>
      </c>
      <c r="I20" s="53"/>
      <c r="J20" s="53"/>
      <c r="K20" s="53"/>
      <c r="L20" s="53"/>
      <c r="M20" s="53"/>
      <c r="N20" s="53"/>
      <c r="O20" s="53"/>
      <c r="P20" s="53"/>
    </row>
    <row r="21" s="29" customFormat="1" ht="20.25" customHeight="1" spans="1:16">
      <c r="A21" s="198" t="s">
        <v>116</v>
      </c>
      <c r="B21" s="198" t="s">
        <v>117</v>
      </c>
      <c r="C21" s="53">
        <f t="shared" si="0"/>
        <v>123.82</v>
      </c>
      <c r="D21" s="53">
        <v>123.82</v>
      </c>
      <c r="E21" s="53">
        <v>123.82</v>
      </c>
      <c r="F21" s="213"/>
      <c r="G21" s="53"/>
      <c r="H21" s="53">
        <v>123.82</v>
      </c>
      <c r="I21" s="53"/>
      <c r="J21" s="53"/>
      <c r="K21" s="53"/>
      <c r="L21" s="53"/>
      <c r="M21" s="53"/>
      <c r="N21" s="53"/>
      <c r="O21" s="53"/>
      <c r="P21" s="53"/>
    </row>
    <row r="22" s="29" customFormat="1" ht="20.25" customHeight="1" spans="1:16">
      <c r="A22" s="198" t="s">
        <v>118</v>
      </c>
      <c r="B22" s="198" t="s">
        <v>119</v>
      </c>
      <c r="C22" s="53">
        <f t="shared" si="0"/>
        <v>76.1</v>
      </c>
      <c r="D22" s="53">
        <v>76.1</v>
      </c>
      <c r="E22" s="53">
        <v>76.1</v>
      </c>
      <c r="F22" s="213"/>
      <c r="G22" s="53"/>
      <c r="H22" s="53">
        <v>76.1</v>
      </c>
      <c r="I22" s="53"/>
      <c r="J22" s="53"/>
      <c r="K22" s="53"/>
      <c r="L22" s="53"/>
      <c r="M22" s="53"/>
      <c r="N22" s="53"/>
      <c r="O22" s="53"/>
      <c r="P22" s="53"/>
    </row>
    <row r="23" s="29" customFormat="1" ht="20.25" customHeight="1" spans="1:16">
      <c r="A23" s="198" t="s">
        <v>120</v>
      </c>
      <c r="B23" s="198" t="s">
        <v>121</v>
      </c>
      <c r="C23" s="53">
        <f t="shared" si="0"/>
        <v>16.22</v>
      </c>
      <c r="D23" s="53">
        <v>16.22</v>
      </c>
      <c r="E23" s="53">
        <v>16.22</v>
      </c>
      <c r="F23" s="213"/>
      <c r="G23" s="53"/>
      <c r="H23" s="53">
        <v>16.22</v>
      </c>
      <c r="I23" s="53"/>
      <c r="J23" s="53"/>
      <c r="K23" s="53"/>
      <c r="L23" s="53"/>
      <c r="M23" s="53"/>
      <c r="N23" s="53"/>
      <c r="O23" s="53"/>
      <c r="P23" s="53"/>
    </row>
    <row r="24" ht="20.25" customHeight="1" spans="1:16">
      <c r="A24" s="198" t="s">
        <v>122</v>
      </c>
      <c r="B24" s="198" t="s">
        <v>123</v>
      </c>
      <c r="C24" s="53">
        <f t="shared" si="0"/>
        <v>148.59</v>
      </c>
      <c r="D24" s="53">
        <v>148.59</v>
      </c>
      <c r="E24" s="53">
        <v>148.59</v>
      </c>
      <c r="F24" s="213"/>
      <c r="G24" s="53"/>
      <c r="H24" s="53">
        <v>148.59</v>
      </c>
      <c r="I24" s="53"/>
      <c r="J24" s="53"/>
      <c r="K24" s="53"/>
      <c r="L24" s="53"/>
      <c r="M24" s="53"/>
      <c r="N24" s="53"/>
      <c r="O24" s="53"/>
      <c r="P24" s="53"/>
    </row>
    <row r="25" ht="20.25" customHeight="1" spans="1:16">
      <c r="A25" s="198" t="s">
        <v>124</v>
      </c>
      <c r="B25" s="198" t="s">
        <v>125</v>
      </c>
      <c r="C25" s="53">
        <f t="shared" si="0"/>
        <v>148.59</v>
      </c>
      <c r="D25" s="53">
        <v>148.59</v>
      </c>
      <c r="E25" s="53">
        <v>148.59</v>
      </c>
      <c r="F25" s="213"/>
      <c r="G25" s="53"/>
      <c r="H25" s="53">
        <v>148.59</v>
      </c>
      <c r="I25" s="53"/>
      <c r="J25" s="53"/>
      <c r="K25" s="53"/>
      <c r="L25" s="53"/>
      <c r="M25" s="53"/>
      <c r="N25" s="53"/>
      <c r="O25" s="53"/>
      <c r="P25" s="53"/>
    </row>
    <row r="26" s="29" customFormat="1" ht="16.5" customHeight="1" spans="1:16">
      <c r="A26" s="198" t="s">
        <v>126</v>
      </c>
      <c r="B26" s="198" t="s">
        <v>127</v>
      </c>
      <c r="C26" s="53">
        <f t="shared" si="0"/>
        <v>148.59</v>
      </c>
      <c r="D26" s="53">
        <v>148.59</v>
      </c>
      <c r="E26" s="53">
        <v>148.59</v>
      </c>
      <c r="F26" s="213"/>
      <c r="G26" s="53"/>
      <c r="H26" s="53">
        <v>148.59</v>
      </c>
      <c r="I26" s="53"/>
      <c r="J26" s="53"/>
      <c r="K26" s="53"/>
      <c r="L26" s="53"/>
      <c r="M26" s="281"/>
      <c r="N26" s="282"/>
      <c r="O26" s="281"/>
      <c r="P26" s="282"/>
    </row>
    <row r="27" s="184" customFormat="1" ht="19" customHeight="1" spans="1:16">
      <c r="A27" s="152" t="s">
        <v>128</v>
      </c>
      <c r="B27" s="280"/>
      <c r="C27" s="75">
        <f t="shared" ref="C27:H27" si="1">C7+C13+C19+C24</f>
        <v>4273.41</v>
      </c>
      <c r="D27" s="75">
        <f t="shared" si="1"/>
        <v>2836.09</v>
      </c>
      <c r="E27" s="75">
        <f t="shared" si="1"/>
        <v>2836.09</v>
      </c>
      <c r="F27" s="75">
        <f t="shared" si="1"/>
        <v>1437.32</v>
      </c>
      <c r="G27" s="75">
        <f t="shared" si="1"/>
        <v>1031.5</v>
      </c>
      <c r="H27" s="75">
        <f t="shared" si="1"/>
        <v>3867.59</v>
      </c>
      <c r="I27" s="75"/>
      <c r="J27" s="278"/>
      <c r="K27" s="75"/>
      <c r="L27" s="86"/>
      <c r="M27" s="183"/>
      <c r="N27" s="183"/>
      <c r="O27" s="183"/>
      <c r="P27" s="283">
        <v>405.82</v>
      </c>
    </row>
  </sheetData>
  <mergeCells count="11">
    <mergeCell ref="A2:P2"/>
    <mergeCell ref="A3:M3"/>
    <mergeCell ref="D4:E4"/>
    <mergeCell ref="F4:G4"/>
    <mergeCell ref="H4:J4"/>
    <mergeCell ref="L4:P4"/>
    <mergeCell ref="A27:B27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  <ignoredErrors>
    <ignoredError sqref="C27:H2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7"/>
  <sheetViews>
    <sheetView topLeftCell="A32" workbookViewId="0">
      <selection activeCell="C46" sqref="C46:C47"/>
    </sheetView>
  </sheetViews>
  <sheetFormatPr defaultColWidth="9.1047619047619" defaultRowHeight="14.25" customHeight="1" outlineLevelCol="3"/>
  <cols>
    <col min="1" max="1" width="41.2761904761905" style="1" customWidth="1"/>
    <col min="2" max="2" width="38.8952380952381" style="1" customWidth="1"/>
    <col min="3" max="3" width="48.552380952381" style="1" customWidth="1"/>
    <col min="4" max="4" width="36.447619047619" style="1" customWidth="1"/>
    <col min="5" max="5" width="9.1047619047619" style="29" customWidth="1"/>
    <col min="6" max="16384" width="9.1047619047619" style="29"/>
  </cols>
  <sheetData>
    <row r="1" customHeight="1" spans="4:4">
      <c r="D1" s="3"/>
    </row>
    <row r="2" ht="29" customHeight="1" spans="1:4">
      <c r="A2" s="42" t="s">
        <v>129</v>
      </c>
      <c r="B2" s="42"/>
      <c r="C2" s="42"/>
      <c r="D2" s="42"/>
    </row>
    <row r="3" s="27" customFormat="1" ht="24" customHeight="1" spans="1:4">
      <c r="A3" s="32" t="s">
        <v>1</v>
      </c>
      <c r="B3" s="266"/>
      <c r="C3" s="266"/>
      <c r="D3" s="120" t="s">
        <v>55</v>
      </c>
    </row>
    <row r="4" ht="19.5" customHeight="1" spans="1:4">
      <c r="A4" s="47" t="s">
        <v>3</v>
      </c>
      <c r="B4" s="143"/>
      <c r="C4" s="47" t="s">
        <v>4</v>
      </c>
      <c r="D4" s="143"/>
    </row>
    <row r="5" ht="12" customHeight="1" spans="1:4">
      <c r="A5" s="46" t="s">
        <v>5</v>
      </c>
      <c r="B5" s="259" t="s">
        <v>6</v>
      </c>
      <c r="C5" s="46" t="s">
        <v>130</v>
      </c>
      <c r="D5" s="259" t="s">
        <v>6</v>
      </c>
    </row>
    <row r="6" ht="12" customHeight="1" spans="1:4">
      <c r="A6" s="49"/>
      <c r="B6" s="99"/>
      <c r="C6" s="49"/>
      <c r="D6" s="99"/>
    </row>
    <row r="7" s="29" customFormat="1" ht="17.25" customHeight="1" spans="1:4">
      <c r="A7" s="267" t="s">
        <v>131</v>
      </c>
      <c r="B7" s="268">
        <v>3867.59</v>
      </c>
      <c r="C7" s="269" t="s">
        <v>132</v>
      </c>
      <c r="D7" s="55">
        <v>3867.59</v>
      </c>
    </row>
    <row r="8" ht="17.25" customHeight="1" spans="1:4">
      <c r="A8" s="270" t="s">
        <v>133</v>
      </c>
      <c r="B8" s="268">
        <v>3867.59</v>
      </c>
      <c r="C8" s="269" t="s">
        <v>134</v>
      </c>
      <c r="D8" s="55">
        <v>3117.69</v>
      </c>
    </row>
    <row r="9" ht="17.25" customHeight="1" spans="1:4">
      <c r="A9" s="270" t="s">
        <v>135</v>
      </c>
      <c r="B9" s="268">
        <v>3767.59</v>
      </c>
      <c r="C9" s="269" t="s">
        <v>136</v>
      </c>
      <c r="D9" s="55"/>
    </row>
    <row r="10" ht="17.25" customHeight="1" spans="1:4">
      <c r="A10" s="270" t="s">
        <v>137</v>
      </c>
      <c r="B10" s="268"/>
      <c r="C10" s="269" t="s">
        <v>138</v>
      </c>
      <c r="D10" s="55"/>
    </row>
    <row r="11" ht="17.25" customHeight="1" spans="1:4">
      <c r="A11" s="270" t="s">
        <v>139</v>
      </c>
      <c r="B11" s="268"/>
      <c r="C11" s="269" t="s">
        <v>140</v>
      </c>
      <c r="D11" s="55"/>
    </row>
    <row r="12" ht="17.25" customHeight="1" spans="1:4">
      <c r="A12" s="270" t="s">
        <v>141</v>
      </c>
      <c r="B12" s="268">
        <v>100</v>
      </c>
      <c r="C12" s="269" t="s">
        <v>142</v>
      </c>
      <c r="D12" s="55"/>
    </row>
    <row r="13" ht="17.25" customHeight="1" spans="1:4">
      <c r="A13" s="270" t="s">
        <v>143</v>
      </c>
      <c r="B13" s="268"/>
      <c r="C13" s="269" t="s">
        <v>144</v>
      </c>
      <c r="D13" s="55"/>
    </row>
    <row r="14" s="29" customFormat="1" ht="26" customHeight="1" spans="1:4">
      <c r="A14" s="271" t="s">
        <v>145</v>
      </c>
      <c r="B14" s="268"/>
      <c r="C14" s="269" t="s">
        <v>146</v>
      </c>
      <c r="D14" s="55"/>
    </row>
    <row r="15" s="29" customFormat="1" ht="28" customHeight="1" spans="1:4">
      <c r="A15" s="271" t="s">
        <v>147</v>
      </c>
      <c r="B15" s="268"/>
      <c r="C15" s="272" t="s">
        <v>148</v>
      </c>
      <c r="D15" s="55">
        <v>385.16</v>
      </c>
    </row>
    <row r="16" ht="17.25" customHeight="1" spans="1:4">
      <c r="A16" s="271" t="s">
        <v>149</v>
      </c>
      <c r="B16" s="268"/>
      <c r="C16" s="272" t="s">
        <v>150</v>
      </c>
      <c r="D16" s="55"/>
    </row>
    <row r="17" ht="17.25" customHeight="1" spans="1:4">
      <c r="A17" s="271" t="s">
        <v>135</v>
      </c>
      <c r="B17" s="268"/>
      <c r="C17" s="272" t="s">
        <v>151</v>
      </c>
      <c r="D17" s="55">
        <v>216.14</v>
      </c>
    </row>
    <row r="18" s="29" customFormat="1" ht="27" customHeight="1" spans="1:4">
      <c r="A18" s="271" t="s">
        <v>152</v>
      </c>
      <c r="B18" s="268"/>
      <c r="C18" s="272" t="s">
        <v>153</v>
      </c>
      <c r="D18" s="55"/>
    </row>
    <row r="19" s="29" customFormat="1" ht="26" customHeight="1" spans="1:4">
      <c r="A19" s="271" t="s">
        <v>154</v>
      </c>
      <c r="B19" s="268"/>
      <c r="C19" s="272" t="s">
        <v>155</v>
      </c>
      <c r="D19" s="55"/>
    </row>
    <row r="20" ht="17.25" customHeight="1" spans="1:4">
      <c r="A20" s="270" t="s">
        <v>156</v>
      </c>
      <c r="B20" s="268"/>
      <c r="C20" s="272" t="s">
        <v>157</v>
      </c>
      <c r="D20" s="55"/>
    </row>
    <row r="21" s="29" customFormat="1" ht="17.25" customHeight="1" spans="1:4">
      <c r="A21" s="273" t="s">
        <v>158</v>
      </c>
      <c r="B21" s="273"/>
      <c r="C21" s="272" t="s">
        <v>159</v>
      </c>
      <c r="D21" s="55"/>
    </row>
    <row r="22" ht="17.25" customHeight="1" spans="1:4">
      <c r="A22" s="273" t="s">
        <v>133</v>
      </c>
      <c r="B22" s="273"/>
      <c r="C22" s="272" t="s">
        <v>160</v>
      </c>
      <c r="D22" s="55"/>
    </row>
    <row r="23" ht="17.25" customHeight="1" spans="1:4">
      <c r="A23" s="273" t="s">
        <v>149</v>
      </c>
      <c r="B23" s="273"/>
      <c r="C23" s="272" t="s">
        <v>161</v>
      </c>
      <c r="D23" s="55"/>
    </row>
    <row r="24" ht="17.25" customHeight="1" spans="1:4">
      <c r="A24" s="273" t="s">
        <v>156</v>
      </c>
      <c r="B24" s="273"/>
      <c r="C24" s="272" t="s">
        <v>162</v>
      </c>
      <c r="D24" s="55"/>
    </row>
    <row r="25" ht="17.25" customHeight="1" spans="1:4">
      <c r="A25" s="273"/>
      <c r="B25" s="273"/>
      <c r="C25" s="272" t="s">
        <v>163</v>
      </c>
      <c r="D25" s="55"/>
    </row>
    <row r="26" ht="17.25" customHeight="1" spans="1:4">
      <c r="A26" s="273"/>
      <c r="B26" s="273"/>
      <c r="C26" s="272" t="s">
        <v>164</v>
      </c>
      <c r="D26" s="55"/>
    </row>
    <row r="27" customHeight="1" spans="1:4">
      <c r="A27" s="273"/>
      <c r="B27" s="273"/>
      <c r="C27" s="272" t="s">
        <v>165</v>
      </c>
      <c r="D27" s="55">
        <v>148.6</v>
      </c>
    </row>
    <row r="28" customHeight="1" spans="1:4">
      <c r="A28" s="273"/>
      <c r="B28" s="273"/>
      <c r="C28" s="272" t="s">
        <v>166</v>
      </c>
      <c r="D28" s="55"/>
    </row>
    <row r="29" customHeight="1" spans="1:4">
      <c r="A29" s="273"/>
      <c r="B29" s="273"/>
      <c r="C29" s="272" t="s">
        <v>167</v>
      </c>
      <c r="D29" s="55"/>
    </row>
    <row r="30" customHeight="1" spans="1:4">
      <c r="A30" s="273"/>
      <c r="B30" s="273"/>
      <c r="C30" s="272" t="s">
        <v>168</v>
      </c>
      <c r="D30" s="55"/>
    </row>
    <row r="31" customHeight="1" spans="1:4">
      <c r="A31" s="273"/>
      <c r="B31" s="273"/>
      <c r="C31" s="272" t="s">
        <v>169</v>
      </c>
      <c r="D31" s="55"/>
    </row>
    <row r="32" customHeight="1" spans="1:4">
      <c r="A32" s="273"/>
      <c r="B32" s="273"/>
      <c r="C32" s="272" t="s">
        <v>170</v>
      </c>
      <c r="D32" s="55"/>
    </row>
    <row r="33" ht="17.25" customHeight="1" spans="1:4">
      <c r="A33" s="273"/>
      <c r="B33" s="273"/>
      <c r="C33" s="272" t="s">
        <v>171</v>
      </c>
      <c r="D33" s="55"/>
    </row>
    <row r="34" ht="17.25" customHeight="1" spans="1:4">
      <c r="A34" s="273"/>
      <c r="B34" s="273"/>
      <c r="C34" s="272" t="s">
        <v>172</v>
      </c>
      <c r="D34" s="55"/>
    </row>
    <row r="35" ht="17.25" customHeight="1" spans="1:4">
      <c r="A35" s="273"/>
      <c r="B35" s="273"/>
      <c r="C35" s="272" t="s">
        <v>173</v>
      </c>
      <c r="D35" s="55"/>
    </row>
    <row r="36" ht="17.25" customHeight="1" spans="1:4">
      <c r="A36" s="273"/>
      <c r="B36" s="273"/>
      <c r="C36" s="272" t="s">
        <v>174</v>
      </c>
      <c r="D36" s="55"/>
    </row>
    <row r="37" ht="17.25" customHeight="1" spans="1:4">
      <c r="A37" s="273"/>
      <c r="B37" s="273"/>
      <c r="C37" s="272" t="s">
        <v>175</v>
      </c>
      <c r="D37" s="55"/>
    </row>
    <row r="38" customHeight="1" spans="1:4">
      <c r="A38" s="274"/>
      <c r="B38" s="275"/>
      <c r="C38" s="276" t="s">
        <v>176</v>
      </c>
      <c r="D38" s="55"/>
    </row>
    <row r="39" customHeight="1" spans="1:4">
      <c r="A39" s="274"/>
      <c r="B39" s="275"/>
      <c r="D39" s="275"/>
    </row>
    <row r="40" s="29" customFormat="1" ht="17.25" customHeight="1" spans="1:4">
      <c r="A40" s="277" t="s">
        <v>177</v>
      </c>
      <c r="B40" s="278">
        <f>B7</f>
        <v>3867.59</v>
      </c>
      <c r="C40" s="274" t="s">
        <v>52</v>
      </c>
      <c r="D40" s="278">
        <f>D7</f>
        <v>3867.59</v>
      </c>
    </row>
    <row r="46" customHeight="1" spans="3:3">
      <c r="C46" s="21"/>
    </row>
    <row r="47" customHeight="1" spans="3:3">
      <c r="C47" s="21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2"/>
  <sheetViews>
    <sheetView tabSelected="1" topLeftCell="A15" workbookViewId="0">
      <selection activeCell="C23" sqref="C23"/>
    </sheetView>
  </sheetViews>
  <sheetFormatPr defaultColWidth="9.1047619047619" defaultRowHeight="14.25" customHeight="1" outlineLevelCol="6"/>
  <cols>
    <col min="1" max="1" width="20.1047619047619" style="138" customWidth="1"/>
    <col min="2" max="2" width="44" style="138" customWidth="1"/>
    <col min="3" max="3" width="24.3333333333333" style="40" customWidth="1"/>
    <col min="4" max="4" width="16.552380952381" style="40" customWidth="1"/>
    <col min="5" max="7" width="24.3333333333333" style="40" customWidth="1"/>
    <col min="8" max="8" width="9.1047619047619" style="29" customWidth="1"/>
    <col min="9" max="16384" width="9.1047619047619" style="29"/>
  </cols>
  <sheetData>
    <row r="1" ht="12" customHeight="1" spans="4:7">
      <c r="D1" s="256"/>
      <c r="F1" s="41"/>
      <c r="G1" s="41"/>
    </row>
    <row r="2" ht="39" customHeight="1" spans="1:7">
      <c r="A2" s="42" t="s">
        <v>178</v>
      </c>
      <c r="B2" s="42"/>
      <c r="C2" s="42"/>
      <c r="D2" s="42"/>
      <c r="E2" s="42"/>
      <c r="F2" s="42"/>
      <c r="G2" s="42"/>
    </row>
    <row r="3" s="57" customFormat="1" ht="24" customHeight="1" spans="1:7">
      <c r="A3" s="32" t="s">
        <v>1</v>
      </c>
      <c r="B3" s="185"/>
      <c r="F3" s="120"/>
      <c r="G3" s="120" t="s">
        <v>55</v>
      </c>
    </row>
    <row r="4" ht="20.25" customHeight="1" spans="1:7">
      <c r="A4" s="257" t="s">
        <v>179</v>
      </c>
      <c r="B4" s="258"/>
      <c r="C4" s="259" t="s">
        <v>58</v>
      </c>
      <c r="D4" s="47" t="s">
        <v>78</v>
      </c>
      <c r="E4" s="48"/>
      <c r="F4" s="143"/>
      <c r="G4" s="260" t="s">
        <v>79</v>
      </c>
    </row>
    <row r="5" ht="20.25" customHeight="1" spans="1:7">
      <c r="A5" s="144" t="s">
        <v>180</v>
      </c>
      <c r="B5" s="144" t="s">
        <v>181</v>
      </c>
      <c r="C5" s="261"/>
      <c r="D5" s="49" t="s">
        <v>60</v>
      </c>
      <c r="E5" s="102" t="s">
        <v>182</v>
      </c>
      <c r="F5" s="102" t="s">
        <v>183</v>
      </c>
      <c r="G5" s="102"/>
    </row>
    <row r="6" ht="13.5" customHeight="1" spans="1:7">
      <c r="A6" s="144" t="s">
        <v>184</v>
      </c>
      <c r="B6" s="144" t="s">
        <v>185</v>
      </c>
      <c r="C6" s="144" t="s">
        <v>186</v>
      </c>
      <c r="D6" s="262" t="s">
        <v>187</v>
      </c>
      <c r="E6" s="263" t="s">
        <v>188</v>
      </c>
      <c r="F6" s="263" t="s">
        <v>189</v>
      </c>
      <c r="G6" s="264">
        <v>7</v>
      </c>
    </row>
    <row r="7" ht="19" customHeight="1" spans="1:7">
      <c r="A7" s="35" t="s">
        <v>88</v>
      </c>
      <c r="B7" s="35" t="s">
        <v>89</v>
      </c>
      <c r="C7" s="55">
        <f>D7+G7</f>
        <v>3117.68</v>
      </c>
      <c r="D7" s="53">
        <f>E7+F7</f>
        <v>2086.18</v>
      </c>
      <c r="E7" s="53">
        <v>1746.94</v>
      </c>
      <c r="F7" s="53">
        <v>339.24</v>
      </c>
      <c r="G7" s="53">
        <v>1031.5</v>
      </c>
    </row>
    <row r="8" ht="19" customHeight="1" spans="1:7">
      <c r="A8" s="35" t="s">
        <v>90</v>
      </c>
      <c r="B8" s="35" t="s">
        <v>91</v>
      </c>
      <c r="C8" s="55">
        <f t="shared" ref="C8:C26" si="0">D8+G8</f>
        <v>3117.68</v>
      </c>
      <c r="D8" s="53">
        <f>E8+F8</f>
        <v>2086.18</v>
      </c>
      <c r="E8" s="53">
        <v>1746.94</v>
      </c>
      <c r="F8" s="53">
        <v>339.24</v>
      </c>
      <c r="G8" s="53">
        <v>1031.5</v>
      </c>
    </row>
    <row r="9" ht="19" customHeight="1" spans="1:7">
      <c r="A9" s="35" t="s">
        <v>92</v>
      </c>
      <c r="B9" s="35" t="s">
        <v>93</v>
      </c>
      <c r="C9" s="55">
        <f t="shared" si="0"/>
        <v>2086.18</v>
      </c>
      <c r="D9" s="53">
        <f>E9+F9</f>
        <v>2086.18</v>
      </c>
      <c r="E9" s="53">
        <v>1746.94</v>
      </c>
      <c r="F9" s="53">
        <v>339.24</v>
      </c>
      <c r="G9" s="53"/>
    </row>
    <row r="10" ht="19" customHeight="1" spans="1:7">
      <c r="A10" s="35" t="s">
        <v>94</v>
      </c>
      <c r="B10" s="35" t="s">
        <v>95</v>
      </c>
      <c r="C10" s="55">
        <f t="shared" si="0"/>
        <v>382</v>
      </c>
      <c r="D10" s="53"/>
      <c r="E10" s="53"/>
      <c r="F10" s="53"/>
      <c r="G10" s="53">
        <v>382</v>
      </c>
    </row>
    <row r="11" ht="19" customHeight="1" spans="1:7">
      <c r="A11" s="35" t="s">
        <v>96</v>
      </c>
      <c r="B11" s="35" t="s">
        <v>97</v>
      </c>
      <c r="C11" s="55">
        <f t="shared" si="0"/>
        <v>479.5</v>
      </c>
      <c r="D11" s="53"/>
      <c r="E11" s="53"/>
      <c r="F11" s="53"/>
      <c r="G11" s="53">
        <v>479.5</v>
      </c>
    </row>
    <row r="12" ht="19" customHeight="1" spans="1:7">
      <c r="A12" s="35" t="s">
        <v>98</v>
      </c>
      <c r="B12" s="35" t="s">
        <v>99</v>
      </c>
      <c r="C12" s="55">
        <f t="shared" si="0"/>
        <v>170</v>
      </c>
      <c r="D12" s="53"/>
      <c r="E12" s="53"/>
      <c r="F12" s="53"/>
      <c r="G12" s="53">
        <v>170</v>
      </c>
    </row>
    <row r="13" ht="19" customHeight="1" spans="1:7">
      <c r="A13" s="35" t="s">
        <v>100</v>
      </c>
      <c r="B13" s="35" t="s">
        <v>101</v>
      </c>
      <c r="C13" s="55">
        <f t="shared" si="0"/>
        <v>385.17</v>
      </c>
      <c r="D13" s="53">
        <v>385.17</v>
      </c>
      <c r="E13" s="53">
        <v>362.92</v>
      </c>
      <c r="F13" s="53">
        <v>22.24</v>
      </c>
      <c r="G13" s="53"/>
    </row>
    <row r="14" ht="19" customHeight="1" spans="1:7">
      <c r="A14" s="35" t="s">
        <v>102</v>
      </c>
      <c r="B14" s="35" t="s">
        <v>103</v>
      </c>
      <c r="C14" s="55">
        <f t="shared" si="0"/>
        <v>384.86</v>
      </c>
      <c r="D14" s="53">
        <v>384.86</v>
      </c>
      <c r="E14" s="53">
        <v>362.61</v>
      </c>
      <c r="F14" s="53">
        <v>22.24</v>
      </c>
      <c r="G14" s="53"/>
    </row>
    <row r="15" ht="19" customHeight="1" spans="1:7">
      <c r="A15" s="35" t="s">
        <v>104</v>
      </c>
      <c r="B15" s="35" t="s">
        <v>105</v>
      </c>
      <c r="C15" s="55">
        <f t="shared" si="0"/>
        <v>179.06</v>
      </c>
      <c r="D15" s="53">
        <v>179.06</v>
      </c>
      <c r="E15" s="53">
        <v>156.82</v>
      </c>
      <c r="F15" s="53">
        <v>22.24</v>
      </c>
      <c r="G15" s="53"/>
    </row>
    <row r="16" ht="19" customHeight="1" spans="1:7">
      <c r="A16" s="35" t="s">
        <v>106</v>
      </c>
      <c r="B16" s="35" t="s">
        <v>107</v>
      </c>
      <c r="C16" s="55">
        <f t="shared" si="0"/>
        <v>205.8</v>
      </c>
      <c r="D16" s="53">
        <v>205.8</v>
      </c>
      <c r="E16" s="53">
        <v>205.8</v>
      </c>
      <c r="F16" s="53"/>
      <c r="G16" s="53"/>
    </row>
    <row r="17" ht="19" customHeight="1" spans="1:7">
      <c r="A17" s="35" t="s">
        <v>108</v>
      </c>
      <c r="B17" s="35" t="s">
        <v>109</v>
      </c>
      <c r="C17" s="55">
        <f t="shared" si="0"/>
        <v>0.31</v>
      </c>
      <c r="D17" s="53">
        <v>0.31</v>
      </c>
      <c r="E17" s="53">
        <v>0.31</v>
      </c>
      <c r="F17" s="53"/>
      <c r="G17" s="53"/>
    </row>
    <row r="18" ht="19" customHeight="1" spans="1:7">
      <c r="A18" s="35" t="s">
        <v>110</v>
      </c>
      <c r="B18" s="35" t="s">
        <v>111</v>
      </c>
      <c r="C18" s="55">
        <f t="shared" si="0"/>
        <v>0.31</v>
      </c>
      <c r="D18" s="53">
        <v>0.31</v>
      </c>
      <c r="E18" s="53">
        <v>0.31</v>
      </c>
      <c r="F18" s="53"/>
      <c r="G18" s="53"/>
    </row>
    <row r="19" ht="19" customHeight="1" spans="1:7">
      <c r="A19" s="35" t="s">
        <v>112</v>
      </c>
      <c r="B19" s="35" t="s">
        <v>113</v>
      </c>
      <c r="C19" s="55">
        <f t="shared" si="0"/>
        <v>216.14</v>
      </c>
      <c r="D19" s="53">
        <v>216.14</v>
      </c>
      <c r="E19" s="53">
        <v>216.14</v>
      </c>
      <c r="F19" s="53"/>
      <c r="G19" s="53"/>
    </row>
    <row r="20" ht="19" customHeight="1" spans="1:7">
      <c r="A20" s="35" t="s">
        <v>114</v>
      </c>
      <c r="B20" s="35" t="s">
        <v>115</v>
      </c>
      <c r="C20" s="55">
        <f t="shared" si="0"/>
        <v>216.14</v>
      </c>
      <c r="D20" s="53">
        <v>216.14</v>
      </c>
      <c r="E20" s="53">
        <v>216.14</v>
      </c>
      <c r="F20" s="53"/>
      <c r="G20" s="53"/>
    </row>
    <row r="21" ht="19" customHeight="1" spans="1:7">
      <c r="A21" s="35" t="s">
        <v>116</v>
      </c>
      <c r="B21" s="35" t="s">
        <v>117</v>
      </c>
      <c r="C21" s="55">
        <f t="shared" si="0"/>
        <v>123.82</v>
      </c>
      <c r="D21" s="53">
        <v>123.82</v>
      </c>
      <c r="E21" s="53">
        <v>123.82</v>
      </c>
      <c r="F21" s="53"/>
      <c r="G21" s="53"/>
    </row>
    <row r="22" ht="19" customHeight="1" spans="1:7">
      <c r="A22" s="35" t="s">
        <v>118</v>
      </c>
      <c r="B22" s="35" t="s">
        <v>119</v>
      </c>
      <c r="C22" s="55">
        <f t="shared" si="0"/>
        <v>76.1</v>
      </c>
      <c r="D22" s="53">
        <v>76.1</v>
      </c>
      <c r="E22" s="53">
        <v>76.1</v>
      </c>
      <c r="F22" s="53"/>
      <c r="G22" s="53"/>
    </row>
    <row r="23" ht="19" customHeight="1" spans="1:7">
      <c r="A23" s="35" t="s">
        <v>120</v>
      </c>
      <c r="B23" s="35" t="s">
        <v>121</v>
      </c>
      <c r="C23" s="55">
        <f t="shared" si="0"/>
        <v>16.22</v>
      </c>
      <c r="D23" s="53">
        <v>16.22</v>
      </c>
      <c r="E23" s="53">
        <v>16.22</v>
      </c>
      <c r="F23" s="53"/>
      <c r="G23" s="53"/>
    </row>
    <row r="24" ht="19" customHeight="1" spans="1:7">
      <c r="A24" s="35" t="s">
        <v>122</v>
      </c>
      <c r="B24" s="35" t="s">
        <v>123</v>
      </c>
      <c r="C24" s="55">
        <f t="shared" si="0"/>
        <v>148.6</v>
      </c>
      <c r="D24" s="53">
        <v>148.6</v>
      </c>
      <c r="E24" s="53">
        <v>148.6</v>
      </c>
      <c r="F24" s="53"/>
      <c r="G24" s="53"/>
    </row>
    <row r="25" ht="19" customHeight="1" spans="1:7">
      <c r="A25" s="35" t="s">
        <v>124</v>
      </c>
      <c r="B25" s="35" t="s">
        <v>125</v>
      </c>
      <c r="C25" s="55">
        <f t="shared" si="0"/>
        <v>148.6</v>
      </c>
      <c r="D25" s="53">
        <v>148.6</v>
      </c>
      <c r="E25" s="53">
        <v>148.6</v>
      </c>
      <c r="F25" s="53"/>
      <c r="G25" s="53"/>
    </row>
    <row r="26" ht="19" customHeight="1" spans="1:7">
      <c r="A26" s="35" t="s">
        <v>126</v>
      </c>
      <c r="B26" s="35" t="s">
        <v>127</v>
      </c>
      <c r="C26" s="55">
        <f t="shared" si="0"/>
        <v>148.6</v>
      </c>
      <c r="D26" s="53">
        <v>148.6</v>
      </c>
      <c r="E26" s="53">
        <v>148.6</v>
      </c>
      <c r="F26" s="53"/>
      <c r="G26" s="53"/>
    </row>
    <row r="27" s="184" customFormat="1" ht="19" customHeight="1" spans="1:7">
      <c r="A27" s="72" t="s">
        <v>128</v>
      </c>
      <c r="B27" s="74"/>
      <c r="C27" s="75">
        <f>C7+C13+C19+C24</f>
        <v>3867.59</v>
      </c>
      <c r="D27" s="75">
        <f>D7+D13+D19+D24</f>
        <v>2836.09</v>
      </c>
      <c r="E27" s="75">
        <f>E7+E13+E19+E24</f>
        <v>2474.6</v>
      </c>
      <c r="F27" s="75">
        <f>F7+F13+F19+F24</f>
        <v>361.48</v>
      </c>
      <c r="G27" s="75">
        <f>G7+G13+G19+G24</f>
        <v>1031.5</v>
      </c>
    </row>
    <row r="35" customHeight="1" spans="3:3">
      <c r="C35" s="21"/>
    </row>
    <row r="36" customHeight="1" spans="3:3">
      <c r="C36" s="21"/>
    </row>
    <row r="37" customHeight="1" spans="3:3">
      <c r="C37" s="21"/>
    </row>
    <row r="38" customHeight="1" spans="3:3">
      <c r="C38" s="21"/>
    </row>
    <row r="39" customHeight="1" spans="3:3">
      <c r="C39" s="21"/>
    </row>
    <row r="40" customHeight="1" spans="3:3">
      <c r="C40" s="21"/>
    </row>
    <row r="41" customHeight="1" spans="3:3">
      <c r="C41" s="21"/>
    </row>
    <row r="42" customHeight="1" spans="3:3">
      <c r="C42" s="265"/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F1" workbookViewId="0">
      <pane ySplit="6" topLeftCell="A106" activePane="bottomLeft" state="frozen"/>
      <selection/>
      <selection pane="bottomLeft" activeCell="Q109" sqref="Q109"/>
    </sheetView>
  </sheetViews>
  <sheetFormatPr defaultColWidth="9.13333333333333" defaultRowHeight="14.25" customHeight="1"/>
  <cols>
    <col min="1" max="1" width="5.85714285714286" style="215"/>
    <col min="2" max="2" width="7.13333333333333" style="216" customWidth="1"/>
    <col min="3" max="3" width="29.7238095238095" style="215" customWidth="1"/>
    <col min="4" max="4" width="10.7142857142857" style="217" customWidth="1"/>
    <col min="5" max="7" width="10.5714285714286" style="217"/>
    <col min="8" max="8" width="6" style="217"/>
    <col min="9" max="10" width="10.2857142857143" style="217"/>
    <col min="11" max="11" width="6" style="217"/>
    <col min="12" max="13" width="10.2857142857143" style="217"/>
    <col min="14" max="14" width="5.85714285714286" style="215"/>
    <col min="15" max="15" width="6.28571428571429" style="216"/>
    <col min="16" max="16" width="26.9047619047619" style="215" customWidth="1"/>
    <col min="17" max="17" width="10" style="218" customWidth="1"/>
    <col min="18" max="18" width="12.7142857142857" style="218" customWidth="1"/>
    <col min="19" max="19" width="10.2857142857143" style="218"/>
    <col min="20" max="20" width="10.2857142857143" style="217"/>
    <col min="21" max="21" width="6" style="217"/>
    <col min="22" max="22" width="10.2857142857143" style="217"/>
    <col min="23" max="23" width="11.4285714285714" style="217"/>
    <col min="24" max="24" width="6" style="217"/>
    <col min="25" max="26" width="10.2857142857143" style="217"/>
    <col min="27" max="16384" width="9.13333333333333" style="219"/>
  </cols>
  <sheetData>
    <row r="1" spans="23:23">
      <c r="W1" s="242"/>
    </row>
    <row r="2" ht="39" customHeight="1" spans="1:26">
      <c r="A2" s="42" t="s">
        <v>190</v>
      </c>
      <c r="B2" s="42"/>
      <c r="C2" s="42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42"/>
      <c r="O2" s="42"/>
      <c r="P2" s="42"/>
      <c r="Q2" s="243"/>
      <c r="R2" s="243"/>
      <c r="S2" s="243"/>
      <c r="T2" s="220"/>
      <c r="U2" s="220"/>
      <c r="V2" s="220"/>
      <c r="W2" s="220"/>
      <c r="X2" s="220"/>
      <c r="Y2" s="220"/>
      <c r="Z2" s="220"/>
    </row>
    <row r="3" ht="19.5" customHeight="1" spans="1:26">
      <c r="A3" s="221" t="s">
        <v>1</v>
      </c>
      <c r="B3" s="222"/>
      <c r="C3" s="223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3"/>
      <c r="O3" s="222"/>
      <c r="P3" s="223"/>
      <c r="W3" s="244"/>
      <c r="X3" s="224"/>
      <c r="Y3" s="244" t="s">
        <v>55</v>
      </c>
      <c r="Z3" s="224"/>
    </row>
    <row r="4" ht="19.5" customHeight="1" spans="1:26">
      <c r="A4" s="225" t="s">
        <v>4</v>
      </c>
      <c r="B4" s="226"/>
      <c r="C4" s="226"/>
      <c r="D4" s="227"/>
      <c r="E4" s="227"/>
      <c r="F4" s="227"/>
      <c r="G4" s="227"/>
      <c r="H4" s="227"/>
      <c r="I4" s="227"/>
      <c r="J4" s="227"/>
      <c r="K4" s="227"/>
      <c r="L4" s="227"/>
      <c r="M4" s="231"/>
      <c r="N4" s="225" t="s">
        <v>4</v>
      </c>
      <c r="O4" s="226"/>
      <c r="P4" s="226"/>
      <c r="Q4" s="245"/>
      <c r="R4" s="245"/>
      <c r="S4" s="245"/>
      <c r="T4" s="227"/>
      <c r="U4" s="227"/>
      <c r="V4" s="227"/>
      <c r="W4" s="227"/>
      <c r="X4" s="227"/>
      <c r="Y4" s="227"/>
      <c r="Z4" s="231"/>
    </row>
    <row r="5" ht="21.75" customHeight="1" spans="1:26">
      <c r="A5" s="228" t="s">
        <v>191</v>
      </c>
      <c r="B5" s="228"/>
      <c r="C5" s="228"/>
      <c r="D5" s="229"/>
      <c r="E5" s="230" t="s">
        <v>61</v>
      </c>
      <c r="F5" s="227"/>
      <c r="G5" s="231"/>
      <c r="H5" s="230" t="s">
        <v>62</v>
      </c>
      <c r="I5" s="227"/>
      <c r="J5" s="231"/>
      <c r="K5" s="230" t="s">
        <v>63</v>
      </c>
      <c r="L5" s="227"/>
      <c r="M5" s="231"/>
      <c r="N5" s="228" t="s">
        <v>192</v>
      </c>
      <c r="O5" s="228"/>
      <c r="P5" s="228"/>
      <c r="Q5" s="246"/>
      <c r="R5" s="247" t="s">
        <v>61</v>
      </c>
      <c r="S5" s="245"/>
      <c r="T5" s="231"/>
      <c r="U5" s="230" t="s">
        <v>62</v>
      </c>
      <c r="V5" s="227"/>
      <c r="W5" s="231"/>
      <c r="X5" s="230" t="s">
        <v>63</v>
      </c>
      <c r="Y5" s="227"/>
      <c r="Z5" s="231"/>
    </row>
    <row r="6" ht="17.25" customHeight="1" spans="1:26">
      <c r="A6" s="232" t="s">
        <v>193</v>
      </c>
      <c r="B6" s="232" t="s">
        <v>194</v>
      </c>
      <c r="C6" s="232" t="s">
        <v>181</v>
      </c>
      <c r="D6" s="233" t="s">
        <v>58</v>
      </c>
      <c r="E6" s="233" t="s">
        <v>60</v>
      </c>
      <c r="F6" s="233" t="s">
        <v>78</v>
      </c>
      <c r="G6" s="233" t="s">
        <v>79</v>
      </c>
      <c r="H6" s="233" t="s">
        <v>60</v>
      </c>
      <c r="I6" s="233" t="s">
        <v>78</v>
      </c>
      <c r="J6" s="233" t="s">
        <v>79</v>
      </c>
      <c r="K6" s="233" t="s">
        <v>60</v>
      </c>
      <c r="L6" s="233" t="s">
        <v>78</v>
      </c>
      <c r="M6" s="233" t="s">
        <v>79</v>
      </c>
      <c r="N6" s="232" t="s">
        <v>193</v>
      </c>
      <c r="O6" s="232" t="s">
        <v>194</v>
      </c>
      <c r="P6" s="232" t="s">
        <v>181</v>
      </c>
      <c r="Q6" s="248" t="s">
        <v>58</v>
      </c>
      <c r="R6" s="248" t="s">
        <v>60</v>
      </c>
      <c r="S6" s="248" t="s">
        <v>78</v>
      </c>
      <c r="T6" s="233" t="s">
        <v>79</v>
      </c>
      <c r="U6" s="233" t="s">
        <v>60</v>
      </c>
      <c r="V6" s="233" t="s">
        <v>78</v>
      </c>
      <c r="W6" s="233" t="s">
        <v>79</v>
      </c>
      <c r="X6" s="233" t="s">
        <v>60</v>
      </c>
      <c r="Y6" s="233" t="s">
        <v>78</v>
      </c>
      <c r="Z6" s="233" t="s">
        <v>79</v>
      </c>
    </row>
    <row r="7" spans="1:26">
      <c r="A7" s="232" t="s">
        <v>184</v>
      </c>
      <c r="B7" s="232" t="s">
        <v>185</v>
      </c>
      <c r="C7" s="232" t="s">
        <v>186</v>
      </c>
      <c r="D7" s="233"/>
      <c r="E7" s="233" t="s">
        <v>187</v>
      </c>
      <c r="F7" s="233" t="s">
        <v>188</v>
      </c>
      <c r="G7" s="233" t="s">
        <v>189</v>
      </c>
      <c r="H7" s="233" t="s">
        <v>195</v>
      </c>
      <c r="I7" s="233" t="s">
        <v>196</v>
      </c>
      <c r="J7" s="233" t="s">
        <v>197</v>
      </c>
      <c r="K7" s="233" t="s">
        <v>198</v>
      </c>
      <c r="L7" s="233" t="s">
        <v>199</v>
      </c>
      <c r="M7" s="233" t="s">
        <v>200</v>
      </c>
      <c r="N7" s="232" t="s">
        <v>201</v>
      </c>
      <c r="O7" s="232" t="s">
        <v>202</v>
      </c>
      <c r="P7" s="232" t="s">
        <v>203</v>
      </c>
      <c r="Q7" s="248" t="s">
        <v>204</v>
      </c>
      <c r="R7" s="248">
        <v>17</v>
      </c>
      <c r="S7" s="248" t="s">
        <v>205</v>
      </c>
      <c r="T7" s="233" t="s">
        <v>206</v>
      </c>
      <c r="U7" s="233" t="s">
        <v>207</v>
      </c>
      <c r="V7" s="233" t="s">
        <v>208</v>
      </c>
      <c r="W7" s="233" t="s">
        <v>209</v>
      </c>
      <c r="X7" s="233" t="s">
        <v>210</v>
      </c>
      <c r="Y7" s="233" t="s">
        <v>211</v>
      </c>
      <c r="Z7" s="233" t="s">
        <v>212</v>
      </c>
    </row>
    <row r="8" spans="1:26">
      <c r="A8" s="234" t="s">
        <v>213</v>
      </c>
      <c r="B8" s="235" t="s">
        <v>214</v>
      </c>
      <c r="C8" s="236" t="s">
        <v>215</v>
      </c>
      <c r="D8" s="237">
        <f>E8</f>
        <v>2295.43</v>
      </c>
      <c r="E8" s="238">
        <f>F8+G8</f>
        <v>2295.43</v>
      </c>
      <c r="F8" s="238">
        <f>SUM(F9:F11)</f>
        <v>2295.43</v>
      </c>
      <c r="G8" s="239"/>
      <c r="H8" s="239"/>
      <c r="I8" s="239"/>
      <c r="J8" s="239"/>
      <c r="K8" s="239"/>
      <c r="L8" s="239"/>
      <c r="M8" s="239"/>
      <c r="N8" s="234" t="s">
        <v>216</v>
      </c>
      <c r="O8" s="234" t="s">
        <v>214</v>
      </c>
      <c r="P8" s="236" t="s">
        <v>217</v>
      </c>
      <c r="Q8" s="238">
        <f>SUM(Q9:Q19)</f>
        <v>2295.43</v>
      </c>
      <c r="R8" s="238">
        <f>SUM(R9:R19)</f>
        <v>2295.43</v>
      </c>
      <c r="S8" s="238">
        <f>SUM(S9:S19)</f>
        <v>2295.43</v>
      </c>
      <c r="T8" s="238"/>
      <c r="U8" s="239"/>
      <c r="V8" s="239"/>
      <c r="W8" s="239"/>
      <c r="X8" s="249"/>
      <c r="Y8" s="249"/>
      <c r="Z8" s="249"/>
    </row>
    <row r="9" spans="1:26">
      <c r="A9" s="235"/>
      <c r="B9" s="235" t="s">
        <v>218</v>
      </c>
      <c r="C9" s="240" t="s">
        <v>219</v>
      </c>
      <c r="D9" s="241">
        <f>E9</f>
        <v>1746.95</v>
      </c>
      <c r="E9" s="239">
        <f>F9+G9</f>
        <v>1746.95</v>
      </c>
      <c r="F9" s="239">
        <v>1746.95</v>
      </c>
      <c r="G9" s="239"/>
      <c r="H9" s="239"/>
      <c r="I9" s="239"/>
      <c r="J9" s="239"/>
      <c r="K9" s="239"/>
      <c r="L9" s="239"/>
      <c r="M9" s="239"/>
      <c r="N9" s="235"/>
      <c r="O9" s="235" t="s">
        <v>218</v>
      </c>
      <c r="P9" s="240" t="s">
        <v>220</v>
      </c>
      <c r="Q9" s="239">
        <v>575.47</v>
      </c>
      <c r="R9" s="239">
        <v>575.47</v>
      </c>
      <c r="S9" s="239">
        <v>575.47</v>
      </c>
      <c r="T9" s="239"/>
      <c r="U9" s="239"/>
      <c r="V9" s="239"/>
      <c r="W9" s="239"/>
      <c r="X9" s="249"/>
      <c r="Y9" s="249"/>
      <c r="Z9" s="249"/>
    </row>
    <row r="10" spans="1:26">
      <c r="A10" s="235"/>
      <c r="B10" s="235" t="s">
        <v>221</v>
      </c>
      <c r="C10" s="240" t="s">
        <v>222</v>
      </c>
      <c r="D10" s="241">
        <f>E10</f>
        <v>399.89</v>
      </c>
      <c r="E10" s="239">
        <f>F10+G10</f>
        <v>399.89</v>
      </c>
      <c r="F10" s="239">
        <v>399.89</v>
      </c>
      <c r="G10" s="239"/>
      <c r="H10" s="239"/>
      <c r="I10" s="239"/>
      <c r="J10" s="239"/>
      <c r="K10" s="239"/>
      <c r="L10" s="239"/>
      <c r="M10" s="239"/>
      <c r="N10" s="235"/>
      <c r="O10" s="235" t="s">
        <v>221</v>
      </c>
      <c r="P10" s="240" t="s">
        <v>223</v>
      </c>
      <c r="Q10" s="239">
        <v>1123.52</v>
      </c>
      <c r="R10" s="239">
        <v>1123.52</v>
      </c>
      <c r="S10" s="239">
        <v>1123.52</v>
      </c>
      <c r="T10" s="239"/>
      <c r="U10" s="239"/>
      <c r="V10" s="239"/>
      <c r="W10" s="239"/>
      <c r="X10" s="249"/>
      <c r="Y10" s="249"/>
      <c r="Z10" s="249"/>
    </row>
    <row r="11" spans="1:26">
      <c r="A11" s="235"/>
      <c r="B11" s="235" t="s">
        <v>224</v>
      </c>
      <c r="C11" s="240" t="s">
        <v>225</v>
      </c>
      <c r="D11" s="241">
        <f>E11</f>
        <v>148.59</v>
      </c>
      <c r="E11" s="239">
        <f>F11+G11</f>
        <v>148.59</v>
      </c>
      <c r="F11" s="239">
        <v>148.59</v>
      </c>
      <c r="G11" s="239"/>
      <c r="H11" s="239"/>
      <c r="I11" s="239"/>
      <c r="J11" s="239"/>
      <c r="K11" s="239"/>
      <c r="L11" s="239"/>
      <c r="M11" s="239"/>
      <c r="N11" s="235"/>
      <c r="O11" s="235" t="s">
        <v>224</v>
      </c>
      <c r="P11" s="240" t="s">
        <v>226</v>
      </c>
      <c r="Q11" s="239">
        <v>47.96</v>
      </c>
      <c r="R11" s="239">
        <v>47.96</v>
      </c>
      <c r="S11" s="239">
        <v>47.96</v>
      </c>
      <c r="T11" s="239"/>
      <c r="U11" s="239"/>
      <c r="V11" s="239"/>
      <c r="W11" s="239"/>
      <c r="X11" s="249"/>
      <c r="Y11" s="249"/>
      <c r="Z11" s="249"/>
    </row>
    <row r="12" spans="1:26">
      <c r="A12" s="235"/>
      <c r="B12" s="235" t="s">
        <v>227</v>
      </c>
      <c r="C12" s="240" t="s">
        <v>228</v>
      </c>
      <c r="D12" s="241"/>
      <c r="E12" s="239"/>
      <c r="F12" s="239"/>
      <c r="G12" s="239"/>
      <c r="H12" s="239"/>
      <c r="I12" s="239"/>
      <c r="J12" s="239"/>
      <c r="K12" s="239"/>
      <c r="L12" s="239"/>
      <c r="M12" s="239"/>
      <c r="N12" s="235"/>
      <c r="O12" s="235" t="s">
        <v>229</v>
      </c>
      <c r="P12" s="240" t="s">
        <v>230</v>
      </c>
      <c r="Q12" s="239"/>
      <c r="R12" s="239"/>
      <c r="S12" s="239"/>
      <c r="T12" s="239"/>
      <c r="U12" s="239"/>
      <c r="V12" s="239"/>
      <c r="W12" s="239"/>
      <c r="X12" s="249"/>
      <c r="Y12" s="249"/>
      <c r="Z12" s="249"/>
    </row>
    <row r="13" spans="1:26">
      <c r="A13" s="234" t="s">
        <v>231</v>
      </c>
      <c r="B13" s="234" t="s">
        <v>214</v>
      </c>
      <c r="C13" s="236" t="s">
        <v>232</v>
      </c>
      <c r="D13" s="237">
        <f>E13</f>
        <v>946.68</v>
      </c>
      <c r="E13" s="238">
        <f>F13+G13</f>
        <v>946.68</v>
      </c>
      <c r="F13" s="238">
        <f>SUM(F14:F23)</f>
        <v>361.48</v>
      </c>
      <c r="G13" s="238">
        <f>SUM(G14:G23)</f>
        <v>585.2</v>
      </c>
      <c r="H13" s="239"/>
      <c r="I13" s="239"/>
      <c r="J13" s="239"/>
      <c r="K13" s="239"/>
      <c r="L13" s="239"/>
      <c r="M13" s="239"/>
      <c r="N13" s="235"/>
      <c r="O13" s="235" t="s">
        <v>233</v>
      </c>
      <c r="P13" s="240" t="s">
        <v>234</v>
      </c>
      <c r="Q13" s="239"/>
      <c r="R13" s="239"/>
      <c r="S13" s="239"/>
      <c r="T13" s="239"/>
      <c r="U13" s="239"/>
      <c r="V13" s="239"/>
      <c r="W13" s="239"/>
      <c r="X13" s="249"/>
      <c r="Y13" s="249"/>
      <c r="Z13" s="249"/>
    </row>
    <row r="14" spans="1:26">
      <c r="A14" s="235"/>
      <c r="B14" s="235" t="s">
        <v>218</v>
      </c>
      <c r="C14" s="240" t="s">
        <v>235</v>
      </c>
      <c r="D14" s="241">
        <f>E14</f>
        <v>866.08</v>
      </c>
      <c r="E14" s="239">
        <f>F14+G14</f>
        <v>866.08</v>
      </c>
      <c r="F14" s="239">
        <v>323.88</v>
      </c>
      <c r="G14" s="239">
        <v>542.2</v>
      </c>
      <c r="H14" s="239"/>
      <c r="I14" s="239"/>
      <c r="J14" s="239"/>
      <c r="K14" s="239"/>
      <c r="L14" s="239"/>
      <c r="M14" s="239"/>
      <c r="N14" s="235"/>
      <c r="O14" s="235" t="s">
        <v>236</v>
      </c>
      <c r="P14" s="240" t="s">
        <v>237</v>
      </c>
      <c r="Q14" s="239">
        <v>205.8</v>
      </c>
      <c r="R14" s="239">
        <v>205.8</v>
      </c>
      <c r="S14" s="239">
        <v>205.8</v>
      </c>
      <c r="T14" s="239"/>
      <c r="U14" s="239"/>
      <c r="V14" s="239"/>
      <c r="W14" s="239"/>
      <c r="X14" s="249"/>
      <c r="Y14" s="249"/>
      <c r="Z14" s="249"/>
    </row>
    <row r="15" spans="1:26">
      <c r="A15" s="235"/>
      <c r="B15" s="235" t="s">
        <v>221</v>
      </c>
      <c r="C15" s="240" t="s">
        <v>238</v>
      </c>
      <c r="D15" s="241">
        <f>E15</f>
        <v>5.16</v>
      </c>
      <c r="E15" s="239">
        <f>F15+G15</f>
        <v>5.16</v>
      </c>
      <c r="F15" s="239">
        <v>5.16</v>
      </c>
      <c r="G15" s="239"/>
      <c r="H15" s="239"/>
      <c r="I15" s="239"/>
      <c r="J15" s="239"/>
      <c r="K15" s="239"/>
      <c r="L15" s="239"/>
      <c r="M15" s="239"/>
      <c r="N15" s="235"/>
      <c r="O15" s="235" t="s">
        <v>239</v>
      </c>
      <c r="P15" s="240" t="s">
        <v>240</v>
      </c>
      <c r="Q15" s="239"/>
      <c r="R15" s="239"/>
      <c r="S15" s="239"/>
      <c r="T15" s="239"/>
      <c r="U15" s="239"/>
      <c r="V15" s="239"/>
      <c r="W15" s="239"/>
      <c r="X15" s="249"/>
      <c r="Y15" s="249"/>
      <c r="Z15" s="249"/>
    </row>
    <row r="16" spans="1:26">
      <c r="A16" s="235"/>
      <c r="B16" s="235" t="s">
        <v>224</v>
      </c>
      <c r="C16" s="240" t="s">
        <v>241</v>
      </c>
      <c r="D16" s="241">
        <f>E16</f>
        <v>9.19</v>
      </c>
      <c r="E16" s="239">
        <f>F16+G16</f>
        <v>9.19</v>
      </c>
      <c r="F16" s="239">
        <v>9.19</v>
      </c>
      <c r="G16" s="239"/>
      <c r="H16" s="239"/>
      <c r="I16" s="239"/>
      <c r="J16" s="239"/>
      <c r="K16" s="239"/>
      <c r="L16" s="239"/>
      <c r="M16" s="239"/>
      <c r="N16" s="235"/>
      <c r="O16" s="235" t="s">
        <v>242</v>
      </c>
      <c r="P16" s="240" t="s">
        <v>243</v>
      </c>
      <c r="Q16" s="239">
        <v>123.82</v>
      </c>
      <c r="R16" s="239">
        <v>123.82</v>
      </c>
      <c r="S16" s="239">
        <v>123.82</v>
      </c>
      <c r="T16" s="239"/>
      <c r="U16" s="239"/>
      <c r="V16" s="239"/>
      <c r="W16" s="239"/>
      <c r="X16" s="249"/>
      <c r="Y16" s="249"/>
      <c r="Z16" s="249"/>
    </row>
    <row r="17" spans="1:26">
      <c r="A17" s="235"/>
      <c r="B17" s="235" t="s">
        <v>244</v>
      </c>
      <c r="C17" s="240" t="s">
        <v>245</v>
      </c>
      <c r="D17" s="241"/>
      <c r="E17" s="239"/>
      <c r="F17" s="239"/>
      <c r="G17" s="239"/>
      <c r="H17" s="239"/>
      <c r="I17" s="239"/>
      <c r="J17" s="239"/>
      <c r="K17" s="239"/>
      <c r="L17" s="239"/>
      <c r="M17" s="239"/>
      <c r="N17" s="235"/>
      <c r="O17" s="235" t="s">
        <v>246</v>
      </c>
      <c r="P17" s="240" t="s">
        <v>247</v>
      </c>
      <c r="Q17" s="239">
        <v>53.74</v>
      </c>
      <c r="R17" s="239">
        <v>53.74</v>
      </c>
      <c r="S17" s="239">
        <v>53.74</v>
      </c>
      <c r="T17" s="239"/>
      <c r="U17" s="239"/>
      <c r="V17" s="239"/>
      <c r="W17" s="239"/>
      <c r="X17" s="249"/>
      <c r="Y17" s="249"/>
      <c r="Z17" s="249"/>
    </row>
    <row r="18" spans="1:26">
      <c r="A18" s="235"/>
      <c r="B18" s="235" t="s">
        <v>248</v>
      </c>
      <c r="C18" s="240" t="s">
        <v>249</v>
      </c>
      <c r="D18" s="241"/>
      <c r="E18" s="239"/>
      <c r="F18" s="239"/>
      <c r="G18" s="239"/>
      <c r="H18" s="239"/>
      <c r="I18" s="239"/>
      <c r="J18" s="239"/>
      <c r="K18" s="239"/>
      <c r="L18" s="239"/>
      <c r="M18" s="239"/>
      <c r="N18" s="235"/>
      <c r="O18" s="235" t="s">
        <v>250</v>
      </c>
      <c r="P18" s="240" t="s">
        <v>251</v>
      </c>
      <c r="Q18" s="239">
        <v>16.53</v>
      </c>
      <c r="R18" s="239">
        <v>16.53</v>
      </c>
      <c r="S18" s="239">
        <v>16.53</v>
      </c>
      <c r="T18" s="239"/>
      <c r="U18" s="239"/>
      <c r="V18" s="239"/>
      <c r="W18" s="239"/>
      <c r="X18" s="249"/>
      <c r="Y18" s="249"/>
      <c r="Z18" s="249"/>
    </row>
    <row r="19" spans="1:26">
      <c r="A19" s="235"/>
      <c r="B19" s="235" t="s">
        <v>229</v>
      </c>
      <c r="C19" s="240" t="s">
        <v>252</v>
      </c>
      <c r="D19" s="241">
        <f>E19</f>
        <v>7.5</v>
      </c>
      <c r="E19" s="239">
        <f>F19+G19</f>
        <v>7.5</v>
      </c>
      <c r="F19" s="239">
        <v>7.5</v>
      </c>
      <c r="G19" s="239"/>
      <c r="H19" s="239"/>
      <c r="I19" s="239"/>
      <c r="J19" s="239"/>
      <c r="K19" s="239"/>
      <c r="L19" s="239"/>
      <c r="M19" s="239"/>
      <c r="N19" s="235"/>
      <c r="O19" s="235" t="s">
        <v>253</v>
      </c>
      <c r="P19" s="240" t="s">
        <v>225</v>
      </c>
      <c r="Q19" s="239">
        <v>148.59</v>
      </c>
      <c r="R19" s="239">
        <v>148.59</v>
      </c>
      <c r="S19" s="239">
        <v>148.59</v>
      </c>
      <c r="T19" s="239"/>
      <c r="U19" s="239"/>
      <c r="V19" s="239"/>
      <c r="W19" s="239"/>
      <c r="X19" s="249"/>
      <c r="Y19" s="249"/>
      <c r="Z19" s="249"/>
    </row>
    <row r="20" spans="1:26">
      <c r="A20" s="235"/>
      <c r="B20" s="235" t="s">
        <v>233</v>
      </c>
      <c r="C20" s="240" t="s">
        <v>254</v>
      </c>
      <c r="D20" s="241"/>
      <c r="E20" s="239"/>
      <c r="F20" s="239"/>
      <c r="G20" s="239"/>
      <c r="H20" s="239"/>
      <c r="I20" s="239"/>
      <c r="J20" s="239"/>
      <c r="K20" s="239"/>
      <c r="L20" s="239"/>
      <c r="M20" s="239"/>
      <c r="N20" s="235"/>
      <c r="O20" s="235" t="s">
        <v>255</v>
      </c>
      <c r="P20" s="240" t="s">
        <v>256</v>
      </c>
      <c r="Q20" s="241"/>
      <c r="R20" s="239"/>
      <c r="S20" s="239"/>
      <c r="T20" s="239"/>
      <c r="U20" s="239"/>
      <c r="V20" s="239"/>
      <c r="W20" s="239"/>
      <c r="X20" s="249"/>
      <c r="Y20" s="249"/>
      <c r="Z20" s="249"/>
    </row>
    <row r="21" spans="1:26">
      <c r="A21" s="235"/>
      <c r="B21" s="235" t="s">
        <v>236</v>
      </c>
      <c r="C21" s="240" t="s">
        <v>257</v>
      </c>
      <c r="D21" s="241">
        <f>E21</f>
        <v>15.75</v>
      </c>
      <c r="E21" s="239">
        <f>F21+G21</f>
        <v>15.75</v>
      </c>
      <c r="F21" s="239">
        <v>15.75</v>
      </c>
      <c r="G21" s="239"/>
      <c r="H21" s="239"/>
      <c r="I21" s="239"/>
      <c r="J21" s="239"/>
      <c r="K21" s="239"/>
      <c r="L21" s="239"/>
      <c r="M21" s="239"/>
      <c r="N21" s="235"/>
      <c r="O21" s="235" t="s">
        <v>227</v>
      </c>
      <c r="P21" s="240" t="s">
        <v>228</v>
      </c>
      <c r="Q21" s="241"/>
      <c r="R21" s="239"/>
      <c r="S21" s="239"/>
      <c r="T21" s="239"/>
      <c r="U21" s="239"/>
      <c r="V21" s="239"/>
      <c r="W21" s="239"/>
      <c r="X21" s="249"/>
      <c r="Y21" s="249"/>
      <c r="Z21" s="249"/>
    </row>
    <row r="22" spans="1:26">
      <c r="A22" s="235"/>
      <c r="B22" s="235" t="s">
        <v>239</v>
      </c>
      <c r="C22" s="240" t="s">
        <v>258</v>
      </c>
      <c r="D22" s="241">
        <f>E22</f>
        <v>43</v>
      </c>
      <c r="E22" s="239">
        <f>F22+G22</f>
        <v>43</v>
      </c>
      <c r="F22" s="239"/>
      <c r="G22" s="239">
        <v>43</v>
      </c>
      <c r="H22" s="239"/>
      <c r="I22" s="239"/>
      <c r="J22" s="239"/>
      <c r="K22" s="239"/>
      <c r="L22" s="239"/>
      <c r="M22" s="239"/>
      <c r="N22" s="234" t="s">
        <v>259</v>
      </c>
      <c r="O22" s="234" t="s">
        <v>214</v>
      </c>
      <c r="P22" s="236" t="s">
        <v>260</v>
      </c>
      <c r="Q22" s="238">
        <f>R22</f>
        <v>946.68</v>
      </c>
      <c r="R22" s="238">
        <f>SUM(R23:R47)</f>
        <v>946.68</v>
      </c>
      <c r="S22" s="238">
        <f>SUM(S23:S49)</f>
        <v>361.48</v>
      </c>
      <c r="T22" s="238">
        <f>SUM(T23:T49)</f>
        <v>585.2</v>
      </c>
      <c r="U22" s="239"/>
      <c r="V22" s="239"/>
      <c r="W22" s="239"/>
      <c r="X22" s="249"/>
      <c r="Y22" s="249"/>
      <c r="Z22" s="249"/>
    </row>
    <row r="23" spans="1:26">
      <c r="A23" s="235"/>
      <c r="B23" s="235" t="s">
        <v>227</v>
      </c>
      <c r="C23" s="240" t="s">
        <v>261</v>
      </c>
      <c r="D23" s="241"/>
      <c r="E23" s="239"/>
      <c r="F23" s="239"/>
      <c r="G23" s="239"/>
      <c r="H23" s="239"/>
      <c r="I23" s="239"/>
      <c r="J23" s="239"/>
      <c r="K23" s="239"/>
      <c r="L23" s="239"/>
      <c r="M23" s="239"/>
      <c r="N23" s="235"/>
      <c r="O23" s="235" t="s">
        <v>218</v>
      </c>
      <c r="P23" s="240" t="s">
        <v>262</v>
      </c>
      <c r="Q23" s="239">
        <f t="shared" ref="Q23:Q38" si="0">R23</f>
        <v>619.82</v>
      </c>
      <c r="R23" s="239">
        <f>S23+T23</f>
        <v>619.82</v>
      </c>
      <c r="S23" s="239">
        <v>97.62</v>
      </c>
      <c r="T23" s="239">
        <v>522.2</v>
      </c>
      <c r="U23" s="239"/>
      <c r="V23" s="239"/>
      <c r="W23" s="239"/>
      <c r="X23" s="249"/>
      <c r="Y23" s="249"/>
      <c r="Z23" s="249"/>
    </row>
    <row r="24" spans="1:26">
      <c r="A24" s="234" t="s">
        <v>263</v>
      </c>
      <c r="B24" s="234" t="s">
        <v>214</v>
      </c>
      <c r="C24" s="236" t="s">
        <v>264</v>
      </c>
      <c r="D24" s="237">
        <v>434.3</v>
      </c>
      <c r="E24" s="238">
        <v>434.3</v>
      </c>
      <c r="F24" s="238"/>
      <c r="G24" s="238">
        <v>434.3</v>
      </c>
      <c r="H24" s="239"/>
      <c r="I24" s="239"/>
      <c r="J24" s="239"/>
      <c r="K24" s="239"/>
      <c r="L24" s="239"/>
      <c r="M24" s="239"/>
      <c r="N24" s="235"/>
      <c r="O24" s="235" t="s">
        <v>221</v>
      </c>
      <c r="P24" s="240" t="s">
        <v>265</v>
      </c>
      <c r="Q24" s="239"/>
      <c r="R24" s="239"/>
      <c r="S24" s="239"/>
      <c r="T24" s="239"/>
      <c r="U24" s="239"/>
      <c r="V24" s="239"/>
      <c r="W24" s="239"/>
      <c r="X24" s="249"/>
      <c r="Y24" s="249"/>
      <c r="Z24" s="249"/>
    </row>
    <row r="25" spans="1:26">
      <c r="A25" s="235"/>
      <c r="B25" s="235" t="s">
        <v>218</v>
      </c>
      <c r="C25" s="240" t="s">
        <v>266</v>
      </c>
      <c r="D25" s="241"/>
      <c r="E25" s="239"/>
      <c r="F25" s="239"/>
      <c r="G25" s="239"/>
      <c r="H25" s="239"/>
      <c r="I25" s="239"/>
      <c r="J25" s="239"/>
      <c r="K25" s="239"/>
      <c r="L25" s="239"/>
      <c r="M25" s="239"/>
      <c r="N25" s="235"/>
      <c r="O25" s="235" t="s">
        <v>224</v>
      </c>
      <c r="P25" s="240" t="s">
        <v>267</v>
      </c>
      <c r="Q25" s="239"/>
      <c r="R25" s="239"/>
      <c r="S25" s="239"/>
      <c r="T25" s="239"/>
      <c r="U25" s="239"/>
      <c r="V25" s="239"/>
      <c r="W25" s="239"/>
      <c r="X25" s="249"/>
      <c r="Y25" s="249"/>
      <c r="Z25" s="249"/>
    </row>
    <row r="26" spans="1:26">
      <c r="A26" s="235"/>
      <c r="B26" s="235" t="s">
        <v>221</v>
      </c>
      <c r="C26" s="240" t="s">
        <v>268</v>
      </c>
      <c r="D26" s="241"/>
      <c r="E26" s="239"/>
      <c r="F26" s="239"/>
      <c r="G26" s="239"/>
      <c r="H26" s="239"/>
      <c r="I26" s="239"/>
      <c r="J26" s="239"/>
      <c r="K26" s="239"/>
      <c r="L26" s="239"/>
      <c r="M26" s="239"/>
      <c r="N26" s="235"/>
      <c r="O26" s="235" t="s">
        <v>244</v>
      </c>
      <c r="P26" s="240" t="s">
        <v>269</v>
      </c>
      <c r="Q26" s="239"/>
      <c r="R26" s="239"/>
      <c r="S26" s="239"/>
      <c r="T26" s="239"/>
      <c r="U26" s="239"/>
      <c r="V26" s="239"/>
      <c r="W26" s="239"/>
      <c r="X26" s="249"/>
      <c r="Y26" s="249"/>
      <c r="Z26" s="249"/>
    </row>
    <row r="27" spans="1:26">
      <c r="A27" s="235"/>
      <c r="B27" s="235" t="s">
        <v>224</v>
      </c>
      <c r="C27" s="240" t="s">
        <v>270</v>
      </c>
      <c r="D27" s="241"/>
      <c r="E27" s="239"/>
      <c r="F27" s="239"/>
      <c r="G27" s="239"/>
      <c r="H27" s="239"/>
      <c r="I27" s="239"/>
      <c r="J27" s="239"/>
      <c r="K27" s="239"/>
      <c r="L27" s="239"/>
      <c r="M27" s="239"/>
      <c r="N27" s="235"/>
      <c r="O27" s="235" t="s">
        <v>248</v>
      </c>
      <c r="P27" s="240" t="s">
        <v>271</v>
      </c>
      <c r="Q27" s="239">
        <f t="shared" si="0"/>
        <v>6</v>
      </c>
      <c r="R27" s="239">
        <f t="shared" ref="R24:R38" si="1">S27+T27</f>
        <v>6</v>
      </c>
      <c r="S27" s="239">
        <v>6</v>
      </c>
      <c r="T27" s="239"/>
      <c r="U27" s="239"/>
      <c r="V27" s="239"/>
      <c r="W27" s="239"/>
      <c r="X27" s="249"/>
      <c r="Y27" s="249"/>
      <c r="Z27" s="249"/>
    </row>
    <row r="28" spans="1:26">
      <c r="A28" s="235"/>
      <c r="B28" s="235" t="s">
        <v>248</v>
      </c>
      <c r="C28" s="240" t="s">
        <v>272</v>
      </c>
      <c r="D28" s="241"/>
      <c r="E28" s="239"/>
      <c r="F28" s="239"/>
      <c r="G28" s="239"/>
      <c r="H28" s="239"/>
      <c r="I28" s="239"/>
      <c r="J28" s="239"/>
      <c r="K28" s="239"/>
      <c r="L28" s="239"/>
      <c r="M28" s="239"/>
      <c r="N28" s="235"/>
      <c r="O28" s="235" t="s">
        <v>229</v>
      </c>
      <c r="P28" s="240" t="s">
        <v>273</v>
      </c>
      <c r="Q28" s="239">
        <f t="shared" si="0"/>
        <v>12</v>
      </c>
      <c r="R28" s="239">
        <f t="shared" si="1"/>
        <v>12</v>
      </c>
      <c r="S28" s="239">
        <v>12</v>
      </c>
      <c r="T28" s="239"/>
      <c r="U28" s="239"/>
      <c r="V28" s="239"/>
      <c r="W28" s="239"/>
      <c r="X28" s="249"/>
      <c r="Y28" s="249"/>
      <c r="Z28" s="249"/>
    </row>
    <row r="29" spans="1:26">
      <c r="A29" s="235"/>
      <c r="B29" s="235" t="s">
        <v>229</v>
      </c>
      <c r="C29" s="240" t="s">
        <v>274</v>
      </c>
      <c r="D29" s="241">
        <v>434.3</v>
      </c>
      <c r="E29" s="239">
        <v>434.3</v>
      </c>
      <c r="F29" s="239"/>
      <c r="G29" s="239">
        <v>434.3</v>
      </c>
      <c r="H29" s="239"/>
      <c r="I29" s="239"/>
      <c r="J29" s="239"/>
      <c r="K29" s="239"/>
      <c r="L29" s="239"/>
      <c r="M29" s="239"/>
      <c r="N29" s="235"/>
      <c r="O29" s="235" t="s">
        <v>233</v>
      </c>
      <c r="P29" s="240" t="s">
        <v>275</v>
      </c>
      <c r="Q29" s="239"/>
      <c r="R29" s="239"/>
      <c r="S29" s="239"/>
      <c r="T29" s="239"/>
      <c r="U29" s="239"/>
      <c r="V29" s="239"/>
      <c r="W29" s="239"/>
      <c r="X29" s="249"/>
      <c r="Y29" s="249"/>
      <c r="Z29" s="249"/>
    </row>
    <row r="30" spans="1:26">
      <c r="A30" s="235"/>
      <c r="B30" s="235" t="s">
        <v>233</v>
      </c>
      <c r="C30" s="240" t="s">
        <v>276</v>
      </c>
      <c r="D30" s="241"/>
      <c r="E30" s="239"/>
      <c r="F30" s="239"/>
      <c r="G30" s="239"/>
      <c r="H30" s="239"/>
      <c r="I30" s="239"/>
      <c r="J30" s="239"/>
      <c r="K30" s="239"/>
      <c r="L30" s="239"/>
      <c r="M30" s="239"/>
      <c r="N30" s="235"/>
      <c r="O30" s="235" t="s">
        <v>236</v>
      </c>
      <c r="P30" s="240" t="s">
        <v>277</v>
      </c>
      <c r="Q30" s="239"/>
      <c r="R30" s="239"/>
      <c r="S30" s="239"/>
      <c r="T30" s="239"/>
      <c r="U30" s="239"/>
      <c r="V30" s="239"/>
      <c r="W30" s="239"/>
      <c r="X30" s="249"/>
      <c r="Y30" s="249"/>
      <c r="Z30" s="249"/>
    </row>
    <row r="31" spans="1:26">
      <c r="A31" s="235"/>
      <c r="B31" s="235" t="s">
        <v>227</v>
      </c>
      <c r="C31" s="240" t="s">
        <v>278</v>
      </c>
      <c r="D31" s="241"/>
      <c r="E31" s="239"/>
      <c r="F31" s="239"/>
      <c r="G31" s="239"/>
      <c r="H31" s="239"/>
      <c r="I31" s="239"/>
      <c r="J31" s="239"/>
      <c r="K31" s="239"/>
      <c r="L31" s="239"/>
      <c r="M31" s="239"/>
      <c r="N31" s="235"/>
      <c r="O31" s="235" t="s">
        <v>239</v>
      </c>
      <c r="P31" s="240" t="s">
        <v>279</v>
      </c>
      <c r="Q31" s="239"/>
      <c r="R31" s="239"/>
      <c r="S31" s="239"/>
      <c r="T31" s="239"/>
      <c r="U31" s="239"/>
      <c r="V31" s="239"/>
      <c r="W31" s="239"/>
      <c r="X31" s="249"/>
      <c r="Y31" s="249"/>
      <c r="Z31" s="249"/>
    </row>
    <row r="32" spans="1:26">
      <c r="A32" s="234" t="s">
        <v>280</v>
      </c>
      <c r="B32" s="234" t="s">
        <v>214</v>
      </c>
      <c r="C32" s="236" t="s">
        <v>281</v>
      </c>
      <c r="D32" s="237"/>
      <c r="E32" s="239"/>
      <c r="F32" s="239"/>
      <c r="G32" s="239"/>
      <c r="H32" s="239"/>
      <c r="I32" s="239"/>
      <c r="J32" s="239"/>
      <c r="K32" s="239"/>
      <c r="L32" s="239"/>
      <c r="M32" s="239"/>
      <c r="N32" s="235"/>
      <c r="O32" s="235" t="s">
        <v>246</v>
      </c>
      <c r="P32" s="240" t="s">
        <v>282</v>
      </c>
      <c r="Q32" s="239"/>
      <c r="R32" s="239"/>
      <c r="S32" s="239"/>
      <c r="T32" s="239"/>
      <c r="U32" s="239"/>
      <c r="V32" s="239"/>
      <c r="W32" s="239"/>
      <c r="X32" s="249"/>
      <c r="Y32" s="249"/>
      <c r="Z32" s="249"/>
    </row>
    <row r="33" spans="1:26">
      <c r="A33" s="235"/>
      <c r="B33" s="235" t="s">
        <v>218</v>
      </c>
      <c r="C33" s="240" t="s">
        <v>266</v>
      </c>
      <c r="D33" s="241"/>
      <c r="E33" s="239"/>
      <c r="F33" s="239"/>
      <c r="G33" s="239"/>
      <c r="H33" s="239"/>
      <c r="I33" s="239"/>
      <c r="J33" s="239"/>
      <c r="K33" s="239"/>
      <c r="L33" s="239"/>
      <c r="M33" s="239"/>
      <c r="N33" s="235"/>
      <c r="O33" s="235" t="s">
        <v>250</v>
      </c>
      <c r="P33" s="240" t="s">
        <v>254</v>
      </c>
      <c r="Q33" s="239"/>
      <c r="R33" s="239"/>
      <c r="S33" s="239"/>
      <c r="T33" s="239"/>
      <c r="U33" s="239"/>
      <c r="V33" s="239"/>
      <c r="W33" s="239"/>
      <c r="X33" s="249"/>
      <c r="Y33" s="249"/>
      <c r="Z33" s="249"/>
    </row>
    <row r="34" spans="1:26">
      <c r="A34" s="235"/>
      <c r="B34" s="235" t="s">
        <v>221</v>
      </c>
      <c r="C34" s="240" t="s">
        <v>268</v>
      </c>
      <c r="D34" s="241"/>
      <c r="E34" s="239"/>
      <c r="F34" s="239"/>
      <c r="G34" s="239"/>
      <c r="H34" s="239"/>
      <c r="I34" s="239"/>
      <c r="J34" s="239"/>
      <c r="K34" s="239"/>
      <c r="L34" s="239"/>
      <c r="M34" s="239"/>
      <c r="N34" s="235"/>
      <c r="O34" s="235" t="s">
        <v>253</v>
      </c>
      <c r="P34" s="240" t="s">
        <v>258</v>
      </c>
      <c r="Q34" s="239">
        <f t="shared" si="0"/>
        <v>43</v>
      </c>
      <c r="R34" s="239">
        <f t="shared" si="1"/>
        <v>43</v>
      </c>
      <c r="S34" s="239"/>
      <c r="T34" s="239">
        <v>43</v>
      </c>
      <c r="U34" s="239"/>
      <c r="V34" s="239"/>
      <c r="W34" s="239"/>
      <c r="X34" s="249"/>
      <c r="Y34" s="249"/>
      <c r="Z34" s="249"/>
    </row>
    <row r="35" spans="1:26">
      <c r="A35" s="235"/>
      <c r="B35" s="235" t="s">
        <v>224</v>
      </c>
      <c r="C35" s="240" t="s">
        <v>270</v>
      </c>
      <c r="D35" s="241"/>
      <c r="E35" s="239"/>
      <c r="F35" s="239"/>
      <c r="G35" s="239"/>
      <c r="H35" s="239"/>
      <c r="I35" s="239"/>
      <c r="J35" s="239"/>
      <c r="K35" s="239"/>
      <c r="L35" s="239"/>
      <c r="M35" s="239"/>
      <c r="N35" s="235"/>
      <c r="O35" s="235" t="s">
        <v>255</v>
      </c>
      <c r="P35" s="240" t="s">
        <v>283</v>
      </c>
      <c r="Q35" s="239">
        <f t="shared" si="0"/>
        <v>20</v>
      </c>
      <c r="R35" s="239">
        <f t="shared" si="1"/>
        <v>20</v>
      </c>
      <c r="S35" s="239"/>
      <c r="T35" s="239">
        <v>20</v>
      </c>
      <c r="U35" s="239"/>
      <c r="V35" s="239"/>
      <c r="W35" s="239"/>
      <c r="X35" s="249"/>
      <c r="Y35" s="249"/>
      <c r="Z35" s="249"/>
    </row>
    <row r="36" spans="1:26">
      <c r="A36" s="235"/>
      <c r="B36" s="235" t="s">
        <v>244</v>
      </c>
      <c r="C36" s="240" t="s">
        <v>274</v>
      </c>
      <c r="D36" s="241"/>
      <c r="E36" s="239"/>
      <c r="F36" s="239"/>
      <c r="G36" s="239"/>
      <c r="H36" s="239"/>
      <c r="I36" s="239"/>
      <c r="J36" s="239"/>
      <c r="K36" s="239"/>
      <c r="L36" s="239"/>
      <c r="M36" s="239"/>
      <c r="N36" s="235"/>
      <c r="O36" s="235" t="s">
        <v>284</v>
      </c>
      <c r="P36" s="240" t="s">
        <v>238</v>
      </c>
      <c r="Q36" s="239">
        <f t="shared" si="0"/>
        <v>5.16</v>
      </c>
      <c r="R36" s="239">
        <f t="shared" si="1"/>
        <v>5.16</v>
      </c>
      <c r="S36" s="239">
        <v>5.16</v>
      </c>
      <c r="T36" s="239"/>
      <c r="U36" s="239"/>
      <c r="V36" s="239"/>
      <c r="W36" s="239"/>
      <c r="X36" s="249"/>
      <c r="Y36" s="249"/>
      <c r="Z36" s="249"/>
    </row>
    <row r="37" spans="1:26">
      <c r="A37" s="235"/>
      <c r="B37" s="235" t="s">
        <v>248</v>
      </c>
      <c r="C37" s="240" t="s">
        <v>276</v>
      </c>
      <c r="D37" s="241"/>
      <c r="E37" s="239"/>
      <c r="F37" s="239"/>
      <c r="G37" s="239"/>
      <c r="H37" s="239"/>
      <c r="I37" s="239"/>
      <c r="J37" s="239"/>
      <c r="K37" s="239"/>
      <c r="L37" s="239"/>
      <c r="M37" s="239"/>
      <c r="N37" s="235"/>
      <c r="O37" s="235" t="s">
        <v>285</v>
      </c>
      <c r="P37" s="240" t="s">
        <v>241</v>
      </c>
      <c r="Q37" s="239">
        <f t="shared" si="0"/>
        <v>9.19</v>
      </c>
      <c r="R37" s="239">
        <f t="shared" si="1"/>
        <v>9.19</v>
      </c>
      <c r="S37" s="239">
        <v>9.19</v>
      </c>
      <c r="T37" s="239"/>
      <c r="U37" s="239"/>
      <c r="V37" s="239"/>
      <c r="W37" s="239"/>
      <c r="X37" s="249"/>
      <c r="Y37" s="249"/>
      <c r="Z37" s="249"/>
    </row>
    <row r="38" spans="1:26">
      <c r="A38" s="235"/>
      <c r="B38" s="235" t="s">
        <v>227</v>
      </c>
      <c r="C38" s="240" t="s">
        <v>278</v>
      </c>
      <c r="D38" s="241"/>
      <c r="E38" s="239"/>
      <c r="F38" s="239"/>
      <c r="G38" s="239"/>
      <c r="H38" s="239"/>
      <c r="I38" s="239"/>
      <c r="J38" s="239"/>
      <c r="K38" s="239"/>
      <c r="L38" s="239"/>
      <c r="M38" s="239"/>
      <c r="N38" s="235"/>
      <c r="O38" s="235" t="s">
        <v>286</v>
      </c>
      <c r="P38" s="240" t="s">
        <v>252</v>
      </c>
      <c r="Q38" s="239">
        <f t="shared" si="0"/>
        <v>7.5</v>
      </c>
      <c r="R38" s="239">
        <f t="shared" si="1"/>
        <v>7.5</v>
      </c>
      <c r="S38" s="239">
        <v>7.5</v>
      </c>
      <c r="T38" s="239"/>
      <c r="U38" s="239"/>
      <c r="V38" s="239"/>
      <c r="W38" s="239"/>
      <c r="X38" s="249"/>
      <c r="Y38" s="249"/>
      <c r="Z38" s="249"/>
    </row>
    <row r="39" spans="1:26">
      <c r="A39" s="234" t="s">
        <v>287</v>
      </c>
      <c r="B39" s="234" t="s">
        <v>214</v>
      </c>
      <c r="C39" s="236" t="s">
        <v>288</v>
      </c>
      <c r="D39" s="237"/>
      <c r="E39" s="239"/>
      <c r="F39" s="239"/>
      <c r="G39" s="239"/>
      <c r="H39" s="239"/>
      <c r="I39" s="239"/>
      <c r="J39" s="239"/>
      <c r="K39" s="239"/>
      <c r="L39" s="239"/>
      <c r="M39" s="239"/>
      <c r="N39" s="235"/>
      <c r="O39" s="235" t="s">
        <v>289</v>
      </c>
      <c r="P39" s="240" t="s">
        <v>290</v>
      </c>
      <c r="Q39" s="241"/>
      <c r="R39" s="239"/>
      <c r="S39" s="239"/>
      <c r="T39" s="239"/>
      <c r="U39" s="239"/>
      <c r="V39" s="239"/>
      <c r="W39" s="239"/>
      <c r="X39" s="249"/>
      <c r="Y39" s="249"/>
      <c r="Z39" s="249"/>
    </row>
    <row r="40" spans="1:26">
      <c r="A40" s="235"/>
      <c r="B40" s="235" t="s">
        <v>218</v>
      </c>
      <c r="C40" s="240" t="s">
        <v>217</v>
      </c>
      <c r="D40" s="241"/>
      <c r="E40" s="239"/>
      <c r="F40" s="239"/>
      <c r="G40" s="239"/>
      <c r="H40" s="239"/>
      <c r="I40" s="239"/>
      <c r="J40" s="239"/>
      <c r="K40" s="239"/>
      <c r="L40" s="239"/>
      <c r="M40" s="239"/>
      <c r="N40" s="235"/>
      <c r="O40" s="235" t="s">
        <v>291</v>
      </c>
      <c r="P40" s="240" t="s">
        <v>292</v>
      </c>
      <c r="Q40" s="241"/>
      <c r="R40" s="239"/>
      <c r="S40" s="239"/>
      <c r="T40" s="239"/>
      <c r="U40" s="239"/>
      <c r="V40" s="239"/>
      <c r="W40" s="239"/>
      <c r="X40" s="249"/>
      <c r="Y40" s="249"/>
      <c r="Z40" s="249"/>
    </row>
    <row r="41" spans="1:26">
      <c r="A41" s="235"/>
      <c r="B41" s="235" t="s">
        <v>221</v>
      </c>
      <c r="C41" s="240" t="s">
        <v>260</v>
      </c>
      <c r="D41" s="241"/>
      <c r="E41" s="239"/>
      <c r="F41" s="239"/>
      <c r="G41" s="239"/>
      <c r="H41" s="239"/>
      <c r="I41" s="239"/>
      <c r="J41" s="239"/>
      <c r="K41" s="239"/>
      <c r="L41" s="239"/>
      <c r="M41" s="239"/>
      <c r="N41" s="235"/>
      <c r="O41" s="235" t="s">
        <v>293</v>
      </c>
      <c r="P41" s="240" t="s">
        <v>294</v>
      </c>
      <c r="Q41" s="241"/>
      <c r="R41" s="239"/>
      <c r="S41" s="239"/>
      <c r="T41" s="239"/>
      <c r="U41" s="239"/>
      <c r="V41" s="239"/>
      <c r="W41" s="239"/>
      <c r="X41" s="249"/>
      <c r="Y41" s="249"/>
      <c r="Z41" s="249"/>
    </row>
    <row r="42" spans="1:26">
      <c r="A42" s="235"/>
      <c r="B42" s="235" t="s">
        <v>227</v>
      </c>
      <c r="C42" s="240" t="s">
        <v>295</v>
      </c>
      <c r="D42" s="241"/>
      <c r="E42" s="239"/>
      <c r="F42" s="239"/>
      <c r="G42" s="239"/>
      <c r="H42" s="239"/>
      <c r="I42" s="239"/>
      <c r="J42" s="239"/>
      <c r="K42" s="239"/>
      <c r="L42" s="239"/>
      <c r="M42" s="239"/>
      <c r="N42" s="235"/>
      <c r="O42" s="235" t="s">
        <v>296</v>
      </c>
      <c r="P42" s="240" t="s">
        <v>297</v>
      </c>
      <c r="Q42" s="241"/>
      <c r="R42" s="239"/>
      <c r="S42" s="239"/>
      <c r="T42" s="239"/>
      <c r="U42" s="239"/>
      <c r="V42" s="239"/>
      <c r="W42" s="239"/>
      <c r="X42" s="249"/>
      <c r="Y42" s="249"/>
      <c r="Z42" s="249"/>
    </row>
    <row r="43" spans="1:26">
      <c r="A43" s="234" t="s">
        <v>298</v>
      </c>
      <c r="B43" s="234" t="s">
        <v>214</v>
      </c>
      <c r="C43" s="236" t="s">
        <v>299</v>
      </c>
      <c r="D43" s="237"/>
      <c r="E43" s="239"/>
      <c r="F43" s="239"/>
      <c r="G43" s="239"/>
      <c r="H43" s="239"/>
      <c r="I43" s="239"/>
      <c r="J43" s="239"/>
      <c r="K43" s="239"/>
      <c r="L43" s="239"/>
      <c r="M43" s="239"/>
      <c r="N43" s="235"/>
      <c r="O43" s="235" t="s">
        <v>300</v>
      </c>
      <c r="P43" s="240" t="s">
        <v>249</v>
      </c>
      <c r="Q43" s="241"/>
      <c r="R43" s="239"/>
      <c r="S43" s="239"/>
      <c r="T43" s="239"/>
      <c r="U43" s="239"/>
      <c r="V43" s="239"/>
      <c r="W43" s="239"/>
      <c r="X43" s="249"/>
      <c r="Y43" s="249"/>
      <c r="Z43" s="249"/>
    </row>
    <row r="44" spans="1:26">
      <c r="A44" s="235"/>
      <c r="B44" s="235" t="s">
        <v>218</v>
      </c>
      <c r="C44" s="240" t="s">
        <v>301</v>
      </c>
      <c r="D44" s="241"/>
      <c r="E44" s="239"/>
      <c r="F44" s="239"/>
      <c r="G44" s="239"/>
      <c r="H44" s="239"/>
      <c r="I44" s="239"/>
      <c r="J44" s="239"/>
      <c r="K44" s="239"/>
      <c r="L44" s="239"/>
      <c r="M44" s="239"/>
      <c r="N44" s="235"/>
      <c r="O44" s="235" t="s">
        <v>302</v>
      </c>
      <c r="P44" s="240" t="s">
        <v>303</v>
      </c>
      <c r="Q44" s="239">
        <v>36.89</v>
      </c>
      <c r="R44" s="239">
        <v>36.89</v>
      </c>
      <c r="S44" s="239">
        <v>36.89</v>
      </c>
      <c r="T44" s="239"/>
      <c r="U44" s="239"/>
      <c r="V44" s="239"/>
      <c r="W44" s="239"/>
      <c r="X44" s="249"/>
      <c r="Y44" s="249"/>
      <c r="Z44" s="249"/>
    </row>
    <row r="45" spans="1:26">
      <c r="A45" s="235"/>
      <c r="B45" s="235" t="s">
        <v>221</v>
      </c>
      <c r="C45" s="240" t="s">
        <v>304</v>
      </c>
      <c r="D45" s="241"/>
      <c r="E45" s="239"/>
      <c r="F45" s="239"/>
      <c r="G45" s="239"/>
      <c r="H45" s="239"/>
      <c r="I45" s="239"/>
      <c r="J45" s="239"/>
      <c r="K45" s="239"/>
      <c r="L45" s="239"/>
      <c r="M45" s="239"/>
      <c r="N45" s="235"/>
      <c r="O45" s="235" t="s">
        <v>305</v>
      </c>
      <c r="P45" s="240" t="s">
        <v>306</v>
      </c>
      <c r="Q45" s="239">
        <v>40.82</v>
      </c>
      <c r="R45" s="239">
        <v>40.82</v>
      </c>
      <c r="S45" s="239">
        <v>40.82</v>
      </c>
      <c r="T45" s="239"/>
      <c r="U45" s="239"/>
      <c r="V45" s="239"/>
      <c r="W45" s="239"/>
      <c r="X45" s="249"/>
      <c r="Y45" s="249"/>
      <c r="Z45" s="249"/>
    </row>
    <row r="46" spans="1:26">
      <c r="A46" s="234" t="s">
        <v>307</v>
      </c>
      <c r="B46" s="234" t="s">
        <v>214</v>
      </c>
      <c r="C46" s="236" t="s">
        <v>308</v>
      </c>
      <c r="D46" s="237"/>
      <c r="E46" s="239"/>
      <c r="F46" s="239"/>
      <c r="G46" s="239"/>
      <c r="H46" s="239"/>
      <c r="I46" s="239"/>
      <c r="J46" s="239"/>
      <c r="K46" s="239"/>
      <c r="L46" s="239"/>
      <c r="M46" s="239"/>
      <c r="N46" s="235"/>
      <c r="O46" s="235" t="s">
        <v>309</v>
      </c>
      <c r="P46" s="240" t="s">
        <v>257</v>
      </c>
      <c r="Q46" s="239">
        <v>15.75</v>
      </c>
      <c r="R46" s="239">
        <v>15.75</v>
      </c>
      <c r="S46" s="239">
        <v>15.75</v>
      </c>
      <c r="T46" s="239"/>
      <c r="U46" s="239"/>
      <c r="V46" s="239"/>
      <c r="W46" s="239"/>
      <c r="X46" s="249"/>
      <c r="Y46" s="249"/>
      <c r="Z46" s="249"/>
    </row>
    <row r="47" spans="1:26">
      <c r="A47" s="235"/>
      <c r="B47" s="235" t="s">
        <v>218</v>
      </c>
      <c r="C47" s="240" t="s">
        <v>310</v>
      </c>
      <c r="D47" s="241"/>
      <c r="E47" s="239"/>
      <c r="F47" s="239"/>
      <c r="G47" s="239"/>
      <c r="H47" s="239"/>
      <c r="I47" s="239"/>
      <c r="J47" s="239"/>
      <c r="K47" s="239"/>
      <c r="L47" s="239"/>
      <c r="M47" s="239"/>
      <c r="N47" s="235"/>
      <c r="O47" s="235" t="s">
        <v>311</v>
      </c>
      <c r="P47" s="240" t="s">
        <v>312</v>
      </c>
      <c r="Q47" s="239">
        <v>130.55</v>
      </c>
      <c r="R47" s="239">
        <v>130.55</v>
      </c>
      <c r="S47" s="239">
        <v>130.55</v>
      </c>
      <c r="T47" s="239"/>
      <c r="U47" s="239"/>
      <c r="V47" s="239"/>
      <c r="W47" s="239"/>
      <c r="X47" s="249"/>
      <c r="Y47" s="249"/>
      <c r="Z47" s="249"/>
    </row>
    <row r="48" spans="1:26">
      <c r="A48" s="235"/>
      <c r="B48" s="235" t="s">
        <v>221</v>
      </c>
      <c r="C48" s="240" t="s">
        <v>313</v>
      </c>
      <c r="D48" s="241"/>
      <c r="E48" s="239"/>
      <c r="F48" s="239"/>
      <c r="G48" s="239"/>
      <c r="H48" s="239"/>
      <c r="I48" s="239"/>
      <c r="J48" s="239"/>
      <c r="K48" s="239"/>
      <c r="L48" s="239"/>
      <c r="M48" s="239"/>
      <c r="N48" s="235"/>
      <c r="O48" s="235" t="s">
        <v>314</v>
      </c>
      <c r="P48" s="240" t="s">
        <v>315</v>
      </c>
      <c r="Q48" s="241"/>
      <c r="R48" s="239"/>
      <c r="S48" s="239"/>
      <c r="T48" s="239"/>
      <c r="U48" s="239"/>
      <c r="V48" s="239"/>
      <c r="W48" s="239"/>
      <c r="X48" s="249"/>
      <c r="Y48" s="249"/>
      <c r="Z48" s="249"/>
    </row>
    <row r="49" spans="1:26">
      <c r="A49" s="235"/>
      <c r="B49" s="235" t="s">
        <v>227</v>
      </c>
      <c r="C49" s="240" t="s">
        <v>316</v>
      </c>
      <c r="D49" s="241"/>
      <c r="E49" s="239"/>
      <c r="F49" s="239"/>
      <c r="G49" s="239"/>
      <c r="H49" s="239"/>
      <c r="I49" s="239"/>
      <c r="J49" s="239"/>
      <c r="K49" s="239"/>
      <c r="L49" s="239"/>
      <c r="M49" s="239"/>
      <c r="N49" s="235"/>
      <c r="O49" s="235" t="s">
        <v>227</v>
      </c>
      <c r="P49" s="240" t="s">
        <v>261</v>
      </c>
      <c r="Q49" s="241"/>
      <c r="R49" s="239"/>
      <c r="S49" s="239" t="s">
        <v>317</v>
      </c>
      <c r="T49" s="239"/>
      <c r="U49" s="239"/>
      <c r="V49" s="239"/>
      <c r="W49" s="239"/>
      <c r="X49" s="249"/>
      <c r="Y49" s="249"/>
      <c r="Z49" s="249"/>
    </row>
    <row r="50" spans="1:26">
      <c r="A50" s="234" t="s">
        <v>318</v>
      </c>
      <c r="B50" s="235" t="s">
        <v>214</v>
      </c>
      <c r="C50" s="236" t="s">
        <v>319</v>
      </c>
      <c r="D50" s="237"/>
      <c r="E50" s="239"/>
      <c r="F50" s="239"/>
      <c r="G50" s="239"/>
      <c r="H50" s="239"/>
      <c r="I50" s="239"/>
      <c r="J50" s="239"/>
      <c r="K50" s="239"/>
      <c r="L50" s="239"/>
      <c r="M50" s="239"/>
      <c r="N50" s="234" t="s">
        <v>320</v>
      </c>
      <c r="O50" s="234" t="s">
        <v>214</v>
      </c>
      <c r="P50" s="236" t="s">
        <v>321</v>
      </c>
      <c r="Q50" s="238">
        <f>SUM(Q52:Q57)</f>
        <v>179.18</v>
      </c>
      <c r="R50" s="238">
        <f>SUM(R52:R57)</f>
        <v>179.18</v>
      </c>
      <c r="S50" s="238">
        <f>SUM(S52:S57)</f>
        <v>179.18</v>
      </c>
      <c r="T50" s="238"/>
      <c r="U50" s="239"/>
      <c r="V50" s="239"/>
      <c r="W50" s="239"/>
      <c r="X50" s="249"/>
      <c r="Y50" s="249"/>
      <c r="Z50" s="249"/>
    </row>
    <row r="51" spans="1:26">
      <c r="A51" s="235"/>
      <c r="B51" s="235" t="s">
        <v>218</v>
      </c>
      <c r="C51" s="240" t="s">
        <v>322</v>
      </c>
      <c r="D51" s="241"/>
      <c r="E51" s="239"/>
      <c r="F51" s="239"/>
      <c r="G51" s="239"/>
      <c r="H51" s="239"/>
      <c r="I51" s="239"/>
      <c r="J51" s="239"/>
      <c r="K51" s="239"/>
      <c r="L51" s="239"/>
      <c r="M51" s="239"/>
      <c r="N51" s="235"/>
      <c r="O51" s="235" t="s">
        <v>218</v>
      </c>
      <c r="P51" s="240" t="s">
        <v>323</v>
      </c>
      <c r="Q51" s="239"/>
      <c r="R51" s="239"/>
      <c r="S51" s="239"/>
      <c r="T51" s="239"/>
      <c r="U51" s="239"/>
      <c r="V51" s="239"/>
      <c r="W51" s="239"/>
      <c r="X51" s="249"/>
      <c r="Y51" s="249"/>
      <c r="Z51" s="249"/>
    </row>
    <row r="52" spans="1:26">
      <c r="A52" s="235"/>
      <c r="B52" s="235" t="s">
        <v>221</v>
      </c>
      <c r="C52" s="240" t="s">
        <v>324</v>
      </c>
      <c r="D52" s="241"/>
      <c r="E52" s="239"/>
      <c r="F52" s="239"/>
      <c r="G52" s="239"/>
      <c r="H52" s="239"/>
      <c r="I52" s="239"/>
      <c r="J52" s="239"/>
      <c r="K52" s="239"/>
      <c r="L52" s="239"/>
      <c r="M52" s="239"/>
      <c r="N52" s="235"/>
      <c r="O52" s="235" t="s">
        <v>221</v>
      </c>
      <c r="P52" s="240" t="s">
        <v>325</v>
      </c>
      <c r="Q52" s="239">
        <v>152.2</v>
      </c>
      <c r="R52" s="239">
        <v>152.2</v>
      </c>
      <c r="S52" s="239">
        <v>152.2</v>
      </c>
      <c r="T52" s="239"/>
      <c r="U52" s="239"/>
      <c r="V52" s="239"/>
      <c r="W52" s="239"/>
      <c r="X52" s="249"/>
      <c r="Y52" s="249"/>
      <c r="Z52" s="249"/>
    </row>
    <row r="53" spans="1:26">
      <c r="A53" s="234" t="s">
        <v>326</v>
      </c>
      <c r="B53" s="234" t="s">
        <v>214</v>
      </c>
      <c r="C53" s="236" t="s">
        <v>321</v>
      </c>
      <c r="D53" s="237">
        <f>E53</f>
        <v>179.18</v>
      </c>
      <c r="E53" s="238">
        <f>F53+G53</f>
        <v>179.18</v>
      </c>
      <c r="F53" s="238">
        <f>SUM(F54:F57)</f>
        <v>179.18</v>
      </c>
      <c r="G53" s="239"/>
      <c r="H53" s="239"/>
      <c r="I53" s="239"/>
      <c r="J53" s="239"/>
      <c r="K53" s="239"/>
      <c r="L53" s="239"/>
      <c r="M53" s="239"/>
      <c r="N53" s="235"/>
      <c r="O53" s="235" t="s">
        <v>224</v>
      </c>
      <c r="P53" s="240" t="s">
        <v>327</v>
      </c>
      <c r="Q53" s="239"/>
      <c r="R53" s="239"/>
      <c r="S53" s="239"/>
      <c r="T53" s="239"/>
      <c r="U53" s="239"/>
      <c r="V53" s="239"/>
      <c r="W53" s="239"/>
      <c r="X53" s="249"/>
      <c r="Y53" s="249"/>
      <c r="Z53" s="249"/>
    </row>
    <row r="54" s="214" customFormat="1" ht="12" spans="1:26">
      <c r="A54" s="235"/>
      <c r="B54" s="235" t="s">
        <v>218</v>
      </c>
      <c r="C54" s="240" t="s">
        <v>328</v>
      </c>
      <c r="D54" s="241">
        <f>E54</f>
        <v>26.98</v>
      </c>
      <c r="E54" s="239">
        <f>F54+G54</f>
        <v>26.98</v>
      </c>
      <c r="F54" s="239">
        <v>26.98</v>
      </c>
      <c r="G54" s="239"/>
      <c r="H54" s="239"/>
      <c r="I54" s="239"/>
      <c r="J54" s="239"/>
      <c r="K54" s="239"/>
      <c r="L54" s="239"/>
      <c r="M54" s="239"/>
      <c r="N54" s="235"/>
      <c r="O54" s="235" t="s">
        <v>244</v>
      </c>
      <c r="P54" s="240" t="s">
        <v>329</v>
      </c>
      <c r="Q54" s="239"/>
      <c r="R54" s="239"/>
      <c r="S54" s="239"/>
      <c r="T54" s="239"/>
      <c r="U54" s="239"/>
      <c r="V54" s="239"/>
      <c r="W54" s="239"/>
      <c r="X54" s="249"/>
      <c r="Y54" s="249"/>
      <c r="Z54" s="249"/>
    </row>
    <row r="55" spans="1:26">
      <c r="A55" s="235"/>
      <c r="B55" s="235" t="s">
        <v>221</v>
      </c>
      <c r="C55" s="240" t="s">
        <v>330</v>
      </c>
      <c r="D55" s="241"/>
      <c r="E55" s="239"/>
      <c r="F55" s="239"/>
      <c r="G55" s="239"/>
      <c r="H55" s="239"/>
      <c r="I55" s="239"/>
      <c r="J55" s="239"/>
      <c r="K55" s="239"/>
      <c r="L55" s="239"/>
      <c r="M55" s="239"/>
      <c r="N55" s="235"/>
      <c r="O55" s="235" t="s">
        <v>248</v>
      </c>
      <c r="P55" s="240" t="s">
        <v>331</v>
      </c>
      <c r="Q55" s="239">
        <v>4.62</v>
      </c>
      <c r="R55" s="239">
        <v>4.62</v>
      </c>
      <c r="S55" s="239">
        <v>4.62</v>
      </c>
      <c r="T55" s="239"/>
      <c r="U55" s="239"/>
      <c r="V55" s="239"/>
      <c r="W55" s="239"/>
      <c r="X55" s="249"/>
      <c r="Y55" s="249"/>
      <c r="Z55" s="249"/>
    </row>
    <row r="56" spans="1:26">
      <c r="A56" s="235"/>
      <c r="B56" s="235" t="s">
        <v>224</v>
      </c>
      <c r="C56" s="240" t="s">
        <v>332</v>
      </c>
      <c r="D56" s="241"/>
      <c r="E56" s="239"/>
      <c r="F56" s="239"/>
      <c r="G56" s="239"/>
      <c r="H56" s="239"/>
      <c r="I56" s="239"/>
      <c r="J56" s="239"/>
      <c r="K56" s="239"/>
      <c r="L56" s="239"/>
      <c r="M56" s="239"/>
      <c r="N56" s="235"/>
      <c r="O56" s="235" t="s">
        <v>229</v>
      </c>
      <c r="P56" s="240" t="s">
        <v>333</v>
      </c>
      <c r="Q56" s="239"/>
      <c r="R56" s="239"/>
      <c r="S56" s="239"/>
      <c r="T56" s="239"/>
      <c r="U56" s="239"/>
      <c r="V56" s="239"/>
      <c r="W56" s="239"/>
      <c r="X56" s="249"/>
      <c r="Y56" s="249"/>
      <c r="Z56" s="249"/>
    </row>
    <row r="57" spans="1:26">
      <c r="A57" s="235"/>
      <c r="B57" s="235" t="s">
        <v>248</v>
      </c>
      <c r="C57" s="240" t="s">
        <v>334</v>
      </c>
      <c r="D57" s="241">
        <f>E57</f>
        <v>152.2</v>
      </c>
      <c r="E57" s="239">
        <f>F57+G57</f>
        <v>152.2</v>
      </c>
      <c r="F57" s="239">
        <v>152.2</v>
      </c>
      <c r="G57" s="239"/>
      <c r="H57" s="239"/>
      <c r="I57" s="239"/>
      <c r="J57" s="239"/>
      <c r="K57" s="239"/>
      <c r="L57" s="239"/>
      <c r="M57" s="239"/>
      <c r="N57" s="235"/>
      <c r="O57" s="235" t="s">
        <v>233</v>
      </c>
      <c r="P57" s="240" t="s">
        <v>335</v>
      </c>
      <c r="Q57" s="239">
        <v>22.36</v>
      </c>
      <c r="R57" s="239">
        <v>22.36</v>
      </c>
      <c r="S57" s="239">
        <v>22.36</v>
      </c>
      <c r="T57" s="239"/>
      <c r="U57" s="239"/>
      <c r="V57" s="239"/>
      <c r="W57" s="239"/>
      <c r="X57" s="249"/>
      <c r="Y57" s="249"/>
      <c r="Z57" s="249"/>
    </row>
    <row r="58" spans="1:26">
      <c r="A58" s="235"/>
      <c r="B58" s="235" t="s">
        <v>227</v>
      </c>
      <c r="C58" s="240" t="s">
        <v>336</v>
      </c>
      <c r="D58" s="241"/>
      <c r="E58" s="239"/>
      <c r="F58" s="239"/>
      <c r="G58" s="239"/>
      <c r="H58" s="239"/>
      <c r="I58" s="239"/>
      <c r="J58" s="239"/>
      <c r="K58" s="239"/>
      <c r="L58" s="239"/>
      <c r="M58" s="239"/>
      <c r="N58" s="235"/>
      <c r="O58" s="235" t="s">
        <v>236</v>
      </c>
      <c r="P58" s="240" t="s">
        <v>330</v>
      </c>
      <c r="Q58" s="241"/>
      <c r="R58" s="239"/>
      <c r="S58" s="239"/>
      <c r="T58" s="239"/>
      <c r="U58" s="239"/>
      <c r="V58" s="239"/>
      <c r="W58" s="239"/>
      <c r="X58" s="249"/>
      <c r="Y58" s="249"/>
      <c r="Z58" s="249"/>
    </row>
    <row r="59" spans="1:26">
      <c r="A59" s="234" t="s">
        <v>337</v>
      </c>
      <c r="B59" s="234" t="s">
        <v>214</v>
      </c>
      <c r="C59" s="236" t="s">
        <v>338</v>
      </c>
      <c r="D59" s="237"/>
      <c r="E59" s="239"/>
      <c r="F59" s="239"/>
      <c r="G59" s="239"/>
      <c r="H59" s="239"/>
      <c r="I59" s="239"/>
      <c r="J59" s="239"/>
      <c r="K59" s="239"/>
      <c r="L59" s="239"/>
      <c r="M59" s="239"/>
      <c r="N59" s="235"/>
      <c r="O59" s="235" t="s">
        <v>239</v>
      </c>
      <c r="P59" s="240" t="s">
        <v>339</v>
      </c>
      <c r="Q59" s="241"/>
      <c r="R59" s="239"/>
      <c r="S59" s="239"/>
      <c r="T59" s="239"/>
      <c r="U59" s="239"/>
      <c r="V59" s="239"/>
      <c r="W59" s="239"/>
      <c r="X59" s="249"/>
      <c r="Y59" s="249"/>
      <c r="Z59" s="249"/>
    </row>
    <row r="60" spans="1:26">
      <c r="A60" s="235"/>
      <c r="B60" s="235" t="s">
        <v>221</v>
      </c>
      <c r="C60" s="240" t="s">
        <v>340</v>
      </c>
      <c r="D60" s="241"/>
      <c r="E60" s="239"/>
      <c r="F60" s="239"/>
      <c r="G60" s="239"/>
      <c r="H60" s="239"/>
      <c r="I60" s="239"/>
      <c r="J60" s="239"/>
      <c r="K60" s="239"/>
      <c r="L60" s="239"/>
      <c r="M60" s="239"/>
      <c r="N60" s="235"/>
      <c r="O60" s="235" t="s">
        <v>242</v>
      </c>
      <c r="P60" s="240" t="s">
        <v>332</v>
      </c>
      <c r="Q60" s="241"/>
      <c r="R60" s="239"/>
      <c r="S60" s="239"/>
      <c r="T60" s="239"/>
      <c r="U60" s="239"/>
      <c r="V60" s="239"/>
      <c r="W60" s="239"/>
      <c r="X60" s="249"/>
      <c r="Y60" s="249"/>
      <c r="Z60" s="249"/>
    </row>
    <row r="61" spans="1:26">
      <c r="A61" s="235"/>
      <c r="B61" s="235" t="s">
        <v>224</v>
      </c>
      <c r="C61" s="240" t="s">
        <v>341</v>
      </c>
      <c r="D61" s="241"/>
      <c r="E61" s="239"/>
      <c r="F61" s="239"/>
      <c r="G61" s="239"/>
      <c r="H61" s="239"/>
      <c r="I61" s="239"/>
      <c r="J61" s="239"/>
      <c r="K61" s="239"/>
      <c r="L61" s="239"/>
      <c r="M61" s="239"/>
      <c r="N61" s="235"/>
      <c r="O61" s="235" t="s">
        <v>227</v>
      </c>
      <c r="P61" s="240" t="s">
        <v>342</v>
      </c>
      <c r="Q61" s="241"/>
      <c r="R61" s="239"/>
      <c r="S61" s="239"/>
      <c r="T61" s="239"/>
      <c r="U61" s="239"/>
      <c r="V61" s="239"/>
      <c r="W61" s="239"/>
      <c r="X61" s="249"/>
      <c r="Y61" s="249"/>
      <c r="Z61" s="249"/>
    </row>
    <row r="62" spans="1:26">
      <c r="A62" s="234" t="s">
        <v>343</v>
      </c>
      <c r="B62" s="234" t="s">
        <v>214</v>
      </c>
      <c r="C62" s="236" t="s">
        <v>344</v>
      </c>
      <c r="D62" s="237"/>
      <c r="E62" s="239"/>
      <c r="F62" s="239"/>
      <c r="G62" s="239"/>
      <c r="H62" s="239"/>
      <c r="I62" s="239"/>
      <c r="J62" s="239"/>
      <c r="K62" s="239"/>
      <c r="L62" s="239"/>
      <c r="M62" s="239"/>
      <c r="N62" s="234" t="s">
        <v>345</v>
      </c>
      <c r="O62" s="234" t="s">
        <v>214</v>
      </c>
      <c r="P62" s="236" t="s">
        <v>344</v>
      </c>
      <c r="Q62" s="237"/>
      <c r="R62" s="238"/>
      <c r="S62" s="238"/>
      <c r="T62" s="238"/>
      <c r="U62" s="239"/>
      <c r="V62" s="239"/>
      <c r="W62" s="239"/>
      <c r="X62" s="249"/>
      <c r="Y62" s="249"/>
      <c r="Z62" s="249"/>
    </row>
    <row r="63" spans="1:26">
      <c r="A63" s="235"/>
      <c r="B63" s="235" t="s">
        <v>218</v>
      </c>
      <c r="C63" s="240" t="s">
        <v>346</v>
      </c>
      <c r="D63" s="241"/>
      <c r="E63" s="239"/>
      <c r="F63" s="239"/>
      <c r="G63" s="239"/>
      <c r="H63" s="239"/>
      <c r="I63" s="239"/>
      <c r="J63" s="239"/>
      <c r="K63" s="239"/>
      <c r="L63" s="239"/>
      <c r="M63" s="239"/>
      <c r="N63" s="235"/>
      <c r="O63" s="235" t="s">
        <v>218</v>
      </c>
      <c r="P63" s="240" t="s">
        <v>346</v>
      </c>
      <c r="Q63" s="241"/>
      <c r="R63" s="239"/>
      <c r="S63" s="239"/>
      <c r="T63" s="239"/>
      <c r="U63" s="239"/>
      <c r="V63" s="239"/>
      <c r="W63" s="239"/>
      <c r="X63" s="249"/>
      <c r="Y63" s="249"/>
      <c r="Z63" s="249"/>
    </row>
    <row r="64" spans="1:26">
      <c r="A64" s="235"/>
      <c r="B64" s="235" t="s">
        <v>221</v>
      </c>
      <c r="C64" s="240" t="s">
        <v>347</v>
      </c>
      <c r="D64" s="241"/>
      <c r="E64" s="239"/>
      <c r="F64" s="239"/>
      <c r="G64" s="239"/>
      <c r="H64" s="239"/>
      <c r="I64" s="239"/>
      <c r="J64" s="239"/>
      <c r="K64" s="239"/>
      <c r="L64" s="239"/>
      <c r="M64" s="239"/>
      <c r="N64" s="235"/>
      <c r="O64" s="235" t="s">
        <v>221</v>
      </c>
      <c r="P64" s="240" t="s">
        <v>347</v>
      </c>
      <c r="Q64" s="241"/>
      <c r="R64" s="239"/>
      <c r="S64" s="239"/>
      <c r="T64" s="239"/>
      <c r="U64" s="239"/>
      <c r="V64" s="239"/>
      <c r="W64" s="239"/>
      <c r="X64" s="249"/>
      <c r="Y64" s="249"/>
      <c r="Z64" s="249"/>
    </row>
    <row r="65" spans="1:26">
      <c r="A65" s="235"/>
      <c r="B65" s="235" t="s">
        <v>224</v>
      </c>
      <c r="C65" s="240" t="s">
        <v>348</v>
      </c>
      <c r="D65" s="241"/>
      <c r="E65" s="239"/>
      <c r="F65" s="239"/>
      <c r="G65" s="239"/>
      <c r="H65" s="239"/>
      <c r="I65" s="239"/>
      <c r="J65" s="239"/>
      <c r="K65" s="239"/>
      <c r="L65" s="239"/>
      <c r="M65" s="239"/>
      <c r="N65" s="235"/>
      <c r="O65" s="235" t="s">
        <v>224</v>
      </c>
      <c r="P65" s="240" t="s">
        <v>348</v>
      </c>
      <c r="Q65" s="241"/>
      <c r="R65" s="239"/>
      <c r="S65" s="239"/>
      <c r="T65" s="239"/>
      <c r="U65" s="239"/>
      <c r="V65" s="239"/>
      <c r="W65" s="239"/>
      <c r="X65" s="249"/>
      <c r="Y65" s="249"/>
      <c r="Z65" s="249"/>
    </row>
    <row r="66" spans="1:26">
      <c r="A66" s="235"/>
      <c r="B66" s="235" t="s">
        <v>244</v>
      </c>
      <c r="C66" s="240" t="s">
        <v>349</v>
      </c>
      <c r="D66" s="241"/>
      <c r="E66" s="239"/>
      <c r="F66" s="239"/>
      <c r="G66" s="239"/>
      <c r="H66" s="239"/>
      <c r="I66" s="239"/>
      <c r="J66" s="239"/>
      <c r="K66" s="239"/>
      <c r="L66" s="239"/>
      <c r="M66" s="239"/>
      <c r="N66" s="235"/>
      <c r="O66" s="235" t="s">
        <v>244</v>
      </c>
      <c r="P66" s="240" t="s">
        <v>349</v>
      </c>
      <c r="Q66" s="241"/>
      <c r="R66" s="239"/>
      <c r="S66" s="239"/>
      <c r="T66" s="239"/>
      <c r="U66" s="239"/>
      <c r="V66" s="239"/>
      <c r="W66" s="239"/>
      <c r="X66" s="249"/>
      <c r="Y66" s="249"/>
      <c r="Z66" s="249"/>
    </row>
    <row r="67" spans="1:26">
      <c r="A67" s="234" t="s">
        <v>350</v>
      </c>
      <c r="B67" s="234" t="s">
        <v>214</v>
      </c>
      <c r="C67" s="236" t="s">
        <v>351</v>
      </c>
      <c r="D67" s="237"/>
      <c r="E67" s="239"/>
      <c r="F67" s="239"/>
      <c r="G67" s="239"/>
      <c r="H67" s="239"/>
      <c r="I67" s="239"/>
      <c r="J67" s="239"/>
      <c r="K67" s="239"/>
      <c r="L67" s="239"/>
      <c r="M67" s="239"/>
      <c r="N67" s="234" t="s">
        <v>352</v>
      </c>
      <c r="O67" s="234" t="s">
        <v>214</v>
      </c>
      <c r="P67" s="236" t="s">
        <v>353</v>
      </c>
      <c r="Q67" s="237"/>
      <c r="R67" s="238"/>
      <c r="S67" s="238"/>
      <c r="T67" s="238"/>
      <c r="U67" s="239"/>
      <c r="V67" s="239"/>
      <c r="W67" s="239"/>
      <c r="X67" s="249"/>
      <c r="Y67" s="249"/>
      <c r="Z67" s="249"/>
    </row>
    <row r="68" spans="1:26">
      <c r="A68" s="235"/>
      <c r="B68" s="235" t="s">
        <v>218</v>
      </c>
      <c r="C68" s="240" t="s">
        <v>354</v>
      </c>
      <c r="D68" s="241"/>
      <c r="E68" s="239"/>
      <c r="F68" s="239"/>
      <c r="G68" s="239"/>
      <c r="H68" s="239"/>
      <c r="I68" s="239"/>
      <c r="J68" s="239"/>
      <c r="K68" s="239"/>
      <c r="L68" s="239"/>
      <c r="M68" s="239"/>
      <c r="N68" s="235"/>
      <c r="O68" s="235" t="s">
        <v>218</v>
      </c>
      <c r="P68" s="240" t="s">
        <v>355</v>
      </c>
      <c r="Q68" s="241"/>
      <c r="R68" s="239"/>
      <c r="S68" s="239"/>
      <c r="T68" s="239"/>
      <c r="U68" s="239"/>
      <c r="V68" s="239"/>
      <c r="W68" s="239"/>
      <c r="X68" s="249"/>
      <c r="Y68" s="249"/>
      <c r="Z68" s="249"/>
    </row>
    <row r="69" spans="1:26">
      <c r="A69" s="235"/>
      <c r="B69" s="235" t="s">
        <v>221</v>
      </c>
      <c r="C69" s="240" t="s">
        <v>356</v>
      </c>
      <c r="D69" s="241"/>
      <c r="E69" s="239"/>
      <c r="F69" s="239"/>
      <c r="G69" s="239"/>
      <c r="H69" s="239"/>
      <c r="I69" s="239"/>
      <c r="J69" s="239"/>
      <c r="K69" s="239"/>
      <c r="L69" s="239"/>
      <c r="M69" s="239"/>
      <c r="N69" s="235"/>
      <c r="O69" s="235" t="s">
        <v>221</v>
      </c>
      <c r="P69" s="240" t="s">
        <v>357</v>
      </c>
      <c r="Q69" s="241"/>
      <c r="R69" s="239"/>
      <c r="S69" s="239"/>
      <c r="T69" s="239"/>
      <c r="U69" s="239"/>
      <c r="V69" s="239"/>
      <c r="W69" s="239"/>
      <c r="X69" s="249"/>
      <c r="Y69" s="249"/>
      <c r="Z69" s="249"/>
    </row>
    <row r="70" spans="1:26">
      <c r="A70" s="234" t="s">
        <v>358</v>
      </c>
      <c r="B70" s="234" t="s">
        <v>214</v>
      </c>
      <c r="C70" s="236" t="s">
        <v>359</v>
      </c>
      <c r="D70" s="237">
        <v>12</v>
      </c>
      <c r="E70" s="238">
        <v>12</v>
      </c>
      <c r="F70" s="238"/>
      <c r="G70" s="238">
        <v>12</v>
      </c>
      <c r="H70" s="239"/>
      <c r="I70" s="239"/>
      <c r="J70" s="239"/>
      <c r="K70" s="239"/>
      <c r="L70" s="239"/>
      <c r="M70" s="239"/>
      <c r="N70" s="235"/>
      <c r="O70" s="235" t="s">
        <v>224</v>
      </c>
      <c r="P70" s="240" t="s">
        <v>360</v>
      </c>
      <c r="Q70" s="241"/>
      <c r="R70" s="239"/>
      <c r="S70" s="239"/>
      <c r="T70" s="239"/>
      <c r="U70" s="239"/>
      <c r="V70" s="239"/>
      <c r="W70" s="239"/>
      <c r="X70" s="249"/>
      <c r="Y70" s="249"/>
      <c r="Z70" s="249"/>
    </row>
    <row r="71" spans="1:26">
      <c r="A71" s="235"/>
      <c r="B71" s="235" t="s">
        <v>218</v>
      </c>
      <c r="C71" s="240" t="s">
        <v>361</v>
      </c>
      <c r="D71" s="241">
        <v>12</v>
      </c>
      <c r="E71" s="239">
        <v>12</v>
      </c>
      <c r="F71" s="239"/>
      <c r="G71" s="239">
        <v>12</v>
      </c>
      <c r="H71" s="239"/>
      <c r="I71" s="239"/>
      <c r="J71" s="239"/>
      <c r="K71" s="239"/>
      <c r="L71" s="239"/>
      <c r="M71" s="239"/>
      <c r="N71" s="235"/>
      <c r="O71" s="235" t="s">
        <v>248</v>
      </c>
      <c r="P71" s="240" t="s">
        <v>268</v>
      </c>
      <c r="Q71" s="241"/>
      <c r="R71" s="239"/>
      <c r="S71" s="239"/>
      <c r="T71" s="239"/>
      <c r="U71" s="239"/>
      <c r="V71" s="239"/>
      <c r="W71" s="239"/>
      <c r="X71" s="249"/>
      <c r="Y71" s="249"/>
      <c r="Z71" s="249"/>
    </row>
    <row r="72" spans="1:26">
      <c r="A72" s="235"/>
      <c r="B72" s="235" t="s">
        <v>221</v>
      </c>
      <c r="C72" s="240" t="s">
        <v>362</v>
      </c>
      <c r="D72" s="241"/>
      <c r="E72" s="239"/>
      <c r="F72" s="239"/>
      <c r="G72" s="239"/>
      <c r="H72" s="239"/>
      <c r="I72" s="239"/>
      <c r="J72" s="239"/>
      <c r="K72" s="239"/>
      <c r="L72" s="239"/>
      <c r="M72" s="239"/>
      <c r="N72" s="235"/>
      <c r="O72" s="235" t="s">
        <v>229</v>
      </c>
      <c r="P72" s="240" t="s">
        <v>276</v>
      </c>
      <c r="Q72" s="241"/>
      <c r="R72" s="239"/>
      <c r="S72" s="239"/>
      <c r="T72" s="239"/>
      <c r="U72" s="239"/>
      <c r="V72" s="239"/>
      <c r="W72" s="239"/>
      <c r="X72" s="249"/>
      <c r="Y72" s="249"/>
      <c r="Z72" s="249"/>
    </row>
    <row r="73" spans="1:26">
      <c r="A73" s="235"/>
      <c r="B73" s="235" t="s">
        <v>224</v>
      </c>
      <c r="C73" s="240" t="s">
        <v>363</v>
      </c>
      <c r="D73" s="241"/>
      <c r="E73" s="239"/>
      <c r="F73" s="239"/>
      <c r="G73" s="239"/>
      <c r="H73" s="239"/>
      <c r="I73" s="239"/>
      <c r="J73" s="239"/>
      <c r="K73" s="239"/>
      <c r="L73" s="239"/>
      <c r="M73" s="239"/>
      <c r="N73" s="235"/>
      <c r="O73" s="235" t="s">
        <v>233</v>
      </c>
      <c r="P73" s="240" t="s">
        <v>364</v>
      </c>
      <c r="Q73" s="241"/>
      <c r="R73" s="239"/>
      <c r="S73" s="239"/>
      <c r="T73" s="239"/>
      <c r="U73" s="239"/>
      <c r="V73" s="239"/>
      <c r="W73" s="239"/>
      <c r="X73" s="249"/>
      <c r="Y73" s="249"/>
      <c r="Z73" s="249"/>
    </row>
    <row r="74" spans="1:26">
      <c r="A74" s="235"/>
      <c r="B74" s="235" t="s">
        <v>244</v>
      </c>
      <c r="C74" s="240" t="s">
        <v>365</v>
      </c>
      <c r="D74" s="241"/>
      <c r="E74" s="239"/>
      <c r="F74" s="239"/>
      <c r="G74" s="239"/>
      <c r="H74" s="239"/>
      <c r="I74" s="239"/>
      <c r="J74" s="239"/>
      <c r="K74" s="239"/>
      <c r="L74" s="239"/>
      <c r="M74" s="239"/>
      <c r="N74" s="235"/>
      <c r="O74" s="235" t="s">
        <v>236</v>
      </c>
      <c r="P74" s="240" t="s">
        <v>366</v>
      </c>
      <c r="Q74" s="241"/>
      <c r="R74" s="239"/>
      <c r="S74" s="239"/>
      <c r="T74" s="239"/>
      <c r="U74" s="239"/>
      <c r="V74" s="239"/>
      <c r="W74" s="239"/>
      <c r="X74" s="249"/>
      <c r="Y74" s="249"/>
      <c r="Z74" s="249"/>
    </row>
    <row r="75" spans="1:26">
      <c r="A75" s="234" t="s">
        <v>367</v>
      </c>
      <c r="B75" s="234" t="s">
        <v>214</v>
      </c>
      <c r="C75" s="236" t="s">
        <v>368</v>
      </c>
      <c r="D75" s="237"/>
      <c r="E75" s="239"/>
      <c r="F75" s="239"/>
      <c r="G75" s="239"/>
      <c r="H75" s="239"/>
      <c r="I75" s="239"/>
      <c r="J75" s="239"/>
      <c r="K75" s="239"/>
      <c r="L75" s="239"/>
      <c r="M75" s="239"/>
      <c r="N75" s="235"/>
      <c r="O75" s="235" t="s">
        <v>253</v>
      </c>
      <c r="P75" s="240" t="s">
        <v>270</v>
      </c>
      <c r="Q75" s="241"/>
      <c r="R75" s="239"/>
      <c r="S75" s="239"/>
      <c r="T75" s="239"/>
      <c r="U75" s="239"/>
      <c r="V75" s="239"/>
      <c r="W75" s="239"/>
      <c r="X75" s="249"/>
      <c r="Y75" s="249"/>
      <c r="Z75" s="249"/>
    </row>
    <row r="76" spans="1:26">
      <c r="A76" s="235"/>
      <c r="B76" s="235" t="s">
        <v>218</v>
      </c>
      <c r="C76" s="240" t="s">
        <v>369</v>
      </c>
      <c r="D76" s="241"/>
      <c r="E76" s="239"/>
      <c r="F76" s="239"/>
      <c r="G76" s="239"/>
      <c r="H76" s="239"/>
      <c r="I76" s="239"/>
      <c r="J76" s="239"/>
      <c r="K76" s="239"/>
      <c r="L76" s="239"/>
      <c r="M76" s="239"/>
      <c r="N76" s="235"/>
      <c r="O76" s="235" t="s">
        <v>370</v>
      </c>
      <c r="P76" s="240" t="s">
        <v>371</v>
      </c>
      <c r="Q76" s="241"/>
      <c r="R76" s="239"/>
      <c r="S76" s="239"/>
      <c r="T76" s="239"/>
      <c r="U76" s="239"/>
      <c r="V76" s="239"/>
      <c r="W76" s="239"/>
      <c r="X76" s="249"/>
      <c r="Y76" s="249"/>
      <c r="Z76" s="249"/>
    </row>
    <row r="77" spans="1:26">
      <c r="A77" s="235"/>
      <c r="B77" s="235" t="s">
        <v>221</v>
      </c>
      <c r="C77" s="240" t="s">
        <v>372</v>
      </c>
      <c r="D77" s="241"/>
      <c r="E77" s="239"/>
      <c r="F77" s="239"/>
      <c r="G77" s="239"/>
      <c r="H77" s="239"/>
      <c r="I77" s="239"/>
      <c r="J77" s="239"/>
      <c r="K77" s="239"/>
      <c r="L77" s="239"/>
      <c r="M77" s="239"/>
      <c r="N77" s="235"/>
      <c r="O77" s="235" t="s">
        <v>373</v>
      </c>
      <c r="P77" s="240" t="s">
        <v>374</v>
      </c>
      <c r="Q77" s="241"/>
      <c r="R77" s="239"/>
      <c r="S77" s="239"/>
      <c r="T77" s="239"/>
      <c r="U77" s="239"/>
      <c r="V77" s="239"/>
      <c r="W77" s="239"/>
      <c r="X77" s="249"/>
      <c r="Y77" s="249"/>
      <c r="Z77" s="249"/>
    </row>
    <row r="78" spans="1:26">
      <c r="A78" s="234" t="s">
        <v>375</v>
      </c>
      <c r="B78" s="234" t="s">
        <v>214</v>
      </c>
      <c r="C78" s="236" t="s">
        <v>87</v>
      </c>
      <c r="D78" s="237"/>
      <c r="E78" s="239"/>
      <c r="F78" s="239"/>
      <c r="G78" s="239"/>
      <c r="H78" s="239"/>
      <c r="I78" s="239"/>
      <c r="J78" s="239"/>
      <c r="K78" s="239"/>
      <c r="L78" s="239"/>
      <c r="M78" s="239"/>
      <c r="N78" s="235"/>
      <c r="O78" s="235" t="s">
        <v>376</v>
      </c>
      <c r="P78" s="240" t="s">
        <v>377</v>
      </c>
      <c r="Q78" s="241"/>
      <c r="R78" s="239"/>
      <c r="S78" s="239"/>
      <c r="T78" s="239"/>
      <c r="U78" s="239"/>
      <c r="V78" s="239"/>
      <c r="W78" s="239"/>
      <c r="X78" s="249"/>
      <c r="Y78" s="249"/>
      <c r="Z78" s="249"/>
    </row>
    <row r="79" spans="1:26">
      <c r="A79" s="235"/>
      <c r="B79" s="235" t="s">
        <v>229</v>
      </c>
      <c r="C79" s="240" t="s">
        <v>378</v>
      </c>
      <c r="D79" s="241"/>
      <c r="E79" s="239"/>
      <c r="F79" s="239"/>
      <c r="G79" s="239"/>
      <c r="H79" s="239"/>
      <c r="I79" s="239"/>
      <c r="J79" s="239"/>
      <c r="K79" s="239"/>
      <c r="L79" s="239"/>
      <c r="M79" s="239"/>
      <c r="N79" s="235"/>
      <c r="O79" s="235" t="s">
        <v>227</v>
      </c>
      <c r="P79" s="240" t="s">
        <v>379</v>
      </c>
      <c r="Q79" s="241"/>
      <c r="R79" s="239"/>
      <c r="S79" s="239"/>
      <c r="T79" s="239"/>
      <c r="U79" s="239"/>
      <c r="V79" s="239"/>
      <c r="W79" s="239"/>
      <c r="X79" s="249"/>
      <c r="Y79" s="249"/>
      <c r="Z79" s="249"/>
    </row>
    <row r="80" spans="1:26">
      <c r="A80" s="235"/>
      <c r="B80" s="235" t="s">
        <v>233</v>
      </c>
      <c r="C80" s="240" t="s">
        <v>380</v>
      </c>
      <c r="D80" s="241"/>
      <c r="E80" s="239"/>
      <c r="F80" s="239"/>
      <c r="G80" s="239"/>
      <c r="H80" s="239"/>
      <c r="I80" s="239"/>
      <c r="J80" s="239"/>
      <c r="K80" s="239"/>
      <c r="L80" s="239"/>
      <c r="M80" s="239"/>
      <c r="N80" s="234" t="s">
        <v>381</v>
      </c>
      <c r="O80" s="234" t="s">
        <v>214</v>
      </c>
      <c r="P80" s="236" t="s">
        <v>382</v>
      </c>
      <c r="Q80" s="238">
        <v>434.3</v>
      </c>
      <c r="R80" s="238">
        <v>434.3</v>
      </c>
      <c r="S80" s="238"/>
      <c r="T80" s="238">
        <v>434.3</v>
      </c>
      <c r="U80" s="239"/>
      <c r="V80" s="239"/>
      <c r="W80" s="239"/>
      <c r="X80" s="249"/>
      <c r="Y80" s="249"/>
      <c r="Z80" s="249"/>
    </row>
    <row r="81" spans="1:26">
      <c r="A81" s="235"/>
      <c r="B81" s="235" t="s">
        <v>236</v>
      </c>
      <c r="C81" s="240" t="s">
        <v>383</v>
      </c>
      <c r="D81" s="241"/>
      <c r="E81" s="239"/>
      <c r="F81" s="239"/>
      <c r="G81" s="239"/>
      <c r="H81" s="239"/>
      <c r="I81" s="239"/>
      <c r="J81" s="239"/>
      <c r="K81" s="239"/>
      <c r="L81" s="239"/>
      <c r="M81" s="239"/>
      <c r="N81" s="235"/>
      <c r="O81" s="235" t="s">
        <v>218</v>
      </c>
      <c r="P81" s="240" t="s">
        <v>355</v>
      </c>
      <c r="Q81" s="239"/>
      <c r="R81" s="239"/>
      <c r="S81" s="239"/>
      <c r="T81" s="239"/>
      <c r="U81" s="239"/>
      <c r="V81" s="239"/>
      <c r="W81" s="239"/>
      <c r="X81" s="249"/>
      <c r="Y81" s="249"/>
      <c r="Z81" s="249"/>
    </row>
    <row r="82" spans="1:26">
      <c r="A82" s="235"/>
      <c r="B82" s="235" t="s">
        <v>227</v>
      </c>
      <c r="C82" s="240" t="s">
        <v>87</v>
      </c>
      <c r="D82" s="241"/>
      <c r="E82" s="239"/>
      <c r="F82" s="239"/>
      <c r="G82" s="239"/>
      <c r="H82" s="239"/>
      <c r="I82" s="239"/>
      <c r="J82" s="239"/>
      <c r="K82" s="239"/>
      <c r="L82" s="239"/>
      <c r="M82" s="239"/>
      <c r="N82" s="235"/>
      <c r="O82" s="235" t="s">
        <v>221</v>
      </c>
      <c r="P82" s="240" t="s">
        <v>357</v>
      </c>
      <c r="Q82" s="239">
        <v>17.8</v>
      </c>
      <c r="R82" s="239">
        <v>17.8</v>
      </c>
      <c r="S82" s="239"/>
      <c r="T82" s="239">
        <v>17.8</v>
      </c>
      <c r="U82" s="239"/>
      <c r="V82" s="239"/>
      <c r="W82" s="239"/>
      <c r="X82" s="249"/>
      <c r="Y82" s="249"/>
      <c r="Z82" s="249"/>
    </row>
    <row r="83" spans="1:26">
      <c r="A83" s="250"/>
      <c r="B83" s="251"/>
      <c r="C83" s="250"/>
      <c r="D83" s="239"/>
      <c r="E83" s="239"/>
      <c r="F83" s="239"/>
      <c r="G83" s="239"/>
      <c r="H83" s="239"/>
      <c r="I83" s="239"/>
      <c r="J83" s="239"/>
      <c r="K83" s="239"/>
      <c r="L83" s="239"/>
      <c r="M83" s="239"/>
      <c r="N83" s="250"/>
      <c r="O83" s="251" t="s">
        <v>224</v>
      </c>
      <c r="P83" s="250" t="s">
        <v>360</v>
      </c>
      <c r="Q83" s="239"/>
      <c r="R83" s="239"/>
      <c r="S83" s="239"/>
      <c r="T83" s="239"/>
      <c r="U83" s="239"/>
      <c r="V83" s="239"/>
      <c r="W83" s="239"/>
      <c r="X83" s="249"/>
      <c r="Y83" s="249"/>
      <c r="Z83" s="249"/>
    </row>
    <row r="84" spans="1:26">
      <c r="A84" s="250"/>
      <c r="B84" s="251"/>
      <c r="C84" s="250"/>
      <c r="D84" s="239"/>
      <c r="E84" s="239"/>
      <c r="F84" s="239"/>
      <c r="G84" s="239"/>
      <c r="H84" s="239"/>
      <c r="I84" s="239"/>
      <c r="J84" s="239"/>
      <c r="K84" s="239"/>
      <c r="L84" s="239"/>
      <c r="M84" s="239"/>
      <c r="N84" s="250"/>
      <c r="O84" s="251" t="s">
        <v>248</v>
      </c>
      <c r="P84" s="250" t="s">
        <v>268</v>
      </c>
      <c r="Q84" s="239"/>
      <c r="R84" s="239"/>
      <c r="S84" s="239"/>
      <c r="T84" s="239"/>
      <c r="U84" s="239"/>
      <c r="V84" s="239"/>
      <c r="W84" s="239"/>
      <c r="X84" s="249"/>
      <c r="Y84" s="249"/>
      <c r="Z84" s="249"/>
    </row>
    <row r="85" spans="1:26">
      <c r="A85" s="250"/>
      <c r="B85" s="251"/>
      <c r="C85" s="250"/>
      <c r="D85" s="239"/>
      <c r="E85" s="239"/>
      <c r="F85" s="239"/>
      <c r="G85" s="239"/>
      <c r="H85" s="239"/>
      <c r="I85" s="239"/>
      <c r="J85" s="239"/>
      <c r="K85" s="239"/>
      <c r="L85" s="239"/>
      <c r="M85" s="239"/>
      <c r="N85" s="250"/>
      <c r="O85" s="251" t="s">
        <v>229</v>
      </c>
      <c r="P85" s="250" t="s">
        <v>276</v>
      </c>
      <c r="Q85" s="239"/>
      <c r="R85" s="239"/>
      <c r="S85" s="239"/>
      <c r="T85" s="239"/>
      <c r="U85" s="239"/>
      <c r="V85" s="239"/>
      <c r="W85" s="239"/>
      <c r="X85" s="249"/>
      <c r="Y85" s="249"/>
      <c r="Z85" s="249"/>
    </row>
    <row r="86" spans="1:26">
      <c r="A86" s="250"/>
      <c r="B86" s="251"/>
      <c r="C86" s="250"/>
      <c r="D86" s="239"/>
      <c r="E86" s="239"/>
      <c r="F86" s="239"/>
      <c r="G86" s="239"/>
      <c r="H86" s="239"/>
      <c r="I86" s="239"/>
      <c r="J86" s="239"/>
      <c r="K86" s="239"/>
      <c r="L86" s="239"/>
      <c r="M86" s="239"/>
      <c r="N86" s="250"/>
      <c r="O86" s="251" t="s">
        <v>233</v>
      </c>
      <c r="P86" s="250" t="s">
        <v>364</v>
      </c>
      <c r="Q86" s="239">
        <v>416.5</v>
      </c>
      <c r="R86" s="239">
        <v>416.5</v>
      </c>
      <c r="S86" s="239"/>
      <c r="T86" s="239">
        <v>416.5</v>
      </c>
      <c r="U86" s="239"/>
      <c r="V86" s="239"/>
      <c r="W86" s="239"/>
      <c r="X86" s="249"/>
      <c r="Y86" s="249"/>
      <c r="Z86" s="249"/>
    </row>
    <row r="87" spans="1:26">
      <c r="A87" s="250"/>
      <c r="B87" s="251"/>
      <c r="C87" s="250"/>
      <c r="D87" s="239"/>
      <c r="E87" s="239"/>
      <c r="F87" s="239"/>
      <c r="G87" s="239"/>
      <c r="H87" s="239"/>
      <c r="I87" s="239"/>
      <c r="J87" s="239"/>
      <c r="K87" s="239"/>
      <c r="L87" s="239"/>
      <c r="M87" s="239"/>
      <c r="N87" s="250"/>
      <c r="O87" s="251" t="s">
        <v>236</v>
      </c>
      <c r="P87" s="250" t="s">
        <v>366</v>
      </c>
      <c r="Q87" s="239"/>
      <c r="R87" s="239"/>
      <c r="S87" s="239"/>
      <c r="T87" s="239"/>
      <c r="U87" s="239"/>
      <c r="V87" s="239"/>
      <c r="W87" s="239"/>
      <c r="X87" s="249"/>
      <c r="Y87" s="249"/>
      <c r="Z87" s="249"/>
    </row>
    <row r="88" spans="1:26">
      <c r="A88" s="250"/>
      <c r="B88" s="251"/>
      <c r="C88" s="250"/>
      <c r="D88" s="239"/>
      <c r="E88" s="239"/>
      <c r="F88" s="239"/>
      <c r="G88" s="239"/>
      <c r="H88" s="239"/>
      <c r="I88" s="239"/>
      <c r="J88" s="239"/>
      <c r="K88" s="239"/>
      <c r="L88" s="239"/>
      <c r="M88" s="239"/>
      <c r="N88" s="250"/>
      <c r="O88" s="251" t="s">
        <v>239</v>
      </c>
      <c r="P88" s="250" t="s">
        <v>384</v>
      </c>
      <c r="Q88" s="239"/>
      <c r="R88" s="239"/>
      <c r="S88" s="239"/>
      <c r="T88" s="239"/>
      <c r="U88" s="239"/>
      <c r="V88" s="239"/>
      <c r="W88" s="239"/>
      <c r="X88" s="249"/>
      <c r="Y88" s="249"/>
      <c r="Z88" s="249"/>
    </row>
    <row r="89" spans="1:26">
      <c r="A89" s="250"/>
      <c r="B89" s="251"/>
      <c r="C89" s="250"/>
      <c r="D89" s="239"/>
      <c r="E89" s="239"/>
      <c r="F89" s="239"/>
      <c r="G89" s="239"/>
      <c r="H89" s="239"/>
      <c r="I89" s="239"/>
      <c r="J89" s="239"/>
      <c r="K89" s="239"/>
      <c r="L89" s="239"/>
      <c r="M89" s="239"/>
      <c r="N89" s="250"/>
      <c r="O89" s="251" t="s">
        <v>242</v>
      </c>
      <c r="P89" s="250" t="s">
        <v>385</v>
      </c>
      <c r="Q89" s="239"/>
      <c r="R89" s="239"/>
      <c r="S89" s="239"/>
      <c r="T89" s="239"/>
      <c r="U89" s="239"/>
      <c r="V89" s="239"/>
      <c r="W89" s="239"/>
      <c r="X89" s="249"/>
      <c r="Y89" s="249"/>
      <c r="Z89" s="249"/>
    </row>
    <row r="90" spans="1:26">
      <c r="A90" s="250"/>
      <c r="B90" s="251"/>
      <c r="C90" s="250"/>
      <c r="D90" s="239"/>
      <c r="E90" s="239"/>
      <c r="F90" s="239"/>
      <c r="G90" s="239"/>
      <c r="H90" s="239"/>
      <c r="I90" s="239"/>
      <c r="J90" s="239"/>
      <c r="K90" s="239"/>
      <c r="L90" s="239"/>
      <c r="M90" s="239"/>
      <c r="N90" s="250"/>
      <c r="O90" s="251" t="s">
        <v>246</v>
      </c>
      <c r="P90" s="250" t="s">
        <v>386</v>
      </c>
      <c r="Q90" s="239"/>
      <c r="R90" s="239"/>
      <c r="S90" s="239"/>
      <c r="T90" s="239"/>
      <c r="U90" s="239"/>
      <c r="V90" s="239"/>
      <c r="W90" s="239"/>
      <c r="X90" s="249"/>
      <c r="Y90" s="249"/>
      <c r="Z90" s="249"/>
    </row>
    <row r="91" spans="1:26">
      <c r="A91" s="250"/>
      <c r="B91" s="251"/>
      <c r="C91" s="250"/>
      <c r="D91" s="239"/>
      <c r="E91" s="239"/>
      <c r="F91" s="239"/>
      <c r="G91" s="239"/>
      <c r="H91" s="239"/>
      <c r="I91" s="239"/>
      <c r="J91" s="239"/>
      <c r="K91" s="239"/>
      <c r="L91" s="239"/>
      <c r="M91" s="239"/>
      <c r="N91" s="250"/>
      <c r="O91" s="251" t="s">
        <v>250</v>
      </c>
      <c r="P91" s="250" t="s">
        <v>387</v>
      </c>
      <c r="Q91" s="239"/>
      <c r="R91" s="239"/>
      <c r="S91" s="239"/>
      <c r="T91" s="239"/>
      <c r="U91" s="239"/>
      <c r="V91" s="239"/>
      <c r="W91" s="239"/>
      <c r="X91" s="249"/>
      <c r="Y91" s="249"/>
      <c r="Z91" s="249"/>
    </row>
    <row r="92" spans="1:26">
      <c r="A92" s="250"/>
      <c r="B92" s="251"/>
      <c r="C92" s="250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50"/>
      <c r="O92" s="251" t="s">
        <v>253</v>
      </c>
      <c r="P92" s="250" t="s">
        <v>270</v>
      </c>
      <c r="Q92" s="239"/>
      <c r="R92" s="239"/>
      <c r="S92" s="239"/>
      <c r="T92" s="239"/>
      <c r="U92" s="239"/>
      <c r="V92" s="239"/>
      <c r="W92" s="239"/>
      <c r="X92" s="249"/>
      <c r="Y92" s="249"/>
      <c r="Z92" s="249"/>
    </row>
    <row r="93" spans="1:26">
      <c r="A93" s="250"/>
      <c r="B93" s="251"/>
      <c r="C93" s="250"/>
      <c r="D93" s="239"/>
      <c r="E93" s="239"/>
      <c r="F93" s="239"/>
      <c r="G93" s="239"/>
      <c r="H93" s="239"/>
      <c r="I93" s="239"/>
      <c r="J93" s="239"/>
      <c r="K93" s="239"/>
      <c r="L93" s="239"/>
      <c r="M93" s="239"/>
      <c r="N93" s="250"/>
      <c r="O93" s="251" t="s">
        <v>370</v>
      </c>
      <c r="P93" s="250" t="s">
        <v>371</v>
      </c>
      <c r="Q93" s="239"/>
      <c r="R93" s="239"/>
      <c r="S93" s="239"/>
      <c r="T93" s="239"/>
      <c r="U93" s="239"/>
      <c r="V93" s="239"/>
      <c r="W93" s="239"/>
      <c r="X93" s="249"/>
      <c r="Y93" s="249"/>
      <c r="Z93" s="249"/>
    </row>
    <row r="94" spans="1:26">
      <c r="A94" s="250"/>
      <c r="B94" s="251"/>
      <c r="C94" s="250"/>
      <c r="D94" s="239"/>
      <c r="E94" s="239"/>
      <c r="F94" s="239"/>
      <c r="G94" s="239"/>
      <c r="H94" s="239"/>
      <c r="I94" s="239"/>
      <c r="J94" s="239"/>
      <c r="K94" s="239"/>
      <c r="L94" s="239"/>
      <c r="M94" s="239"/>
      <c r="N94" s="250"/>
      <c r="O94" s="251" t="s">
        <v>373</v>
      </c>
      <c r="P94" s="250" t="s">
        <v>374</v>
      </c>
      <c r="Q94" s="239"/>
      <c r="R94" s="239"/>
      <c r="S94" s="239"/>
      <c r="T94" s="239"/>
      <c r="U94" s="239"/>
      <c r="V94" s="239"/>
      <c r="W94" s="239"/>
      <c r="X94" s="249"/>
      <c r="Y94" s="249"/>
      <c r="Z94" s="249"/>
    </row>
    <row r="95" spans="1:26">
      <c r="A95" s="250"/>
      <c r="B95" s="251"/>
      <c r="C95" s="250"/>
      <c r="D95" s="239"/>
      <c r="E95" s="239"/>
      <c r="F95" s="239"/>
      <c r="G95" s="239"/>
      <c r="H95" s="239"/>
      <c r="I95" s="239"/>
      <c r="J95" s="239"/>
      <c r="K95" s="239"/>
      <c r="L95" s="239"/>
      <c r="M95" s="239"/>
      <c r="N95" s="250"/>
      <c r="O95" s="251" t="s">
        <v>376</v>
      </c>
      <c r="P95" s="250" t="s">
        <v>377</v>
      </c>
      <c r="Q95" s="239"/>
      <c r="R95" s="239"/>
      <c r="S95" s="239"/>
      <c r="T95" s="239"/>
      <c r="U95" s="239"/>
      <c r="V95" s="239"/>
      <c r="W95" s="239"/>
      <c r="X95" s="249"/>
      <c r="Y95" s="249"/>
      <c r="Z95" s="249"/>
    </row>
    <row r="96" spans="1:26">
      <c r="A96" s="250"/>
      <c r="B96" s="251"/>
      <c r="C96" s="250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50"/>
      <c r="O96" s="251" t="s">
        <v>227</v>
      </c>
      <c r="P96" s="250" t="s">
        <v>278</v>
      </c>
      <c r="Q96" s="239"/>
      <c r="R96" s="239"/>
      <c r="S96" s="239"/>
      <c r="T96" s="239"/>
      <c r="U96" s="239"/>
      <c r="V96" s="239"/>
      <c r="W96" s="239"/>
      <c r="X96" s="249"/>
      <c r="Y96" s="249"/>
      <c r="Z96" s="249"/>
    </row>
    <row r="97" spans="1:26">
      <c r="A97" s="250"/>
      <c r="B97" s="251"/>
      <c r="C97" s="250"/>
      <c r="D97" s="239"/>
      <c r="E97" s="239"/>
      <c r="F97" s="239"/>
      <c r="G97" s="239"/>
      <c r="H97" s="239"/>
      <c r="I97" s="239"/>
      <c r="J97" s="239"/>
      <c r="K97" s="239"/>
      <c r="L97" s="239"/>
      <c r="M97" s="239"/>
      <c r="N97" s="254" t="s">
        <v>388</v>
      </c>
      <c r="O97" s="255" t="s">
        <v>214</v>
      </c>
      <c r="P97" s="254" t="s">
        <v>389</v>
      </c>
      <c r="Q97" s="238"/>
      <c r="R97" s="238"/>
      <c r="S97" s="238"/>
      <c r="T97" s="238"/>
      <c r="U97" s="239"/>
      <c r="V97" s="239"/>
      <c r="W97" s="239"/>
      <c r="X97" s="249"/>
      <c r="Y97" s="249"/>
      <c r="Z97" s="249"/>
    </row>
    <row r="98" spans="1:26">
      <c r="A98" s="250"/>
      <c r="B98" s="251"/>
      <c r="C98" s="250"/>
      <c r="D98" s="239"/>
      <c r="E98" s="239"/>
      <c r="F98" s="239"/>
      <c r="G98" s="239"/>
      <c r="H98" s="239"/>
      <c r="I98" s="239"/>
      <c r="J98" s="239"/>
      <c r="K98" s="239"/>
      <c r="L98" s="239"/>
      <c r="M98" s="239"/>
      <c r="N98" s="250"/>
      <c r="O98" s="251" t="s">
        <v>218</v>
      </c>
      <c r="P98" s="250" t="s">
        <v>390</v>
      </c>
      <c r="Q98" s="239"/>
      <c r="R98" s="239"/>
      <c r="S98" s="239"/>
      <c r="T98" s="239"/>
      <c r="U98" s="239"/>
      <c r="V98" s="239"/>
      <c r="W98" s="239"/>
      <c r="X98" s="249"/>
      <c r="Y98" s="249"/>
      <c r="Z98" s="249"/>
    </row>
    <row r="99" spans="1:26">
      <c r="A99" s="250"/>
      <c r="B99" s="251"/>
      <c r="C99" s="250"/>
      <c r="D99" s="239"/>
      <c r="E99" s="239"/>
      <c r="F99" s="239"/>
      <c r="G99" s="239"/>
      <c r="H99" s="239"/>
      <c r="I99" s="239"/>
      <c r="J99" s="239"/>
      <c r="K99" s="239"/>
      <c r="L99" s="239"/>
      <c r="M99" s="239"/>
      <c r="N99" s="250"/>
      <c r="O99" s="251" t="s">
        <v>227</v>
      </c>
      <c r="P99" s="250" t="s">
        <v>316</v>
      </c>
      <c r="Q99" s="239"/>
      <c r="R99" s="239"/>
      <c r="S99" s="239"/>
      <c r="T99" s="239"/>
      <c r="U99" s="239"/>
      <c r="V99" s="239"/>
      <c r="W99" s="239"/>
      <c r="X99" s="249"/>
      <c r="Y99" s="249"/>
      <c r="Z99" s="249"/>
    </row>
    <row r="100" spans="1:26">
      <c r="A100" s="250"/>
      <c r="B100" s="251"/>
      <c r="C100" s="250"/>
      <c r="D100" s="239"/>
      <c r="E100" s="239"/>
      <c r="F100" s="239"/>
      <c r="G100" s="239"/>
      <c r="H100" s="239"/>
      <c r="I100" s="239"/>
      <c r="J100" s="239"/>
      <c r="K100" s="239"/>
      <c r="L100" s="239"/>
      <c r="M100" s="239"/>
      <c r="N100" s="254" t="s">
        <v>391</v>
      </c>
      <c r="O100" s="255" t="s">
        <v>214</v>
      </c>
      <c r="P100" s="254" t="s">
        <v>308</v>
      </c>
      <c r="Q100" s="238"/>
      <c r="R100" s="238"/>
      <c r="S100" s="238"/>
      <c r="T100" s="238"/>
      <c r="U100" s="239"/>
      <c r="V100" s="239"/>
      <c r="W100" s="239"/>
      <c r="X100" s="249"/>
      <c r="Y100" s="249"/>
      <c r="Z100" s="249"/>
    </row>
    <row r="101" spans="1:26">
      <c r="A101" s="250"/>
      <c r="B101" s="251"/>
      <c r="C101" s="250"/>
      <c r="D101" s="239"/>
      <c r="E101" s="239"/>
      <c r="F101" s="239"/>
      <c r="G101" s="239"/>
      <c r="H101" s="239"/>
      <c r="I101" s="239"/>
      <c r="J101" s="239"/>
      <c r="K101" s="239"/>
      <c r="L101" s="239"/>
      <c r="M101" s="239"/>
      <c r="N101" s="250"/>
      <c r="O101" s="251" t="s">
        <v>218</v>
      </c>
      <c r="P101" s="250" t="s">
        <v>390</v>
      </c>
      <c r="Q101" s="239"/>
      <c r="R101" s="239"/>
      <c r="S101" s="239"/>
      <c r="T101" s="239"/>
      <c r="U101" s="239"/>
      <c r="V101" s="239"/>
      <c r="W101" s="239"/>
      <c r="X101" s="249"/>
      <c r="Y101" s="249"/>
      <c r="Z101" s="249"/>
    </row>
    <row r="102" spans="1:26">
      <c r="A102" s="250"/>
      <c r="B102" s="251"/>
      <c r="C102" s="250"/>
      <c r="D102" s="239"/>
      <c r="E102" s="239"/>
      <c r="F102" s="239"/>
      <c r="G102" s="239"/>
      <c r="H102" s="239"/>
      <c r="I102" s="239"/>
      <c r="J102" s="239"/>
      <c r="K102" s="239"/>
      <c r="L102" s="239"/>
      <c r="M102" s="239"/>
      <c r="N102" s="250"/>
      <c r="O102" s="251" t="s">
        <v>224</v>
      </c>
      <c r="P102" s="250" t="s">
        <v>392</v>
      </c>
      <c r="Q102" s="239"/>
      <c r="R102" s="239"/>
      <c r="S102" s="239"/>
      <c r="T102" s="239"/>
      <c r="U102" s="239"/>
      <c r="V102" s="239"/>
      <c r="W102" s="239"/>
      <c r="X102" s="249"/>
      <c r="Y102" s="249"/>
      <c r="Z102" s="249"/>
    </row>
    <row r="103" spans="1:26">
      <c r="A103" s="250"/>
      <c r="B103" s="251"/>
      <c r="C103" s="250"/>
      <c r="D103" s="239"/>
      <c r="E103" s="239"/>
      <c r="F103" s="239"/>
      <c r="G103" s="239"/>
      <c r="H103" s="239"/>
      <c r="I103" s="239"/>
      <c r="J103" s="239"/>
      <c r="K103" s="239"/>
      <c r="L103" s="239"/>
      <c r="M103" s="239"/>
      <c r="N103" s="250"/>
      <c r="O103" s="251" t="s">
        <v>244</v>
      </c>
      <c r="P103" s="250" t="s">
        <v>310</v>
      </c>
      <c r="Q103" s="239"/>
      <c r="R103" s="239"/>
      <c r="S103" s="239"/>
      <c r="T103" s="239"/>
      <c r="U103" s="239"/>
      <c r="V103" s="239"/>
      <c r="W103" s="239"/>
      <c r="X103" s="249"/>
      <c r="Y103" s="249"/>
      <c r="Z103" s="249"/>
    </row>
    <row r="104" spans="1:26">
      <c r="A104" s="250"/>
      <c r="B104" s="251"/>
      <c r="C104" s="250"/>
      <c r="D104" s="239"/>
      <c r="E104" s="239"/>
      <c r="F104" s="239"/>
      <c r="G104" s="239"/>
      <c r="H104" s="239"/>
      <c r="I104" s="239"/>
      <c r="J104" s="239"/>
      <c r="K104" s="239"/>
      <c r="L104" s="239"/>
      <c r="M104" s="239"/>
      <c r="N104" s="250"/>
      <c r="O104" s="251" t="s">
        <v>248</v>
      </c>
      <c r="P104" s="250" t="s">
        <v>313</v>
      </c>
      <c r="Q104" s="239"/>
      <c r="R104" s="239"/>
      <c r="S104" s="239"/>
      <c r="T104" s="239"/>
      <c r="U104" s="239"/>
      <c r="V104" s="239"/>
      <c r="W104" s="239"/>
      <c r="X104" s="249"/>
      <c r="Y104" s="249"/>
      <c r="Z104" s="249"/>
    </row>
    <row r="105" spans="1:26">
      <c r="A105" s="250"/>
      <c r="B105" s="251"/>
      <c r="C105" s="250"/>
      <c r="D105" s="239"/>
      <c r="E105" s="239"/>
      <c r="F105" s="239"/>
      <c r="G105" s="239"/>
      <c r="H105" s="239"/>
      <c r="I105" s="239"/>
      <c r="J105" s="239"/>
      <c r="K105" s="239"/>
      <c r="L105" s="239"/>
      <c r="M105" s="239"/>
      <c r="N105" s="250"/>
      <c r="O105" s="251" t="s">
        <v>227</v>
      </c>
      <c r="P105" s="250" t="s">
        <v>316</v>
      </c>
      <c r="Q105" s="239"/>
      <c r="R105" s="239"/>
      <c r="S105" s="239"/>
      <c r="T105" s="239"/>
      <c r="U105" s="239"/>
      <c r="V105" s="239"/>
      <c r="W105" s="239"/>
      <c r="X105" s="249"/>
      <c r="Y105" s="249"/>
      <c r="Z105" s="249"/>
    </row>
    <row r="106" spans="1:26">
      <c r="A106" s="250"/>
      <c r="B106" s="251"/>
      <c r="C106" s="250"/>
      <c r="D106" s="239"/>
      <c r="E106" s="239"/>
      <c r="F106" s="239"/>
      <c r="G106" s="239"/>
      <c r="H106" s="239"/>
      <c r="I106" s="239"/>
      <c r="J106" s="239"/>
      <c r="K106" s="239"/>
      <c r="L106" s="239"/>
      <c r="M106" s="239"/>
      <c r="N106" s="254" t="s">
        <v>393</v>
      </c>
      <c r="O106" s="255" t="s">
        <v>214</v>
      </c>
      <c r="P106" s="254" t="s">
        <v>338</v>
      </c>
      <c r="Q106" s="238"/>
      <c r="R106" s="238"/>
      <c r="S106" s="238"/>
      <c r="T106" s="238"/>
      <c r="U106" s="239"/>
      <c r="V106" s="239"/>
      <c r="W106" s="239"/>
      <c r="X106" s="249"/>
      <c r="Y106" s="249"/>
      <c r="Z106" s="249"/>
    </row>
    <row r="107" spans="1:26">
      <c r="A107" s="250"/>
      <c r="B107" s="251"/>
      <c r="C107" s="250"/>
      <c r="D107" s="239"/>
      <c r="E107" s="239"/>
      <c r="F107" s="239"/>
      <c r="G107" s="239"/>
      <c r="H107" s="239"/>
      <c r="I107" s="239"/>
      <c r="J107" s="239"/>
      <c r="K107" s="239"/>
      <c r="L107" s="239"/>
      <c r="M107" s="239"/>
      <c r="N107" s="250"/>
      <c r="O107" s="251" t="s">
        <v>221</v>
      </c>
      <c r="P107" s="250" t="s">
        <v>340</v>
      </c>
      <c r="Q107" s="239"/>
      <c r="R107" s="239"/>
      <c r="S107" s="239"/>
      <c r="T107" s="239"/>
      <c r="U107" s="239"/>
      <c r="V107" s="239"/>
      <c r="W107" s="239"/>
      <c r="X107" s="249"/>
      <c r="Y107" s="249"/>
      <c r="Z107" s="249"/>
    </row>
    <row r="108" spans="1:26">
      <c r="A108" s="250"/>
      <c r="B108" s="251"/>
      <c r="C108" s="250"/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50"/>
      <c r="O108" s="251" t="s">
        <v>224</v>
      </c>
      <c r="P108" s="250" t="s">
        <v>341</v>
      </c>
      <c r="Q108" s="239"/>
      <c r="R108" s="239"/>
      <c r="S108" s="239"/>
      <c r="T108" s="239"/>
      <c r="U108" s="239"/>
      <c r="V108" s="239"/>
      <c r="W108" s="239"/>
      <c r="X108" s="249"/>
      <c r="Y108" s="249"/>
      <c r="Z108" s="249"/>
    </row>
    <row r="109" spans="1:26">
      <c r="A109" s="250"/>
      <c r="B109" s="251"/>
      <c r="C109" s="250"/>
      <c r="D109" s="239"/>
      <c r="E109" s="239"/>
      <c r="F109" s="239"/>
      <c r="G109" s="239"/>
      <c r="H109" s="239"/>
      <c r="I109" s="239"/>
      <c r="J109" s="239"/>
      <c r="K109" s="239"/>
      <c r="L109" s="239"/>
      <c r="M109" s="239"/>
      <c r="N109" s="254" t="s">
        <v>394</v>
      </c>
      <c r="O109" s="255" t="s">
        <v>214</v>
      </c>
      <c r="P109" s="254" t="s">
        <v>87</v>
      </c>
      <c r="Q109" s="238">
        <v>12</v>
      </c>
      <c r="R109" s="238">
        <v>12</v>
      </c>
      <c r="S109" s="238"/>
      <c r="T109" s="238">
        <v>12</v>
      </c>
      <c r="U109" s="239"/>
      <c r="V109" s="239"/>
      <c r="W109" s="239"/>
      <c r="X109" s="249"/>
      <c r="Y109" s="249"/>
      <c r="Z109" s="249"/>
    </row>
    <row r="110" spans="1:26">
      <c r="A110" s="250"/>
      <c r="B110" s="251"/>
      <c r="C110" s="250"/>
      <c r="D110" s="239"/>
      <c r="E110" s="239"/>
      <c r="F110" s="239"/>
      <c r="G110" s="239"/>
      <c r="H110" s="239"/>
      <c r="I110" s="239"/>
      <c r="J110" s="239"/>
      <c r="K110" s="239"/>
      <c r="L110" s="239"/>
      <c r="M110" s="239"/>
      <c r="N110" s="250"/>
      <c r="O110" s="251" t="s">
        <v>229</v>
      </c>
      <c r="P110" s="250" t="s">
        <v>378</v>
      </c>
      <c r="Q110" s="239"/>
      <c r="R110" s="239"/>
      <c r="S110" s="239"/>
      <c r="T110" s="239"/>
      <c r="U110" s="239"/>
      <c r="V110" s="239"/>
      <c r="W110" s="239"/>
      <c r="X110" s="249"/>
      <c r="Y110" s="249"/>
      <c r="Z110" s="249"/>
    </row>
    <row r="111" spans="1:26">
      <c r="A111" s="250"/>
      <c r="B111" s="251"/>
      <c r="C111" s="250"/>
      <c r="D111" s="239"/>
      <c r="E111" s="239"/>
      <c r="F111" s="239"/>
      <c r="G111" s="239"/>
      <c r="H111" s="239"/>
      <c r="I111" s="239"/>
      <c r="J111" s="239"/>
      <c r="K111" s="239"/>
      <c r="L111" s="239"/>
      <c r="M111" s="239"/>
      <c r="N111" s="250"/>
      <c r="O111" s="251" t="s">
        <v>233</v>
      </c>
      <c r="P111" s="250" t="s">
        <v>380</v>
      </c>
      <c r="Q111" s="239"/>
      <c r="R111" s="239"/>
      <c r="S111" s="239"/>
      <c r="T111" s="239"/>
      <c r="U111" s="239"/>
      <c r="V111" s="239"/>
      <c r="W111" s="239"/>
      <c r="X111" s="249"/>
      <c r="Y111" s="249"/>
      <c r="Z111" s="249"/>
    </row>
    <row r="112" spans="1:26">
      <c r="A112" s="250"/>
      <c r="B112" s="251"/>
      <c r="C112" s="250"/>
      <c r="D112" s="239"/>
      <c r="E112" s="239"/>
      <c r="F112" s="239"/>
      <c r="G112" s="239"/>
      <c r="H112" s="239"/>
      <c r="I112" s="239"/>
      <c r="J112" s="239"/>
      <c r="K112" s="239"/>
      <c r="L112" s="239"/>
      <c r="M112" s="239"/>
      <c r="N112" s="250"/>
      <c r="O112" s="251" t="s">
        <v>236</v>
      </c>
      <c r="P112" s="250" t="s">
        <v>383</v>
      </c>
      <c r="Q112" s="239"/>
      <c r="R112" s="239"/>
      <c r="S112" s="239"/>
      <c r="T112" s="239"/>
      <c r="U112" s="239"/>
      <c r="V112" s="239"/>
      <c r="W112" s="239"/>
      <c r="X112" s="249"/>
      <c r="Y112" s="249"/>
      <c r="Z112" s="249"/>
    </row>
    <row r="113" spans="1:26">
      <c r="A113" s="250"/>
      <c r="B113" s="251"/>
      <c r="C113" s="250"/>
      <c r="D113" s="239"/>
      <c r="E113" s="239"/>
      <c r="F113" s="239"/>
      <c r="G113" s="239"/>
      <c r="H113" s="239"/>
      <c r="I113" s="239"/>
      <c r="J113" s="239"/>
      <c r="K113" s="239"/>
      <c r="L113" s="239"/>
      <c r="M113" s="239"/>
      <c r="N113" s="250"/>
      <c r="O113" s="251" t="s">
        <v>227</v>
      </c>
      <c r="P113" s="250" t="s">
        <v>87</v>
      </c>
      <c r="Q113" s="239">
        <v>12</v>
      </c>
      <c r="R113" s="239">
        <v>12</v>
      </c>
      <c r="S113" s="239"/>
      <c r="T113" s="239">
        <v>12</v>
      </c>
      <c r="U113" s="239"/>
      <c r="V113" s="239"/>
      <c r="W113" s="239"/>
      <c r="X113" s="249"/>
      <c r="Y113" s="249"/>
      <c r="Z113" s="249"/>
    </row>
    <row r="114" customHeight="1" spans="1:26">
      <c r="A114" s="252" t="s">
        <v>52</v>
      </c>
      <c r="B114" s="252"/>
      <c r="C114" s="252"/>
      <c r="D114" s="253">
        <f>E114</f>
        <v>3867.59</v>
      </c>
      <c r="E114" s="238">
        <f>F114+G114</f>
        <v>3867.59</v>
      </c>
      <c r="F114" s="238">
        <f>F8+F13+F24+F53+F70</f>
        <v>2836.09</v>
      </c>
      <c r="G114" s="238">
        <f>G8+G13+G24+G53+G70</f>
        <v>1031.5</v>
      </c>
      <c r="H114" s="239"/>
      <c r="I114" s="239"/>
      <c r="J114" s="239"/>
      <c r="K114" s="239"/>
      <c r="L114" s="239"/>
      <c r="M114" s="239"/>
      <c r="N114" s="252" t="s">
        <v>52</v>
      </c>
      <c r="O114" s="252"/>
      <c r="P114" s="252"/>
      <c r="Q114" s="238">
        <v>3867.59</v>
      </c>
      <c r="R114" s="238">
        <f>S114+T114</f>
        <v>3867.59</v>
      </c>
      <c r="S114" s="238">
        <f>S8+S22+S50+S80+S109</f>
        <v>2836.09</v>
      </c>
      <c r="T114" s="238">
        <f>T8+T22+T50+T80+T109</f>
        <v>1031.5</v>
      </c>
      <c r="U114" s="239"/>
      <c r="V114" s="239"/>
      <c r="W114" s="239"/>
      <c r="X114" s="249"/>
      <c r="Y114" s="249"/>
      <c r="Z114" s="249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88888888888889" right="0.388888888888889" top="0.588888888888889" bottom="0.588888888888889" header="0.509027777777778" footer="0.509027777777778"/>
  <pageSetup paperSize="9" scale="64" fitToHeight="100" orientation="landscape" errors="blank" horizontalDpi="600" verticalDpi="600"/>
  <headerFooter alignWithMargins="0"/>
  <ignoredErrors>
    <ignoredError sqref="G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D14" sqref="D14"/>
    </sheetView>
  </sheetViews>
  <sheetFormatPr defaultColWidth="9.1047619047619" defaultRowHeight="14.25" customHeight="1" outlineLevelCol="5"/>
  <cols>
    <col min="1" max="2" width="27.447619047619" style="205" customWidth="1"/>
    <col min="3" max="3" width="17.3333333333333" style="206" customWidth="1"/>
    <col min="4" max="5" width="26.3333333333333" style="207" customWidth="1"/>
    <col min="6" max="6" width="18.6666666666667" style="207" customWidth="1"/>
    <col min="7" max="7" width="9.1047619047619" style="29" customWidth="1"/>
    <col min="8" max="16384" width="9.1047619047619" style="29"/>
  </cols>
  <sheetData>
    <row r="1" ht="12" customHeight="1" spans="1:6">
      <c r="A1" s="208"/>
      <c r="B1" s="208"/>
      <c r="C1" s="62"/>
      <c r="D1" s="40"/>
      <c r="E1" s="40"/>
      <c r="F1" s="209"/>
    </row>
    <row r="2" ht="36" customHeight="1" spans="1:6">
      <c r="A2" s="42" t="s">
        <v>395</v>
      </c>
      <c r="B2" s="42"/>
      <c r="C2" s="42"/>
      <c r="D2" s="42"/>
      <c r="E2" s="42"/>
      <c r="F2" s="42"/>
    </row>
    <row r="3" s="57" customFormat="1" ht="24" customHeight="1" spans="1:6">
      <c r="A3" s="32" t="s">
        <v>1</v>
      </c>
      <c r="B3" s="210"/>
      <c r="C3" s="44"/>
      <c r="F3" s="202" t="s">
        <v>396</v>
      </c>
    </row>
    <row r="4" s="204" customFormat="1" ht="19.5" customHeight="1" spans="1:6">
      <c r="A4" s="94" t="s">
        <v>397</v>
      </c>
      <c r="B4" s="46" t="s">
        <v>398</v>
      </c>
      <c r="C4" s="47" t="s">
        <v>399</v>
      </c>
      <c r="D4" s="48"/>
      <c r="E4" s="143"/>
      <c r="F4" s="46" t="s">
        <v>252</v>
      </c>
    </row>
    <row r="5" s="204" customFormat="1" ht="19.5" customHeight="1" spans="1:6">
      <c r="A5" s="99"/>
      <c r="B5" s="49"/>
      <c r="C5" s="25" t="s">
        <v>60</v>
      </c>
      <c r="D5" s="25" t="s">
        <v>400</v>
      </c>
      <c r="E5" s="25" t="s">
        <v>401</v>
      </c>
      <c r="F5" s="49"/>
    </row>
    <row r="6" s="204" customFormat="1" ht="18.75" customHeight="1" spans="1:6">
      <c r="A6" s="211">
        <v>1</v>
      </c>
      <c r="B6" s="211">
        <v>2</v>
      </c>
      <c r="C6" s="212">
        <v>3</v>
      </c>
      <c r="D6" s="211">
        <v>4</v>
      </c>
      <c r="E6" s="211">
        <v>5</v>
      </c>
      <c r="F6" s="211">
        <v>6</v>
      </c>
    </row>
    <row r="7" ht="18.75" customHeight="1" spans="1:6">
      <c r="A7" s="213">
        <v>23.25</v>
      </c>
      <c r="B7" s="213"/>
      <c r="C7" s="54">
        <v>15.75</v>
      </c>
      <c r="D7" s="213"/>
      <c r="E7" s="213">
        <v>15.75</v>
      </c>
      <c r="F7" s="213">
        <v>7.5</v>
      </c>
    </row>
    <row r="10" customHeight="1" spans="3:3">
      <c r="C10" s="21"/>
    </row>
    <row r="11" customHeight="1" spans="3:3">
      <c r="C11" s="21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topLeftCell="A19" workbookViewId="0">
      <selection activeCell="H10" sqref="H10:H37"/>
    </sheetView>
  </sheetViews>
  <sheetFormatPr defaultColWidth="9.1047619047619" defaultRowHeight="14.25" customHeight="1"/>
  <cols>
    <col min="1" max="1" width="14.8952380952381" style="138" customWidth="1"/>
    <col min="2" max="2" width="17.8190476190476" style="138" customWidth="1"/>
    <col min="3" max="3" width="14.8952380952381" style="138" customWidth="1"/>
    <col min="4" max="5" width="15.1047619047619" style="138" customWidth="1"/>
    <col min="6" max="7" width="14.3333333333333" style="138" customWidth="1"/>
    <col min="8" max="9" width="12.1047619047619" style="62" customWidth="1"/>
    <col min="10" max="10" width="14.552380952381" style="62" customWidth="1"/>
    <col min="11" max="15" width="12.1047619047619" style="62" customWidth="1"/>
    <col min="16" max="16" width="14.9047619047619" style="62" customWidth="1"/>
    <col min="17" max="23" width="12.1047619047619" style="62" customWidth="1"/>
    <col min="24" max="24" width="9.1047619047619" style="29" customWidth="1"/>
    <col min="25" max="16384" width="9.1047619047619" style="29"/>
  </cols>
  <sheetData>
    <row r="1" ht="12" customHeight="1" spans="23:23">
      <c r="W1" s="201"/>
    </row>
    <row r="2" ht="39" customHeight="1" spans="1:23">
      <c r="A2" s="42" t="s">
        <v>402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="57" customFormat="1" ht="24" customHeight="1" spans="1:23">
      <c r="A3" s="32" t="s">
        <v>1</v>
      </c>
      <c r="B3" s="185"/>
      <c r="C3" s="185"/>
      <c r="D3" s="185"/>
      <c r="E3" s="185"/>
      <c r="F3" s="185"/>
      <c r="G3" s="185"/>
      <c r="Q3" s="63"/>
      <c r="R3" s="63"/>
      <c r="S3" s="63"/>
      <c r="T3" s="63"/>
      <c r="U3" s="63"/>
      <c r="V3" s="63"/>
      <c r="W3" s="202" t="s">
        <v>55</v>
      </c>
    </row>
    <row r="4" ht="13.5" customHeight="1" spans="1:23">
      <c r="A4" s="133" t="s">
        <v>403</v>
      </c>
      <c r="B4" s="133" t="s">
        <v>404</v>
      </c>
      <c r="C4" s="133" t="s">
        <v>405</v>
      </c>
      <c r="D4" s="133" t="s">
        <v>76</v>
      </c>
      <c r="E4" s="133" t="s">
        <v>77</v>
      </c>
      <c r="F4" s="133" t="s">
        <v>406</v>
      </c>
      <c r="G4" s="133" t="s">
        <v>407</v>
      </c>
      <c r="H4" s="186" t="s">
        <v>408</v>
      </c>
      <c r="I4" s="193"/>
      <c r="J4" s="193"/>
      <c r="K4" s="193"/>
      <c r="L4" s="193"/>
      <c r="M4" s="193"/>
      <c r="N4" s="193"/>
      <c r="O4" s="193"/>
      <c r="P4" s="193"/>
      <c r="Q4" s="95"/>
      <c r="R4" s="95"/>
      <c r="S4" s="95"/>
      <c r="T4" s="95"/>
      <c r="U4" s="95"/>
      <c r="V4" s="95"/>
      <c r="W4" s="128"/>
    </row>
    <row r="5" ht="13.5" customHeight="1" spans="1:23">
      <c r="A5" s="135"/>
      <c r="B5" s="135"/>
      <c r="C5" s="135"/>
      <c r="D5" s="135"/>
      <c r="E5" s="135"/>
      <c r="F5" s="135"/>
      <c r="G5" s="135"/>
      <c r="H5" s="64" t="s">
        <v>409</v>
      </c>
      <c r="I5" s="14" t="s">
        <v>80</v>
      </c>
      <c r="J5" s="14"/>
      <c r="K5" s="14"/>
      <c r="L5" s="14"/>
      <c r="M5" s="14"/>
      <c r="N5" s="14"/>
      <c r="O5" s="14"/>
      <c r="P5" s="14"/>
      <c r="Q5" s="203" t="s">
        <v>64</v>
      </c>
      <c r="R5" s="186" t="s">
        <v>70</v>
      </c>
      <c r="S5" s="95"/>
      <c r="T5" s="95"/>
      <c r="U5" s="95"/>
      <c r="V5" s="95"/>
      <c r="W5" s="128"/>
    </row>
    <row r="6" ht="13.5" customHeight="1" spans="1:23">
      <c r="A6" s="135"/>
      <c r="B6" s="135"/>
      <c r="C6" s="135"/>
      <c r="D6" s="135"/>
      <c r="E6" s="135"/>
      <c r="F6" s="135"/>
      <c r="G6" s="135"/>
      <c r="H6" s="187"/>
      <c r="I6" s="14" t="s">
        <v>61</v>
      </c>
      <c r="J6" s="14"/>
      <c r="K6" s="14"/>
      <c r="L6" s="14"/>
      <c r="M6" s="14"/>
      <c r="N6" s="14"/>
      <c r="O6" s="194" t="s">
        <v>62</v>
      </c>
      <c r="P6" s="194" t="s">
        <v>63</v>
      </c>
      <c r="Q6" s="167"/>
      <c r="R6" s="51"/>
      <c r="S6" s="193"/>
      <c r="T6" s="193"/>
      <c r="U6" s="193"/>
      <c r="V6" s="193"/>
      <c r="W6" s="26"/>
    </row>
    <row r="7" ht="13.5" customHeight="1" spans="1:23">
      <c r="A7" s="135"/>
      <c r="B7" s="135"/>
      <c r="C7" s="135"/>
      <c r="D7" s="135"/>
      <c r="E7" s="135"/>
      <c r="F7" s="135"/>
      <c r="G7" s="135"/>
      <c r="H7" s="66"/>
      <c r="I7" s="14" t="s">
        <v>410</v>
      </c>
      <c r="J7" s="14"/>
      <c r="K7" s="65" t="s">
        <v>411</v>
      </c>
      <c r="L7" s="65" t="s">
        <v>412</v>
      </c>
      <c r="M7" s="65" t="s">
        <v>413</v>
      </c>
      <c r="N7" s="65" t="s">
        <v>414</v>
      </c>
      <c r="O7" s="195"/>
      <c r="P7" s="195"/>
      <c r="Q7" s="97"/>
      <c r="R7" s="94" t="s">
        <v>60</v>
      </c>
      <c r="S7" s="94" t="s">
        <v>65</v>
      </c>
      <c r="T7" s="94" t="s">
        <v>66</v>
      </c>
      <c r="U7" s="94" t="s">
        <v>67</v>
      </c>
      <c r="V7" s="94" t="s">
        <v>68</v>
      </c>
      <c r="W7" s="94" t="s">
        <v>69</v>
      </c>
    </row>
    <row r="8" ht="27" customHeight="1" spans="1:23">
      <c r="A8" s="188"/>
      <c r="B8" s="188"/>
      <c r="C8" s="188"/>
      <c r="D8" s="188"/>
      <c r="E8" s="188"/>
      <c r="F8" s="188"/>
      <c r="G8" s="188"/>
      <c r="H8" s="67"/>
      <c r="I8" s="14" t="s">
        <v>60</v>
      </c>
      <c r="J8" s="14" t="s">
        <v>415</v>
      </c>
      <c r="K8" s="14"/>
      <c r="L8" s="14"/>
      <c r="M8" s="14"/>
      <c r="N8" s="14"/>
      <c r="O8" s="196"/>
      <c r="P8" s="196"/>
      <c r="Q8" s="100"/>
      <c r="R8" s="99"/>
      <c r="S8" s="99"/>
      <c r="T8" s="99"/>
      <c r="U8" s="99"/>
      <c r="V8" s="99"/>
      <c r="W8" s="99"/>
    </row>
    <row r="9" ht="13.5" customHeight="1" spans="1:23">
      <c r="A9" s="144" t="s">
        <v>184</v>
      </c>
      <c r="B9" s="144" t="s">
        <v>185</v>
      </c>
      <c r="C9" s="144" t="s">
        <v>186</v>
      </c>
      <c r="D9" s="144" t="s">
        <v>187</v>
      </c>
      <c r="E9" s="144" t="s">
        <v>188</v>
      </c>
      <c r="F9" s="144" t="s">
        <v>189</v>
      </c>
      <c r="G9" s="144" t="s">
        <v>195</v>
      </c>
      <c r="H9" s="144" t="s">
        <v>196</v>
      </c>
      <c r="I9" s="197" t="s">
        <v>197</v>
      </c>
      <c r="J9" s="197" t="s">
        <v>198</v>
      </c>
      <c r="K9" s="197" t="s">
        <v>199</v>
      </c>
      <c r="L9" s="197" t="s">
        <v>200</v>
      </c>
      <c r="M9" s="197" t="s">
        <v>201</v>
      </c>
      <c r="N9" s="197" t="s">
        <v>202</v>
      </c>
      <c r="O9" s="197" t="s">
        <v>203</v>
      </c>
      <c r="P9" s="197" t="s">
        <v>204</v>
      </c>
      <c r="Q9" s="197" t="s">
        <v>416</v>
      </c>
      <c r="R9" s="197" t="s">
        <v>205</v>
      </c>
      <c r="S9" s="197" t="s">
        <v>206</v>
      </c>
      <c r="T9" s="197" t="s">
        <v>207</v>
      </c>
      <c r="U9" s="197" t="s">
        <v>208</v>
      </c>
      <c r="V9" s="197" t="s">
        <v>209</v>
      </c>
      <c r="W9" s="197" t="s">
        <v>210</v>
      </c>
    </row>
    <row r="10" ht="18" customHeight="1" spans="1:23">
      <c r="A10" s="35" t="s">
        <v>72</v>
      </c>
      <c r="B10" s="35" t="s">
        <v>417</v>
      </c>
      <c r="C10" s="35" t="s">
        <v>418</v>
      </c>
      <c r="D10" s="35" t="s">
        <v>92</v>
      </c>
      <c r="E10" s="35" t="s">
        <v>419</v>
      </c>
      <c r="F10" s="35" t="s">
        <v>420</v>
      </c>
      <c r="G10" s="35" t="s">
        <v>220</v>
      </c>
      <c r="H10" s="53">
        <v>575.47</v>
      </c>
      <c r="I10" s="55">
        <v>575.47</v>
      </c>
      <c r="J10" s="198"/>
      <c r="K10" s="198"/>
      <c r="L10" s="198"/>
      <c r="M10" s="55">
        <v>575.47</v>
      </c>
      <c r="N10" s="198"/>
      <c r="O10" s="198"/>
      <c r="P10" s="198"/>
      <c r="Q10" s="53"/>
      <c r="R10" s="55"/>
      <c r="S10" s="53"/>
      <c r="T10" s="53"/>
      <c r="U10" s="198"/>
      <c r="V10" s="53"/>
      <c r="W10" s="53"/>
    </row>
    <row r="11" ht="18" customHeight="1" spans="1:23">
      <c r="A11" s="189"/>
      <c r="B11" s="189"/>
      <c r="C11" s="189"/>
      <c r="D11" s="189"/>
      <c r="E11" s="189"/>
      <c r="F11" s="35" t="s">
        <v>421</v>
      </c>
      <c r="G11" s="35" t="s">
        <v>223</v>
      </c>
      <c r="H11" s="53">
        <v>1123.52</v>
      </c>
      <c r="I11" s="55">
        <v>1123.52</v>
      </c>
      <c r="J11" s="199"/>
      <c r="K11" s="199"/>
      <c r="L11" s="199"/>
      <c r="M11" s="55">
        <v>1123.52</v>
      </c>
      <c r="N11" s="199"/>
      <c r="O11" s="199"/>
      <c r="P11" s="199"/>
      <c r="Q11" s="53"/>
      <c r="R11" s="55"/>
      <c r="S11" s="53"/>
      <c r="T11" s="53"/>
      <c r="U11" s="199"/>
      <c r="V11" s="53"/>
      <c r="W11" s="53"/>
    </row>
    <row r="12" ht="18" customHeight="1" spans="1:23">
      <c r="A12" s="189"/>
      <c r="B12" s="189"/>
      <c r="C12" s="189"/>
      <c r="D12" s="189"/>
      <c r="E12" s="189"/>
      <c r="F12" s="35" t="s">
        <v>422</v>
      </c>
      <c r="G12" s="35" t="s">
        <v>226</v>
      </c>
      <c r="H12" s="53">
        <v>47.95</v>
      </c>
      <c r="I12" s="55">
        <v>47.95</v>
      </c>
      <c r="J12" s="199"/>
      <c r="K12" s="199"/>
      <c r="L12" s="199"/>
      <c r="M12" s="55">
        <v>47.95</v>
      </c>
      <c r="N12" s="199"/>
      <c r="O12" s="199"/>
      <c r="P12" s="199"/>
      <c r="Q12" s="53"/>
      <c r="R12" s="55"/>
      <c r="S12" s="53"/>
      <c r="T12" s="53"/>
      <c r="U12" s="199"/>
      <c r="V12" s="53"/>
      <c r="W12" s="53"/>
    </row>
    <row r="13" ht="18" customHeight="1" spans="1:23">
      <c r="A13" s="189"/>
      <c r="B13" s="35" t="s">
        <v>423</v>
      </c>
      <c r="C13" s="35" t="s">
        <v>424</v>
      </c>
      <c r="D13" s="35" t="s">
        <v>118</v>
      </c>
      <c r="E13" s="35" t="s">
        <v>425</v>
      </c>
      <c r="F13" s="35" t="s">
        <v>426</v>
      </c>
      <c r="G13" s="35" t="s">
        <v>247</v>
      </c>
      <c r="H13" s="53">
        <v>53.74</v>
      </c>
      <c r="I13" s="55">
        <v>53.74</v>
      </c>
      <c r="J13" s="199"/>
      <c r="K13" s="199"/>
      <c r="L13" s="199"/>
      <c r="M13" s="55">
        <v>53.74</v>
      </c>
      <c r="N13" s="199"/>
      <c r="O13" s="199"/>
      <c r="P13" s="199"/>
      <c r="Q13" s="53"/>
      <c r="R13" s="55"/>
      <c r="S13" s="53"/>
      <c r="T13" s="53"/>
      <c r="U13" s="199"/>
      <c r="V13" s="53"/>
      <c r="W13" s="53"/>
    </row>
    <row r="14" ht="18" customHeight="1" spans="1:23">
      <c r="A14" s="189"/>
      <c r="B14" s="35" t="s">
        <v>427</v>
      </c>
      <c r="C14" s="35" t="s">
        <v>428</v>
      </c>
      <c r="D14" s="35" t="s">
        <v>120</v>
      </c>
      <c r="E14" s="35" t="s">
        <v>429</v>
      </c>
      <c r="F14" s="35" t="s">
        <v>430</v>
      </c>
      <c r="G14" s="35" t="s">
        <v>251</v>
      </c>
      <c r="H14" s="53">
        <v>5.29</v>
      </c>
      <c r="I14" s="55">
        <v>5.29</v>
      </c>
      <c r="J14" s="199"/>
      <c r="K14" s="199"/>
      <c r="L14" s="199"/>
      <c r="M14" s="55">
        <v>5.29</v>
      </c>
      <c r="N14" s="199"/>
      <c r="O14" s="199"/>
      <c r="P14" s="199"/>
      <c r="Q14" s="53"/>
      <c r="R14" s="55"/>
      <c r="S14" s="53"/>
      <c r="T14" s="53"/>
      <c r="U14" s="199"/>
      <c r="V14" s="53"/>
      <c r="W14" s="53"/>
    </row>
    <row r="15" ht="18" customHeight="1" spans="1:23">
      <c r="A15" s="189"/>
      <c r="B15" s="35" t="s">
        <v>431</v>
      </c>
      <c r="C15" s="35" t="s">
        <v>432</v>
      </c>
      <c r="D15" s="35" t="s">
        <v>120</v>
      </c>
      <c r="E15" s="35" t="s">
        <v>429</v>
      </c>
      <c r="F15" s="35" t="s">
        <v>430</v>
      </c>
      <c r="G15" s="35" t="s">
        <v>251</v>
      </c>
      <c r="H15" s="53">
        <v>4.96</v>
      </c>
      <c r="I15" s="55">
        <v>4.96</v>
      </c>
      <c r="J15" s="199"/>
      <c r="K15" s="199"/>
      <c r="L15" s="199"/>
      <c r="M15" s="55">
        <v>4.96</v>
      </c>
      <c r="N15" s="199"/>
      <c r="O15" s="199"/>
      <c r="P15" s="199"/>
      <c r="Q15" s="53"/>
      <c r="R15" s="55"/>
      <c r="S15" s="53"/>
      <c r="T15" s="53"/>
      <c r="U15" s="199"/>
      <c r="V15" s="53"/>
      <c r="W15" s="53"/>
    </row>
    <row r="16" ht="18" customHeight="1" spans="1:23">
      <c r="A16" s="189"/>
      <c r="B16" s="35" t="s">
        <v>433</v>
      </c>
      <c r="C16" s="35" t="s">
        <v>434</v>
      </c>
      <c r="D16" s="35" t="s">
        <v>116</v>
      </c>
      <c r="E16" s="35" t="s">
        <v>435</v>
      </c>
      <c r="F16" s="35" t="s">
        <v>436</v>
      </c>
      <c r="G16" s="35" t="s">
        <v>243</v>
      </c>
      <c r="H16" s="53">
        <v>123.82</v>
      </c>
      <c r="I16" s="55">
        <v>123.82</v>
      </c>
      <c r="J16" s="199"/>
      <c r="K16" s="199"/>
      <c r="L16" s="199"/>
      <c r="M16" s="55">
        <v>123.82</v>
      </c>
      <c r="N16" s="199"/>
      <c r="O16" s="199"/>
      <c r="P16" s="199"/>
      <c r="Q16" s="53"/>
      <c r="R16" s="55"/>
      <c r="S16" s="53"/>
      <c r="T16" s="53"/>
      <c r="U16" s="199"/>
      <c r="V16" s="53"/>
      <c r="W16" s="53"/>
    </row>
    <row r="17" ht="18" customHeight="1" spans="1:23">
      <c r="A17" s="189"/>
      <c r="B17" s="35" t="s">
        <v>437</v>
      </c>
      <c r="C17" s="35" t="s">
        <v>438</v>
      </c>
      <c r="D17" s="35" t="s">
        <v>120</v>
      </c>
      <c r="E17" s="35" t="s">
        <v>429</v>
      </c>
      <c r="F17" s="35" t="s">
        <v>430</v>
      </c>
      <c r="G17" s="35" t="s">
        <v>251</v>
      </c>
      <c r="H17" s="53">
        <v>5.97</v>
      </c>
      <c r="I17" s="55">
        <v>5.97</v>
      </c>
      <c r="J17" s="199"/>
      <c r="K17" s="199"/>
      <c r="L17" s="199"/>
      <c r="M17" s="55">
        <v>5.97</v>
      </c>
      <c r="N17" s="199"/>
      <c r="O17" s="199"/>
      <c r="P17" s="199"/>
      <c r="Q17" s="53"/>
      <c r="R17" s="55"/>
      <c r="S17" s="53"/>
      <c r="T17" s="53"/>
      <c r="U17" s="199"/>
      <c r="V17" s="53"/>
      <c r="W17" s="53"/>
    </row>
    <row r="18" ht="18" customHeight="1" spans="1:23">
      <c r="A18" s="189"/>
      <c r="B18" s="35" t="s">
        <v>439</v>
      </c>
      <c r="C18" s="35" t="s">
        <v>440</v>
      </c>
      <c r="D18" s="35" t="s">
        <v>110</v>
      </c>
      <c r="E18" s="35" t="s">
        <v>441</v>
      </c>
      <c r="F18" s="35" t="s">
        <v>430</v>
      </c>
      <c r="G18" s="35" t="s">
        <v>251</v>
      </c>
      <c r="H18" s="53">
        <v>0.31</v>
      </c>
      <c r="I18" s="55">
        <v>0.31</v>
      </c>
      <c r="J18" s="199"/>
      <c r="K18" s="199"/>
      <c r="L18" s="199"/>
      <c r="M18" s="55">
        <v>0.31</v>
      </c>
      <c r="N18" s="199"/>
      <c r="O18" s="199"/>
      <c r="P18" s="199"/>
      <c r="Q18" s="53"/>
      <c r="R18" s="55"/>
      <c r="S18" s="53"/>
      <c r="T18" s="53"/>
      <c r="U18" s="199"/>
      <c r="V18" s="53"/>
      <c r="W18" s="53"/>
    </row>
    <row r="19" ht="18" customHeight="1" spans="1:23">
      <c r="A19" s="189"/>
      <c r="B19" s="35" t="s">
        <v>442</v>
      </c>
      <c r="C19" s="35" t="s">
        <v>443</v>
      </c>
      <c r="D19" s="35" t="s">
        <v>106</v>
      </c>
      <c r="E19" s="35" t="s">
        <v>444</v>
      </c>
      <c r="F19" s="35" t="s">
        <v>445</v>
      </c>
      <c r="G19" s="35" t="s">
        <v>237</v>
      </c>
      <c r="H19" s="53">
        <v>205.8</v>
      </c>
      <c r="I19" s="55">
        <v>205.8</v>
      </c>
      <c r="J19" s="199"/>
      <c r="K19" s="199"/>
      <c r="L19" s="199"/>
      <c r="M19" s="55">
        <v>205.8</v>
      </c>
      <c r="N19" s="199"/>
      <c r="O19" s="199"/>
      <c r="P19" s="199"/>
      <c r="Q19" s="53"/>
      <c r="R19" s="55"/>
      <c r="S19" s="53"/>
      <c r="T19" s="53"/>
      <c r="U19" s="199"/>
      <c r="V19" s="53"/>
      <c r="W19" s="53"/>
    </row>
    <row r="20" ht="18" customHeight="1" spans="1:23">
      <c r="A20" s="189"/>
      <c r="B20" s="35" t="s">
        <v>446</v>
      </c>
      <c r="C20" s="35" t="s">
        <v>447</v>
      </c>
      <c r="D20" s="35" t="s">
        <v>118</v>
      </c>
      <c r="E20" s="35" t="s">
        <v>425</v>
      </c>
      <c r="F20" s="35" t="s">
        <v>448</v>
      </c>
      <c r="G20" s="35" t="s">
        <v>335</v>
      </c>
      <c r="H20" s="53">
        <v>22.36</v>
      </c>
      <c r="I20" s="55">
        <v>22.36</v>
      </c>
      <c r="J20" s="199"/>
      <c r="K20" s="199"/>
      <c r="L20" s="199"/>
      <c r="M20" s="55">
        <v>22.36</v>
      </c>
      <c r="N20" s="199"/>
      <c r="O20" s="199"/>
      <c r="P20" s="199"/>
      <c r="Q20" s="53"/>
      <c r="R20" s="55"/>
      <c r="S20" s="53"/>
      <c r="T20" s="53"/>
      <c r="U20" s="199"/>
      <c r="V20" s="53"/>
      <c r="W20" s="53"/>
    </row>
    <row r="21" ht="18" customHeight="1" spans="1:23">
      <c r="A21" s="189"/>
      <c r="B21" s="35" t="s">
        <v>449</v>
      </c>
      <c r="C21" s="35" t="s">
        <v>450</v>
      </c>
      <c r="D21" s="35" t="s">
        <v>126</v>
      </c>
      <c r="E21" s="35" t="s">
        <v>225</v>
      </c>
      <c r="F21" s="35" t="s">
        <v>451</v>
      </c>
      <c r="G21" s="35" t="s">
        <v>225</v>
      </c>
      <c r="H21" s="53">
        <v>148.6</v>
      </c>
      <c r="I21" s="55">
        <v>148.6</v>
      </c>
      <c r="J21" s="199"/>
      <c r="K21" s="199"/>
      <c r="L21" s="199"/>
      <c r="M21" s="55">
        <v>148.6</v>
      </c>
      <c r="N21" s="199"/>
      <c r="O21" s="199"/>
      <c r="P21" s="199"/>
      <c r="Q21" s="53"/>
      <c r="R21" s="55"/>
      <c r="S21" s="53"/>
      <c r="T21" s="53"/>
      <c r="U21" s="199"/>
      <c r="V21" s="53"/>
      <c r="W21" s="53"/>
    </row>
    <row r="22" ht="18" customHeight="1" spans="1:23">
      <c r="A22" s="189"/>
      <c r="B22" s="35" t="s">
        <v>452</v>
      </c>
      <c r="C22" s="35" t="s">
        <v>325</v>
      </c>
      <c r="D22" s="35" t="s">
        <v>104</v>
      </c>
      <c r="E22" s="35" t="s">
        <v>453</v>
      </c>
      <c r="F22" s="35" t="s">
        <v>454</v>
      </c>
      <c r="G22" s="35" t="s">
        <v>325</v>
      </c>
      <c r="H22" s="53">
        <v>152.2</v>
      </c>
      <c r="I22" s="55">
        <v>152.2</v>
      </c>
      <c r="J22" s="199"/>
      <c r="K22" s="199"/>
      <c r="L22" s="199"/>
      <c r="M22" s="55">
        <v>152.2</v>
      </c>
      <c r="N22" s="199"/>
      <c r="O22" s="199"/>
      <c r="P22" s="199"/>
      <c r="Q22" s="53"/>
      <c r="R22" s="55"/>
      <c r="S22" s="53"/>
      <c r="T22" s="53"/>
      <c r="U22" s="199"/>
      <c r="V22" s="53"/>
      <c r="W22" s="53"/>
    </row>
    <row r="23" ht="18" customHeight="1" spans="1:23">
      <c r="A23" s="189"/>
      <c r="B23" s="35" t="s">
        <v>455</v>
      </c>
      <c r="C23" s="35" t="s">
        <v>456</v>
      </c>
      <c r="D23" s="35" t="s">
        <v>104</v>
      </c>
      <c r="E23" s="35" t="s">
        <v>453</v>
      </c>
      <c r="F23" s="35" t="s">
        <v>457</v>
      </c>
      <c r="G23" s="35" t="s">
        <v>331</v>
      </c>
      <c r="H23" s="53">
        <v>4.62</v>
      </c>
      <c r="I23" s="55">
        <v>4.62</v>
      </c>
      <c r="J23" s="199"/>
      <c r="K23" s="199"/>
      <c r="L23" s="199"/>
      <c r="M23" s="55">
        <v>4.62</v>
      </c>
      <c r="N23" s="199"/>
      <c r="O23" s="199"/>
      <c r="P23" s="199"/>
      <c r="Q23" s="53"/>
      <c r="R23" s="55"/>
      <c r="S23" s="53"/>
      <c r="T23" s="53"/>
      <c r="U23" s="199"/>
      <c r="V23" s="53"/>
      <c r="W23" s="53"/>
    </row>
    <row r="24" ht="18" customHeight="1" spans="1:23">
      <c r="A24" s="189"/>
      <c r="B24" s="35" t="s">
        <v>458</v>
      </c>
      <c r="C24" s="35" t="s">
        <v>257</v>
      </c>
      <c r="D24" s="35" t="s">
        <v>92</v>
      </c>
      <c r="E24" s="35" t="s">
        <v>419</v>
      </c>
      <c r="F24" s="35" t="s">
        <v>459</v>
      </c>
      <c r="G24" s="35" t="s">
        <v>257</v>
      </c>
      <c r="H24" s="53">
        <v>15.75</v>
      </c>
      <c r="I24" s="55">
        <v>15.75</v>
      </c>
      <c r="J24" s="199"/>
      <c r="K24" s="199"/>
      <c r="L24" s="199"/>
      <c r="M24" s="55">
        <v>15.75</v>
      </c>
      <c r="N24" s="199"/>
      <c r="O24" s="199"/>
      <c r="P24" s="199"/>
      <c r="Q24" s="53"/>
      <c r="R24" s="55"/>
      <c r="S24" s="53"/>
      <c r="T24" s="53"/>
      <c r="U24" s="199"/>
      <c r="V24" s="53"/>
      <c r="W24" s="53"/>
    </row>
    <row r="25" ht="18" customHeight="1" spans="1:23">
      <c r="A25" s="189"/>
      <c r="B25" s="35" t="s">
        <v>460</v>
      </c>
      <c r="C25" s="35" t="s">
        <v>252</v>
      </c>
      <c r="D25" s="35" t="s">
        <v>92</v>
      </c>
      <c r="E25" s="35" t="s">
        <v>419</v>
      </c>
      <c r="F25" s="35" t="s">
        <v>461</v>
      </c>
      <c r="G25" s="35" t="s">
        <v>252</v>
      </c>
      <c r="H25" s="53">
        <v>7.5</v>
      </c>
      <c r="I25" s="55">
        <v>7.5</v>
      </c>
      <c r="J25" s="199"/>
      <c r="K25" s="199"/>
      <c r="L25" s="199"/>
      <c r="M25" s="55">
        <v>7.5</v>
      </c>
      <c r="N25" s="199"/>
      <c r="O25" s="199"/>
      <c r="P25" s="199"/>
      <c r="Q25" s="53"/>
      <c r="R25" s="55"/>
      <c r="S25" s="53"/>
      <c r="T25" s="53"/>
      <c r="U25" s="199"/>
      <c r="V25" s="53"/>
      <c r="W25" s="53"/>
    </row>
    <row r="26" ht="18" customHeight="1" spans="1:23">
      <c r="A26" s="189"/>
      <c r="B26" s="35" t="s">
        <v>462</v>
      </c>
      <c r="C26" s="35" t="s">
        <v>463</v>
      </c>
      <c r="D26" s="35" t="s">
        <v>92</v>
      </c>
      <c r="E26" s="35" t="s">
        <v>419</v>
      </c>
      <c r="F26" s="35" t="s">
        <v>464</v>
      </c>
      <c r="G26" s="35" t="s">
        <v>312</v>
      </c>
      <c r="H26" s="53">
        <v>118.68</v>
      </c>
      <c r="I26" s="55">
        <v>118.68</v>
      </c>
      <c r="J26" s="199"/>
      <c r="K26" s="199"/>
      <c r="L26" s="199"/>
      <c r="M26" s="55">
        <v>118.68</v>
      </c>
      <c r="N26" s="199"/>
      <c r="O26" s="199"/>
      <c r="P26" s="199"/>
      <c r="Q26" s="53"/>
      <c r="R26" s="55"/>
      <c r="S26" s="53"/>
      <c r="T26" s="53"/>
      <c r="U26" s="199"/>
      <c r="V26" s="53"/>
      <c r="W26" s="53"/>
    </row>
    <row r="27" ht="18" customHeight="1" spans="1:23">
      <c r="A27" s="189"/>
      <c r="B27" s="35" t="s">
        <v>465</v>
      </c>
      <c r="C27" s="35" t="s">
        <v>303</v>
      </c>
      <c r="D27" s="35" t="s">
        <v>92</v>
      </c>
      <c r="E27" s="35" t="s">
        <v>419</v>
      </c>
      <c r="F27" s="35" t="s">
        <v>466</v>
      </c>
      <c r="G27" s="35" t="s">
        <v>303</v>
      </c>
      <c r="H27" s="53">
        <v>27.86</v>
      </c>
      <c r="I27" s="55">
        <v>27.86</v>
      </c>
      <c r="J27" s="199"/>
      <c r="K27" s="199"/>
      <c r="L27" s="199"/>
      <c r="M27" s="55">
        <v>27.86</v>
      </c>
      <c r="N27" s="199"/>
      <c r="O27" s="199"/>
      <c r="P27" s="199"/>
      <c r="Q27" s="53"/>
      <c r="R27" s="55"/>
      <c r="S27" s="53"/>
      <c r="T27" s="53"/>
      <c r="U27" s="199"/>
      <c r="V27" s="53"/>
      <c r="W27" s="53"/>
    </row>
    <row r="28" ht="18" customHeight="1" spans="1:23">
      <c r="A28" s="189"/>
      <c r="B28" s="189"/>
      <c r="C28" s="189"/>
      <c r="D28" s="35" t="s">
        <v>104</v>
      </c>
      <c r="E28" s="35" t="s">
        <v>453</v>
      </c>
      <c r="F28" s="35" t="s">
        <v>466</v>
      </c>
      <c r="G28" s="35" t="s">
        <v>303</v>
      </c>
      <c r="H28" s="53">
        <v>9.03</v>
      </c>
      <c r="I28" s="55">
        <v>9.03</v>
      </c>
      <c r="J28" s="199"/>
      <c r="K28" s="199"/>
      <c r="L28" s="199"/>
      <c r="M28" s="55">
        <v>9.03</v>
      </c>
      <c r="N28" s="199"/>
      <c r="O28" s="199"/>
      <c r="P28" s="199"/>
      <c r="Q28" s="53"/>
      <c r="R28" s="55"/>
      <c r="S28" s="53"/>
      <c r="T28" s="53"/>
      <c r="U28" s="199"/>
      <c r="V28" s="53"/>
      <c r="W28" s="53"/>
    </row>
    <row r="29" ht="18" customHeight="1" spans="1:23">
      <c r="A29" s="189"/>
      <c r="B29" s="35" t="s">
        <v>467</v>
      </c>
      <c r="C29" s="35" t="s">
        <v>306</v>
      </c>
      <c r="D29" s="35" t="s">
        <v>92</v>
      </c>
      <c r="E29" s="35" t="s">
        <v>419</v>
      </c>
      <c r="F29" s="35" t="s">
        <v>468</v>
      </c>
      <c r="G29" s="35" t="s">
        <v>306</v>
      </c>
      <c r="H29" s="53">
        <v>31.39</v>
      </c>
      <c r="I29" s="55">
        <v>31.39</v>
      </c>
      <c r="J29" s="199"/>
      <c r="K29" s="199"/>
      <c r="L29" s="199"/>
      <c r="M29" s="55">
        <v>31.39</v>
      </c>
      <c r="N29" s="199"/>
      <c r="O29" s="199"/>
      <c r="P29" s="199"/>
      <c r="Q29" s="53"/>
      <c r="R29" s="55"/>
      <c r="S29" s="53"/>
      <c r="T29" s="53"/>
      <c r="U29" s="199"/>
      <c r="V29" s="53"/>
      <c r="W29" s="53"/>
    </row>
    <row r="30" ht="18" customHeight="1" spans="1:23">
      <c r="A30" s="189"/>
      <c r="B30" s="189"/>
      <c r="C30" s="189"/>
      <c r="D30" s="35" t="s">
        <v>104</v>
      </c>
      <c r="E30" s="35" t="s">
        <v>453</v>
      </c>
      <c r="F30" s="35" t="s">
        <v>468</v>
      </c>
      <c r="G30" s="35" t="s">
        <v>306</v>
      </c>
      <c r="H30" s="53">
        <v>9.43</v>
      </c>
      <c r="I30" s="55">
        <v>9.43</v>
      </c>
      <c r="J30" s="199"/>
      <c r="K30" s="199"/>
      <c r="L30" s="199"/>
      <c r="M30" s="55">
        <v>9.43</v>
      </c>
      <c r="N30" s="199"/>
      <c r="O30" s="199"/>
      <c r="P30" s="199"/>
      <c r="Q30" s="53"/>
      <c r="R30" s="55"/>
      <c r="S30" s="53"/>
      <c r="T30" s="53"/>
      <c r="U30" s="199"/>
      <c r="V30" s="53"/>
      <c r="W30" s="53"/>
    </row>
    <row r="31" ht="18" customHeight="1" spans="1:23">
      <c r="A31" s="189"/>
      <c r="B31" s="35" t="s">
        <v>469</v>
      </c>
      <c r="C31" s="35" t="s">
        <v>470</v>
      </c>
      <c r="D31" s="35" t="s">
        <v>92</v>
      </c>
      <c r="E31" s="35" t="s">
        <v>419</v>
      </c>
      <c r="F31" s="35" t="s">
        <v>464</v>
      </c>
      <c r="G31" s="35" t="s">
        <v>312</v>
      </c>
      <c r="H31" s="53">
        <v>11.87</v>
      </c>
      <c r="I31" s="55">
        <v>11.87</v>
      </c>
      <c r="J31" s="199"/>
      <c r="K31" s="199"/>
      <c r="L31" s="199"/>
      <c r="M31" s="55">
        <v>11.87</v>
      </c>
      <c r="N31" s="199"/>
      <c r="O31" s="199"/>
      <c r="P31" s="199"/>
      <c r="Q31" s="53"/>
      <c r="R31" s="55"/>
      <c r="S31" s="53"/>
      <c r="T31" s="53"/>
      <c r="U31" s="199"/>
      <c r="V31" s="53"/>
      <c r="W31" s="53"/>
    </row>
    <row r="32" ht="18" customHeight="1" spans="1:23">
      <c r="A32" s="189"/>
      <c r="B32" s="35" t="s">
        <v>471</v>
      </c>
      <c r="C32" s="35" t="s">
        <v>238</v>
      </c>
      <c r="D32" s="35" t="s">
        <v>92</v>
      </c>
      <c r="E32" s="35" t="s">
        <v>419</v>
      </c>
      <c r="F32" s="35" t="s">
        <v>472</v>
      </c>
      <c r="G32" s="35" t="s">
        <v>238</v>
      </c>
      <c r="H32" s="53">
        <v>5.16</v>
      </c>
      <c r="I32" s="55">
        <v>5.16</v>
      </c>
      <c r="J32" s="199"/>
      <c r="K32" s="199"/>
      <c r="L32" s="199"/>
      <c r="M32" s="55">
        <v>5.16</v>
      </c>
      <c r="N32" s="199"/>
      <c r="O32" s="199"/>
      <c r="P32" s="199"/>
      <c r="Q32" s="53"/>
      <c r="R32" s="55"/>
      <c r="S32" s="53"/>
      <c r="T32" s="53"/>
      <c r="U32" s="199"/>
      <c r="V32" s="53"/>
      <c r="W32" s="53"/>
    </row>
    <row r="33" ht="18" customHeight="1" spans="1:23">
      <c r="A33" s="189"/>
      <c r="B33" s="35" t="s">
        <v>473</v>
      </c>
      <c r="C33" s="35" t="s">
        <v>241</v>
      </c>
      <c r="D33" s="35" t="s">
        <v>92</v>
      </c>
      <c r="E33" s="35" t="s">
        <v>419</v>
      </c>
      <c r="F33" s="35" t="s">
        <v>474</v>
      </c>
      <c r="G33" s="35" t="s">
        <v>241</v>
      </c>
      <c r="H33" s="53">
        <v>9.19</v>
      </c>
      <c r="I33" s="55">
        <v>9.19</v>
      </c>
      <c r="J33" s="199"/>
      <c r="K33" s="199"/>
      <c r="L33" s="199"/>
      <c r="M33" s="55">
        <v>9.19</v>
      </c>
      <c r="N33" s="199"/>
      <c r="O33" s="199"/>
      <c r="P33" s="199"/>
      <c r="Q33" s="53"/>
      <c r="R33" s="55"/>
      <c r="S33" s="53"/>
      <c r="T33" s="53"/>
      <c r="U33" s="199"/>
      <c r="V33" s="53"/>
      <c r="W33" s="53"/>
    </row>
    <row r="34" ht="18" customHeight="1" spans="1:23">
      <c r="A34" s="189"/>
      <c r="B34" s="35" t="s">
        <v>475</v>
      </c>
      <c r="C34" s="35" t="s">
        <v>476</v>
      </c>
      <c r="D34" s="35" t="s">
        <v>104</v>
      </c>
      <c r="E34" s="35" t="s">
        <v>453</v>
      </c>
      <c r="F34" s="35" t="s">
        <v>477</v>
      </c>
      <c r="G34" s="35" t="s">
        <v>262</v>
      </c>
      <c r="H34" s="53">
        <v>3.78</v>
      </c>
      <c r="I34" s="55">
        <v>3.78</v>
      </c>
      <c r="J34" s="199"/>
      <c r="K34" s="199"/>
      <c r="L34" s="199"/>
      <c r="M34" s="55">
        <v>3.78</v>
      </c>
      <c r="N34" s="199"/>
      <c r="O34" s="199"/>
      <c r="P34" s="199"/>
      <c r="Q34" s="53"/>
      <c r="R34" s="55"/>
      <c r="S34" s="53"/>
      <c r="T34" s="53"/>
      <c r="U34" s="199"/>
      <c r="V34" s="53"/>
      <c r="W34" s="53"/>
    </row>
    <row r="35" ht="18" customHeight="1" spans="1:23">
      <c r="A35" s="189"/>
      <c r="B35" s="35" t="s">
        <v>478</v>
      </c>
      <c r="C35" s="35" t="s">
        <v>479</v>
      </c>
      <c r="D35" s="35" t="s">
        <v>92</v>
      </c>
      <c r="E35" s="35" t="s">
        <v>419</v>
      </c>
      <c r="F35" s="35" t="s">
        <v>477</v>
      </c>
      <c r="G35" s="35" t="s">
        <v>262</v>
      </c>
      <c r="H35" s="53">
        <v>93.84</v>
      </c>
      <c r="I35" s="55">
        <v>93.84</v>
      </c>
      <c r="J35" s="199"/>
      <c r="K35" s="199"/>
      <c r="L35" s="199"/>
      <c r="M35" s="55">
        <v>93.84</v>
      </c>
      <c r="N35" s="199"/>
      <c r="O35" s="199"/>
      <c r="P35" s="199"/>
      <c r="Q35" s="53"/>
      <c r="R35" s="55"/>
      <c r="S35" s="53"/>
      <c r="T35" s="53"/>
      <c r="U35" s="199"/>
      <c r="V35" s="53"/>
      <c r="W35" s="53"/>
    </row>
    <row r="36" ht="18" customHeight="1" spans="1:23">
      <c r="A36" s="189"/>
      <c r="B36" s="189"/>
      <c r="C36" s="189"/>
      <c r="D36" s="189"/>
      <c r="E36" s="189"/>
      <c r="F36" s="35" t="s">
        <v>480</v>
      </c>
      <c r="G36" s="35" t="s">
        <v>271</v>
      </c>
      <c r="H36" s="53">
        <v>6</v>
      </c>
      <c r="I36" s="55">
        <v>6</v>
      </c>
      <c r="J36" s="199"/>
      <c r="K36" s="199"/>
      <c r="L36" s="199"/>
      <c r="M36" s="55">
        <v>6</v>
      </c>
      <c r="N36" s="199"/>
      <c r="O36" s="199"/>
      <c r="P36" s="199"/>
      <c r="Q36" s="53"/>
      <c r="R36" s="55"/>
      <c r="S36" s="53"/>
      <c r="T36" s="53"/>
      <c r="U36" s="199"/>
      <c r="V36" s="53"/>
      <c r="W36" s="53"/>
    </row>
    <row r="37" ht="18" customHeight="1" spans="1:23">
      <c r="A37" s="189"/>
      <c r="B37" s="189"/>
      <c r="C37" s="189"/>
      <c r="D37" s="189"/>
      <c r="E37" s="189"/>
      <c r="F37" s="35" t="s">
        <v>481</v>
      </c>
      <c r="G37" s="35" t="s">
        <v>273</v>
      </c>
      <c r="H37" s="53">
        <v>12</v>
      </c>
      <c r="I37" s="55">
        <v>12</v>
      </c>
      <c r="J37" s="199"/>
      <c r="K37" s="199"/>
      <c r="L37" s="199"/>
      <c r="M37" s="55">
        <v>12</v>
      </c>
      <c r="N37" s="199"/>
      <c r="O37" s="199"/>
      <c r="P37" s="199"/>
      <c r="Q37" s="53"/>
      <c r="R37" s="55"/>
      <c r="S37" s="53"/>
      <c r="T37" s="53"/>
      <c r="U37" s="199"/>
      <c r="V37" s="53"/>
      <c r="W37" s="53"/>
    </row>
    <row r="38" s="184" customFormat="1" ht="18" customHeight="1" spans="1:23">
      <c r="A38" s="190" t="s">
        <v>128</v>
      </c>
      <c r="B38" s="191" t="s">
        <v>128</v>
      </c>
      <c r="C38" s="192"/>
      <c r="D38" s="192"/>
      <c r="E38" s="192"/>
      <c r="F38" s="192"/>
      <c r="G38" s="192"/>
      <c r="H38" s="75">
        <v>2836.09</v>
      </c>
      <c r="I38" s="75">
        <v>2836.09</v>
      </c>
      <c r="J38" s="200"/>
      <c r="K38" s="200"/>
      <c r="L38" s="200"/>
      <c r="M38" s="75">
        <v>2836.09</v>
      </c>
      <c r="N38" s="200"/>
      <c r="O38" s="200"/>
      <c r="P38" s="200"/>
      <c r="Q38" s="75"/>
      <c r="R38" s="75"/>
      <c r="S38" s="75"/>
      <c r="T38" s="75"/>
      <c r="U38" s="200"/>
      <c r="V38" s="75"/>
      <c r="W38" s="75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8:B38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55"/>
  <sheetViews>
    <sheetView topLeftCell="A22" workbookViewId="0">
      <selection activeCell="L39" sqref="L39"/>
    </sheetView>
  </sheetViews>
  <sheetFormatPr defaultColWidth="9.1047619047619" defaultRowHeight="14.25" customHeight="1"/>
  <cols>
    <col min="1" max="2" width="10.3333333333333" style="40" customWidth="1"/>
    <col min="3" max="3" width="29.8571428571429" style="40" customWidth="1"/>
    <col min="4" max="4" width="13.2857142857143" style="40" customWidth="1"/>
    <col min="5" max="5" width="11.1047619047619" style="40" customWidth="1"/>
    <col min="6" max="6" width="17.5714285714286" style="40" customWidth="1"/>
    <col min="7" max="7" width="9.8952380952381" style="40" customWidth="1"/>
    <col min="8" max="8" width="11.4285714285714" style="40" customWidth="1"/>
    <col min="9" max="9" width="9.33333333333333" style="40" customWidth="1"/>
    <col min="10" max="10" width="9.66666666666667" style="40" customWidth="1"/>
    <col min="11" max="11" width="9.33333333333333" style="40" customWidth="1"/>
    <col min="12" max="12" width="10.6666666666667" style="40" customWidth="1"/>
    <col min="13" max="15" width="11.1047619047619" style="40" customWidth="1"/>
    <col min="16" max="16" width="12.8952380952381" style="29" customWidth="1"/>
    <col min="17" max="18" width="12.1047619047619" style="40" customWidth="1"/>
    <col min="19" max="19" width="10" style="40" customWidth="1"/>
    <col min="20" max="20" width="10.552380952381" style="40" customWidth="1"/>
    <col min="21" max="21" width="10.3333333333333" style="40" customWidth="1"/>
    <col min="22" max="22" width="10.447619047619" style="40" customWidth="1"/>
    <col min="23" max="24" width="11.1047619047619" style="40" customWidth="1"/>
    <col min="25" max="25" width="9.1047619047619" style="40" customWidth="1"/>
    <col min="26" max="26" width="10.3333333333333" style="40" customWidth="1"/>
    <col min="27" max="29" width="11.6666666666667" style="40" customWidth="1"/>
    <col min="30" max="30" width="10.3333333333333" style="40" customWidth="1"/>
    <col min="31" max="31" width="9.1047619047619" style="29" customWidth="1"/>
    <col min="32" max="16384" width="9.1047619047619" style="29"/>
  </cols>
  <sheetData>
    <row r="1" ht="13.5" customHeight="1" spans="5:30">
      <c r="E1" s="138"/>
      <c r="F1" s="138"/>
      <c r="G1" s="138"/>
      <c r="H1" s="138"/>
      <c r="P1" s="118"/>
      <c r="AD1" s="41"/>
    </row>
    <row r="2" ht="51.75" customHeight="1" spans="1:30">
      <c r="A2" s="42" t="s">
        <v>482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="57" customFormat="1" ht="24" customHeight="1" spans="1:30">
      <c r="A3" s="32" t="s">
        <v>1</v>
      </c>
      <c r="B3" s="32"/>
      <c r="C3" s="7"/>
      <c r="D3" s="7"/>
      <c r="E3" s="7"/>
      <c r="F3" s="7"/>
      <c r="G3" s="7"/>
      <c r="H3" s="7"/>
      <c r="P3" s="156"/>
      <c r="AD3" s="120" t="s">
        <v>396</v>
      </c>
    </row>
    <row r="4" ht="15.75" customHeight="1" spans="1:30">
      <c r="A4" s="148" t="s">
        <v>483</v>
      </c>
      <c r="B4" s="148" t="s">
        <v>404</v>
      </c>
      <c r="C4" s="148" t="s">
        <v>405</v>
      </c>
      <c r="D4" s="148" t="s">
        <v>484</v>
      </c>
      <c r="E4" s="148" t="s">
        <v>76</v>
      </c>
      <c r="F4" s="148" t="s">
        <v>77</v>
      </c>
      <c r="G4" s="148" t="s">
        <v>485</v>
      </c>
      <c r="H4" s="148" t="s">
        <v>486</v>
      </c>
      <c r="I4" s="148" t="s">
        <v>58</v>
      </c>
      <c r="J4" s="47" t="s">
        <v>487</v>
      </c>
      <c r="K4" s="48"/>
      <c r="L4" s="48"/>
      <c r="M4" s="48"/>
      <c r="N4" s="48"/>
      <c r="O4" s="48"/>
      <c r="P4" s="48"/>
      <c r="Q4" s="48"/>
      <c r="R4" s="48"/>
      <c r="S4" s="48"/>
      <c r="T4" s="143"/>
      <c r="U4" s="47" t="s">
        <v>488</v>
      </c>
      <c r="V4" s="48"/>
      <c r="W4" s="143"/>
      <c r="X4" s="94" t="s">
        <v>64</v>
      </c>
      <c r="Y4" s="47" t="s">
        <v>70</v>
      </c>
      <c r="Z4" s="48"/>
      <c r="AA4" s="48"/>
      <c r="AB4" s="48"/>
      <c r="AC4" s="48"/>
      <c r="AD4" s="143"/>
    </row>
    <row r="5" ht="17.25" customHeight="1" spans="1:30">
      <c r="A5" s="149"/>
      <c r="B5" s="149"/>
      <c r="C5" s="149"/>
      <c r="D5" s="149"/>
      <c r="E5" s="149"/>
      <c r="F5" s="149"/>
      <c r="G5" s="149"/>
      <c r="H5" s="149"/>
      <c r="I5" s="149"/>
      <c r="J5" s="157" t="s">
        <v>61</v>
      </c>
      <c r="K5" s="158"/>
      <c r="L5" s="158"/>
      <c r="M5" s="158"/>
      <c r="N5" s="158"/>
      <c r="O5" s="158"/>
      <c r="P5" s="158"/>
      <c r="Q5" s="158"/>
      <c r="R5" s="166"/>
      <c r="S5" s="94" t="s">
        <v>62</v>
      </c>
      <c r="T5" s="94" t="s">
        <v>63</v>
      </c>
      <c r="U5" s="94" t="s">
        <v>61</v>
      </c>
      <c r="V5" s="94" t="s">
        <v>62</v>
      </c>
      <c r="W5" s="94" t="s">
        <v>63</v>
      </c>
      <c r="X5" s="96"/>
      <c r="Y5" s="94" t="s">
        <v>60</v>
      </c>
      <c r="Z5" s="94" t="s">
        <v>65</v>
      </c>
      <c r="AA5" s="94" t="s">
        <v>489</v>
      </c>
      <c r="AB5" s="94" t="s">
        <v>67</v>
      </c>
      <c r="AC5" s="94" t="s">
        <v>68</v>
      </c>
      <c r="AD5" s="94" t="s">
        <v>69</v>
      </c>
    </row>
    <row r="6" ht="35" customHeight="1" spans="1:30">
      <c r="A6" s="149"/>
      <c r="B6" s="149"/>
      <c r="C6" s="149"/>
      <c r="D6" s="149"/>
      <c r="E6" s="149"/>
      <c r="F6" s="149"/>
      <c r="G6" s="149"/>
      <c r="H6" s="149"/>
      <c r="I6" s="159"/>
      <c r="J6" s="65" t="s">
        <v>60</v>
      </c>
      <c r="K6" s="65"/>
      <c r="L6" s="65" t="s">
        <v>490</v>
      </c>
      <c r="M6" s="65" t="s">
        <v>491</v>
      </c>
      <c r="N6" s="65" t="s">
        <v>492</v>
      </c>
      <c r="O6" s="65" t="s">
        <v>493</v>
      </c>
      <c r="P6" s="65" t="s">
        <v>494</v>
      </c>
      <c r="Q6" s="65" t="s">
        <v>495</v>
      </c>
      <c r="R6" s="65" t="s">
        <v>496</v>
      </c>
      <c r="S6" s="167"/>
      <c r="T6" s="168"/>
      <c r="U6" s="96"/>
      <c r="V6" s="96"/>
      <c r="W6" s="96"/>
      <c r="X6" s="96"/>
      <c r="Y6" s="96"/>
      <c r="Z6" s="96"/>
      <c r="AA6" s="96"/>
      <c r="AB6" s="96"/>
      <c r="AC6" s="96"/>
      <c r="AD6" s="96"/>
    </row>
    <row r="7" ht="35" customHeight="1" spans="1:30">
      <c r="A7" s="150"/>
      <c r="B7" s="150"/>
      <c r="C7" s="150"/>
      <c r="D7" s="150"/>
      <c r="E7" s="150"/>
      <c r="F7" s="150"/>
      <c r="G7" s="150"/>
      <c r="H7" s="150"/>
      <c r="I7" s="160"/>
      <c r="J7" s="82" t="s">
        <v>60</v>
      </c>
      <c r="K7" s="82" t="s">
        <v>497</v>
      </c>
      <c r="L7" s="65"/>
      <c r="M7" s="65"/>
      <c r="N7" s="65"/>
      <c r="O7" s="65"/>
      <c r="P7" s="65"/>
      <c r="Q7" s="65"/>
      <c r="R7" s="65"/>
      <c r="S7" s="169"/>
      <c r="T7" s="170"/>
      <c r="U7" s="99"/>
      <c r="V7" s="99"/>
      <c r="W7" s="99"/>
      <c r="X7" s="99"/>
      <c r="Y7" s="99"/>
      <c r="Z7" s="99"/>
      <c r="AA7" s="99"/>
      <c r="AB7" s="99"/>
      <c r="AC7" s="99"/>
      <c r="AD7" s="99"/>
    </row>
    <row r="8" ht="15" customHeight="1" spans="1:30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25">
        <v>9</v>
      </c>
      <c r="J8" s="49">
        <v>10</v>
      </c>
      <c r="K8" s="49">
        <v>11</v>
      </c>
      <c r="L8" s="49">
        <v>12</v>
      </c>
      <c r="M8" s="49">
        <v>13</v>
      </c>
      <c r="N8" s="49">
        <v>14</v>
      </c>
      <c r="O8" s="49">
        <v>15</v>
      </c>
      <c r="P8" s="49">
        <v>16</v>
      </c>
      <c r="Q8" s="171">
        <v>17</v>
      </c>
      <c r="R8" s="171">
        <v>18</v>
      </c>
      <c r="S8" s="171">
        <v>19</v>
      </c>
      <c r="T8" s="171">
        <v>20</v>
      </c>
      <c r="U8" s="171">
        <v>21</v>
      </c>
      <c r="V8" s="171">
        <v>22</v>
      </c>
      <c r="W8" s="171">
        <v>23</v>
      </c>
      <c r="X8" s="171">
        <v>24</v>
      </c>
      <c r="Y8" s="171">
        <v>25</v>
      </c>
      <c r="Z8" s="171">
        <v>26</v>
      </c>
      <c r="AA8" s="171">
        <v>27</v>
      </c>
      <c r="AB8" s="173">
        <v>28</v>
      </c>
      <c r="AC8" s="173">
        <v>29</v>
      </c>
      <c r="AD8" s="171">
        <v>30</v>
      </c>
    </row>
    <row r="9" s="40" customFormat="1" ht="18.75" customHeight="1" spans="1:30">
      <c r="A9" s="69" t="s">
        <v>498</v>
      </c>
      <c r="B9" s="69" t="s">
        <v>499</v>
      </c>
      <c r="C9" s="69" t="s">
        <v>500</v>
      </c>
      <c r="D9" s="69" t="s">
        <v>72</v>
      </c>
      <c r="E9" s="69" t="s">
        <v>98</v>
      </c>
      <c r="F9" s="69" t="s">
        <v>501</v>
      </c>
      <c r="G9" s="69" t="s">
        <v>477</v>
      </c>
      <c r="H9" s="69" t="s">
        <v>262</v>
      </c>
      <c r="I9" s="161">
        <v>15</v>
      </c>
      <c r="J9" s="162">
        <v>15</v>
      </c>
      <c r="K9" s="162"/>
      <c r="L9" s="162">
        <v>15</v>
      </c>
      <c r="M9" s="162"/>
      <c r="N9" s="162"/>
      <c r="O9" s="162"/>
      <c r="P9" s="162"/>
      <c r="Q9" s="162"/>
      <c r="R9" s="161"/>
      <c r="S9" s="162"/>
      <c r="T9" s="38"/>
      <c r="U9" s="38"/>
      <c r="V9" s="38"/>
      <c r="W9" s="161"/>
      <c r="X9" s="162"/>
      <c r="Y9" s="174"/>
      <c r="Z9" s="162"/>
      <c r="AA9" s="175"/>
      <c r="AB9" s="176"/>
      <c r="AC9" s="177"/>
      <c r="AD9" s="174"/>
    </row>
    <row r="10" s="40" customFormat="1" ht="18.75" customHeight="1" spans="1:30">
      <c r="A10" s="69" t="s">
        <v>498</v>
      </c>
      <c r="B10" s="69" t="s">
        <v>502</v>
      </c>
      <c r="C10" s="69" t="s">
        <v>503</v>
      </c>
      <c r="D10" s="151"/>
      <c r="E10" s="69" t="s">
        <v>94</v>
      </c>
      <c r="F10" s="69" t="s">
        <v>504</v>
      </c>
      <c r="G10" s="69" t="s">
        <v>477</v>
      </c>
      <c r="H10" s="69" t="s">
        <v>262</v>
      </c>
      <c r="I10" s="161">
        <v>5.6</v>
      </c>
      <c r="J10" s="162">
        <v>5.6</v>
      </c>
      <c r="K10" s="162"/>
      <c r="L10" s="162">
        <v>5.6</v>
      </c>
      <c r="M10" s="162"/>
      <c r="N10" s="162"/>
      <c r="O10" s="162"/>
      <c r="P10" s="162"/>
      <c r="Q10" s="162"/>
      <c r="R10" s="161"/>
      <c r="S10" s="162"/>
      <c r="T10" s="151"/>
      <c r="U10" s="151"/>
      <c r="V10" s="151"/>
      <c r="W10" s="161"/>
      <c r="X10" s="162"/>
      <c r="Y10" s="178"/>
      <c r="Z10" s="162"/>
      <c r="AA10" s="175"/>
      <c r="AB10" s="179"/>
      <c r="AC10" s="177"/>
      <c r="AD10" s="178"/>
    </row>
    <row r="11" s="40" customFormat="1" customHeight="1" spans="1:30">
      <c r="A11" s="151"/>
      <c r="B11" s="151"/>
      <c r="C11" s="151"/>
      <c r="D11" s="151"/>
      <c r="E11" s="151"/>
      <c r="F11" s="151"/>
      <c r="G11" s="69" t="s">
        <v>505</v>
      </c>
      <c r="H11" s="69" t="s">
        <v>357</v>
      </c>
      <c r="I11" s="161">
        <v>4.4</v>
      </c>
      <c r="J11" s="162">
        <v>4.4</v>
      </c>
      <c r="K11" s="162"/>
      <c r="L11" s="162">
        <v>4.4</v>
      </c>
      <c r="M11" s="162"/>
      <c r="N11" s="162"/>
      <c r="O11" s="162"/>
      <c r="P11" s="162"/>
      <c r="Q11" s="162"/>
      <c r="R11" s="161"/>
      <c r="S11" s="162"/>
      <c r="T11" s="151"/>
      <c r="U11" s="151"/>
      <c r="V11" s="151"/>
      <c r="W11" s="161"/>
      <c r="X11" s="162"/>
      <c r="Y11" s="178"/>
      <c r="Z11" s="162"/>
      <c r="AA11" s="175"/>
      <c r="AB11" s="179"/>
      <c r="AC11" s="177"/>
      <c r="AD11" s="178"/>
    </row>
    <row r="12" s="40" customFormat="1" customHeight="1" spans="1:30">
      <c r="A12" s="69" t="s">
        <v>506</v>
      </c>
      <c r="B12" s="69" t="s">
        <v>507</v>
      </c>
      <c r="C12" s="69" t="s">
        <v>508</v>
      </c>
      <c r="D12" s="151"/>
      <c r="E12" s="69" t="s">
        <v>94</v>
      </c>
      <c r="F12" s="69" t="s">
        <v>504</v>
      </c>
      <c r="G12" s="69" t="s">
        <v>509</v>
      </c>
      <c r="H12" s="69" t="s">
        <v>87</v>
      </c>
      <c r="I12" s="161">
        <v>12</v>
      </c>
      <c r="J12" s="162">
        <v>12</v>
      </c>
      <c r="K12" s="162"/>
      <c r="L12" s="162">
        <v>12</v>
      </c>
      <c r="M12" s="162"/>
      <c r="N12" s="162"/>
      <c r="O12" s="162"/>
      <c r="P12" s="162"/>
      <c r="Q12" s="162"/>
      <c r="R12" s="161"/>
      <c r="S12" s="162"/>
      <c r="T12" s="151"/>
      <c r="U12" s="151"/>
      <c r="V12" s="151"/>
      <c r="W12" s="161"/>
      <c r="X12" s="162"/>
      <c r="Y12" s="178"/>
      <c r="Z12" s="162"/>
      <c r="AA12" s="175"/>
      <c r="AB12" s="179"/>
      <c r="AC12" s="177"/>
      <c r="AD12" s="178"/>
    </row>
    <row r="13" s="40" customFormat="1" customHeight="1" spans="1:30">
      <c r="A13" s="69" t="s">
        <v>498</v>
      </c>
      <c r="B13" s="69" t="s">
        <v>510</v>
      </c>
      <c r="C13" s="69" t="s">
        <v>511</v>
      </c>
      <c r="D13" s="151"/>
      <c r="E13" s="69" t="s">
        <v>98</v>
      </c>
      <c r="F13" s="69" t="s">
        <v>501</v>
      </c>
      <c r="G13" s="69" t="s">
        <v>477</v>
      </c>
      <c r="H13" s="69" t="s">
        <v>262</v>
      </c>
      <c r="I13" s="161">
        <v>100</v>
      </c>
      <c r="J13" s="162">
        <v>100</v>
      </c>
      <c r="K13" s="162"/>
      <c r="L13" s="162"/>
      <c r="M13" s="162"/>
      <c r="N13" s="162"/>
      <c r="O13" s="162">
        <v>100</v>
      </c>
      <c r="P13" s="162"/>
      <c r="Q13" s="162"/>
      <c r="R13" s="161"/>
      <c r="S13" s="162"/>
      <c r="T13" s="151"/>
      <c r="U13" s="151"/>
      <c r="V13" s="151"/>
      <c r="W13" s="161"/>
      <c r="X13" s="162"/>
      <c r="Y13" s="178"/>
      <c r="Z13" s="162"/>
      <c r="AA13" s="175"/>
      <c r="AB13" s="179"/>
      <c r="AC13" s="177"/>
      <c r="AD13" s="178"/>
    </row>
    <row r="14" s="40" customFormat="1" customHeight="1" spans="1:30">
      <c r="A14" s="69" t="s">
        <v>498</v>
      </c>
      <c r="B14" s="69" t="s">
        <v>512</v>
      </c>
      <c r="C14" s="69" t="s">
        <v>513</v>
      </c>
      <c r="D14" s="151"/>
      <c r="E14" s="69" t="s">
        <v>94</v>
      </c>
      <c r="F14" s="69" t="s">
        <v>504</v>
      </c>
      <c r="G14" s="69" t="s">
        <v>477</v>
      </c>
      <c r="H14" s="69" t="s">
        <v>262</v>
      </c>
      <c r="I14" s="161">
        <v>60.2</v>
      </c>
      <c r="J14" s="162">
        <v>60.2</v>
      </c>
      <c r="K14" s="162"/>
      <c r="L14" s="162">
        <v>60.2</v>
      </c>
      <c r="M14" s="162"/>
      <c r="N14" s="162"/>
      <c r="O14" s="162"/>
      <c r="P14" s="162"/>
      <c r="Q14" s="162"/>
      <c r="R14" s="161"/>
      <c r="S14" s="162"/>
      <c r="T14" s="151"/>
      <c r="U14" s="151"/>
      <c r="V14" s="151"/>
      <c r="W14" s="161"/>
      <c r="X14" s="162"/>
      <c r="Y14" s="178"/>
      <c r="Z14" s="162"/>
      <c r="AA14" s="175"/>
      <c r="AB14" s="179"/>
      <c r="AC14" s="177"/>
      <c r="AD14" s="178"/>
    </row>
    <row r="15" s="40" customFormat="1" customHeight="1" spans="1:30">
      <c r="A15" s="151"/>
      <c r="B15" s="151"/>
      <c r="C15" s="151"/>
      <c r="D15" s="151"/>
      <c r="E15" s="151"/>
      <c r="F15" s="151"/>
      <c r="G15" s="69" t="s">
        <v>505</v>
      </c>
      <c r="H15" s="69" t="s">
        <v>357</v>
      </c>
      <c r="I15" s="161">
        <v>9.8</v>
      </c>
      <c r="J15" s="162">
        <v>9.8</v>
      </c>
      <c r="K15" s="162"/>
      <c r="L15" s="162">
        <v>9.8</v>
      </c>
      <c r="M15" s="162"/>
      <c r="N15" s="162"/>
      <c r="O15" s="162"/>
      <c r="P15" s="162"/>
      <c r="Q15" s="162"/>
      <c r="R15" s="161"/>
      <c r="S15" s="162"/>
      <c r="T15" s="151"/>
      <c r="U15" s="151"/>
      <c r="V15" s="151"/>
      <c r="W15" s="161"/>
      <c r="X15" s="162"/>
      <c r="Y15" s="178"/>
      <c r="Z15" s="162"/>
      <c r="AA15" s="175"/>
      <c r="AB15" s="179"/>
      <c r="AC15" s="177"/>
      <c r="AD15" s="178"/>
    </row>
    <row r="16" s="40" customFormat="1" customHeight="1" spans="1:30">
      <c r="A16" s="69" t="s">
        <v>498</v>
      </c>
      <c r="B16" s="69" t="s">
        <v>514</v>
      </c>
      <c r="C16" s="69" t="s">
        <v>515</v>
      </c>
      <c r="D16" s="151"/>
      <c r="E16" s="69" t="s">
        <v>94</v>
      </c>
      <c r="F16" s="69" t="s">
        <v>504</v>
      </c>
      <c r="G16" s="69" t="s">
        <v>477</v>
      </c>
      <c r="H16" s="69" t="s">
        <v>262</v>
      </c>
      <c r="I16" s="161">
        <v>100</v>
      </c>
      <c r="J16" s="162">
        <v>100</v>
      </c>
      <c r="K16" s="162"/>
      <c r="L16" s="162">
        <v>100</v>
      </c>
      <c r="M16" s="162"/>
      <c r="N16" s="162"/>
      <c r="O16" s="162"/>
      <c r="P16" s="162"/>
      <c r="Q16" s="162"/>
      <c r="R16" s="161"/>
      <c r="S16" s="162"/>
      <c r="T16" s="151"/>
      <c r="U16" s="151"/>
      <c r="V16" s="151"/>
      <c r="W16" s="161"/>
      <c r="X16" s="162"/>
      <c r="Y16" s="178"/>
      <c r="Z16" s="162"/>
      <c r="AA16" s="175"/>
      <c r="AB16" s="179"/>
      <c r="AC16" s="177"/>
      <c r="AD16" s="178"/>
    </row>
    <row r="17" s="40" customFormat="1" customHeight="1" spans="1:30">
      <c r="A17" s="69" t="s">
        <v>498</v>
      </c>
      <c r="B17" s="69" t="s">
        <v>516</v>
      </c>
      <c r="C17" s="69" t="s">
        <v>517</v>
      </c>
      <c r="D17" s="151"/>
      <c r="E17" s="69" t="s">
        <v>94</v>
      </c>
      <c r="F17" s="69" t="s">
        <v>504</v>
      </c>
      <c r="G17" s="69" t="s">
        <v>477</v>
      </c>
      <c r="H17" s="69" t="s">
        <v>262</v>
      </c>
      <c r="I17" s="161">
        <v>68.8</v>
      </c>
      <c r="J17" s="162">
        <v>68.8</v>
      </c>
      <c r="K17" s="162"/>
      <c r="L17" s="162">
        <v>68.8</v>
      </c>
      <c r="M17" s="162"/>
      <c r="N17" s="162"/>
      <c r="O17" s="162"/>
      <c r="P17" s="162"/>
      <c r="Q17" s="162"/>
      <c r="R17" s="161"/>
      <c r="S17" s="162"/>
      <c r="T17" s="151"/>
      <c r="U17" s="151"/>
      <c r="V17" s="151"/>
      <c r="W17" s="161"/>
      <c r="X17" s="162"/>
      <c r="Y17" s="178"/>
      <c r="Z17" s="162"/>
      <c r="AA17" s="175"/>
      <c r="AB17" s="179"/>
      <c r="AC17" s="177"/>
      <c r="AD17" s="178"/>
    </row>
    <row r="18" s="40" customFormat="1" customHeight="1" spans="1:30">
      <c r="A18" s="151"/>
      <c r="B18" s="151"/>
      <c r="C18" s="151"/>
      <c r="D18" s="151"/>
      <c r="E18" s="151"/>
      <c r="F18" s="151"/>
      <c r="G18" s="69" t="s">
        <v>505</v>
      </c>
      <c r="H18" s="69" t="s">
        <v>357</v>
      </c>
      <c r="I18" s="161">
        <v>1.2</v>
      </c>
      <c r="J18" s="162">
        <v>1.2</v>
      </c>
      <c r="K18" s="162"/>
      <c r="L18" s="162">
        <v>1.2</v>
      </c>
      <c r="M18" s="162"/>
      <c r="N18" s="162"/>
      <c r="O18" s="162"/>
      <c r="P18" s="162"/>
      <c r="Q18" s="162"/>
      <c r="R18" s="161"/>
      <c r="S18" s="162"/>
      <c r="T18" s="151"/>
      <c r="U18" s="151"/>
      <c r="V18" s="151"/>
      <c r="W18" s="161"/>
      <c r="X18" s="162"/>
      <c r="Y18" s="178"/>
      <c r="Z18" s="162"/>
      <c r="AA18" s="175"/>
      <c r="AB18" s="179"/>
      <c r="AC18" s="177"/>
      <c r="AD18" s="178"/>
    </row>
    <row r="19" s="40" customFormat="1" customHeight="1" spans="1:30">
      <c r="A19" s="69" t="s">
        <v>498</v>
      </c>
      <c r="B19" s="69" t="s">
        <v>518</v>
      </c>
      <c r="C19" s="69" t="s">
        <v>519</v>
      </c>
      <c r="D19" s="151"/>
      <c r="E19" s="69" t="s">
        <v>98</v>
      </c>
      <c r="F19" s="69" t="s">
        <v>501</v>
      </c>
      <c r="G19" s="69" t="s">
        <v>477</v>
      </c>
      <c r="H19" s="69" t="s">
        <v>262</v>
      </c>
      <c r="I19" s="161">
        <v>5</v>
      </c>
      <c r="J19" s="162">
        <v>5</v>
      </c>
      <c r="K19" s="162"/>
      <c r="L19" s="162">
        <v>5</v>
      </c>
      <c r="M19" s="162"/>
      <c r="N19" s="162"/>
      <c r="O19" s="162"/>
      <c r="P19" s="162"/>
      <c r="Q19" s="162"/>
      <c r="R19" s="161"/>
      <c r="S19" s="162"/>
      <c r="T19" s="151"/>
      <c r="U19" s="151"/>
      <c r="V19" s="151"/>
      <c r="W19" s="161"/>
      <c r="X19" s="162"/>
      <c r="Y19" s="178"/>
      <c r="Z19" s="162"/>
      <c r="AA19" s="175"/>
      <c r="AB19" s="179"/>
      <c r="AC19" s="177"/>
      <c r="AD19" s="178"/>
    </row>
    <row r="20" s="40" customFormat="1" customHeight="1" spans="1:30">
      <c r="A20" s="69" t="s">
        <v>498</v>
      </c>
      <c r="B20" s="69" t="s">
        <v>520</v>
      </c>
      <c r="C20" s="69" t="s">
        <v>521</v>
      </c>
      <c r="D20" s="151"/>
      <c r="E20" s="69" t="s">
        <v>96</v>
      </c>
      <c r="F20" s="69" t="s">
        <v>522</v>
      </c>
      <c r="G20" s="69" t="s">
        <v>523</v>
      </c>
      <c r="H20" s="69" t="s">
        <v>364</v>
      </c>
      <c r="I20" s="161">
        <v>110</v>
      </c>
      <c r="J20" s="162">
        <v>110</v>
      </c>
      <c r="K20" s="162"/>
      <c r="L20" s="162">
        <v>110</v>
      </c>
      <c r="M20" s="162"/>
      <c r="N20" s="162"/>
      <c r="O20" s="162"/>
      <c r="P20" s="162"/>
      <c r="Q20" s="162"/>
      <c r="R20" s="161"/>
      <c r="S20" s="162"/>
      <c r="T20" s="151"/>
      <c r="U20" s="151"/>
      <c r="V20" s="151"/>
      <c r="W20" s="161"/>
      <c r="X20" s="162"/>
      <c r="Y20" s="178"/>
      <c r="Z20" s="162"/>
      <c r="AA20" s="175"/>
      <c r="AB20" s="179"/>
      <c r="AC20" s="177"/>
      <c r="AD20" s="178"/>
    </row>
    <row r="21" s="40" customFormat="1" customHeight="1" spans="1:30">
      <c r="A21" s="69" t="s">
        <v>498</v>
      </c>
      <c r="B21" s="69" t="s">
        <v>524</v>
      </c>
      <c r="C21" s="69" t="s">
        <v>525</v>
      </c>
      <c r="D21" s="151"/>
      <c r="E21" s="69" t="s">
        <v>94</v>
      </c>
      <c r="F21" s="69" t="s">
        <v>504</v>
      </c>
      <c r="G21" s="69" t="s">
        <v>477</v>
      </c>
      <c r="H21" s="69" t="s">
        <v>262</v>
      </c>
      <c r="I21" s="161">
        <v>50</v>
      </c>
      <c r="J21" s="162">
        <v>50</v>
      </c>
      <c r="K21" s="162"/>
      <c r="L21" s="162">
        <v>50</v>
      </c>
      <c r="M21" s="162"/>
      <c r="N21" s="162"/>
      <c r="O21" s="162"/>
      <c r="P21" s="162"/>
      <c r="Q21" s="162"/>
      <c r="R21" s="161"/>
      <c r="S21" s="162"/>
      <c r="T21" s="151"/>
      <c r="U21" s="151"/>
      <c r="V21" s="151"/>
      <c r="W21" s="161"/>
      <c r="X21" s="162"/>
      <c r="Y21" s="178"/>
      <c r="Z21" s="162"/>
      <c r="AA21" s="175"/>
      <c r="AB21" s="179"/>
      <c r="AC21" s="177"/>
      <c r="AD21" s="178"/>
    </row>
    <row r="22" s="40" customFormat="1" customHeight="1" spans="1:30">
      <c r="A22" s="69" t="s">
        <v>526</v>
      </c>
      <c r="B22" s="69" t="s">
        <v>527</v>
      </c>
      <c r="C22" s="69" t="s">
        <v>528</v>
      </c>
      <c r="D22" s="151"/>
      <c r="E22" s="69" t="s">
        <v>96</v>
      </c>
      <c r="F22" s="69" t="s">
        <v>522</v>
      </c>
      <c r="G22" s="69" t="s">
        <v>529</v>
      </c>
      <c r="H22" s="69" t="s">
        <v>283</v>
      </c>
      <c r="I22" s="161">
        <v>20</v>
      </c>
      <c r="J22" s="162">
        <v>20</v>
      </c>
      <c r="K22" s="162"/>
      <c r="L22" s="162">
        <v>20</v>
      </c>
      <c r="M22" s="162"/>
      <c r="N22" s="162"/>
      <c r="O22" s="162"/>
      <c r="P22" s="162"/>
      <c r="Q22" s="162"/>
      <c r="R22" s="161"/>
      <c r="S22" s="162"/>
      <c r="T22" s="151"/>
      <c r="U22" s="151"/>
      <c r="V22" s="151"/>
      <c r="W22" s="161"/>
      <c r="X22" s="162"/>
      <c r="Y22" s="178"/>
      <c r="Z22" s="162"/>
      <c r="AA22" s="175"/>
      <c r="AB22" s="179"/>
      <c r="AC22" s="177"/>
      <c r="AD22" s="178"/>
    </row>
    <row r="23" s="40" customFormat="1" customHeight="1" spans="1:30">
      <c r="A23" s="69" t="s">
        <v>526</v>
      </c>
      <c r="B23" s="69" t="s">
        <v>530</v>
      </c>
      <c r="C23" s="69" t="s">
        <v>531</v>
      </c>
      <c r="D23" s="151"/>
      <c r="E23" s="69" t="s">
        <v>96</v>
      </c>
      <c r="F23" s="69" t="s">
        <v>522</v>
      </c>
      <c r="G23" s="69" t="s">
        <v>532</v>
      </c>
      <c r="H23" s="69" t="s">
        <v>258</v>
      </c>
      <c r="I23" s="161">
        <v>15</v>
      </c>
      <c r="J23" s="162">
        <v>15</v>
      </c>
      <c r="K23" s="162"/>
      <c r="L23" s="162">
        <v>15</v>
      </c>
      <c r="M23" s="162"/>
      <c r="N23" s="162"/>
      <c r="O23" s="162"/>
      <c r="P23" s="162"/>
      <c r="Q23" s="162"/>
      <c r="R23" s="161"/>
      <c r="S23" s="162"/>
      <c r="T23" s="151"/>
      <c r="U23" s="151"/>
      <c r="V23" s="151"/>
      <c r="W23" s="161"/>
      <c r="X23" s="162"/>
      <c r="Y23" s="178"/>
      <c r="Z23" s="162"/>
      <c r="AA23" s="175"/>
      <c r="AB23" s="179"/>
      <c r="AC23" s="177"/>
      <c r="AD23" s="178"/>
    </row>
    <row r="24" s="40" customFormat="1" customHeight="1" spans="1:30">
      <c r="A24" s="69" t="s">
        <v>506</v>
      </c>
      <c r="B24" s="69" t="s">
        <v>533</v>
      </c>
      <c r="C24" s="69" t="s">
        <v>534</v>
      </c>
      <c r="D24" s="151"/>
      <c r="E24" s="69" t="s">
        <v>94</v>
      </c>
      <c r="F24" s="69" t="s">
        <v>504</v>
      </c>
      <c r="G24" s="69" t="s">
        <v>477</v>
      </c>
      <c r="H24" s="69" t="s">
        <v>262</v>
      </c>
      <c r="I24" s="161">
        <v>5</v>
      </c>
      <c r="J24" s="162">
        <v>5</v>
      </c>
      <c r="K24" s="162"/>
      <c r="L24" s="162">
        <v>5</v>
      </c>
      <c r="M24" s="162"/>
      <c r="N24" s="162"/>
      <c r="O24" s="162"/>
      <c r="P24" s="162"/>
      <c r="Q24" s="162"/>
      <c r="R24" s="161"/>
      <c r="S24" s="162"/>
      <c r="T24" s="151"/>
      <c r="U24" s="151"/>
      <c r="V24" s="151"/>
      <c r="W24" s="161"/>
      <c r="X24" s="162"/>
      <c r="Y24" s="178"/>
      <c r="Z24" s="162"/>
      <c r="AA24" s="175"/>
      <c r="AB24" s="179"/>
      <c r="AC24" s="177"/>
      <c r="AD24" s="178"/>
    </row>
    <row r="25" s="40" customFormat="1" customHeight="1" spans="1:30">
      <c r="A25" s="69" t="s">
        <v>526</v>
      </c>
      <c r="B25" s="69" t="s">
        <v>535</v>
      </c>
      <c r="C25" s="69" t="s">
        <v>536</v>
      </c>
      <c r="D25" s="151"/>
      <c r="E25" s="69" t="s">
        <v>96</v>
      </c>
      <c r="F25" s="69" t="s">
        <v>522</v>
      </c>
      <c r="G25" s="69" t="s">
        <v>532</v>
      </c>
      <c r="H25" s="69" t="s">
        <v>258</v>
      </c>
      <c r="I25" s="161">
        <v>20</v>
      </c>
      <c r="J25" s="162">
        <v>20</v>
      </c>
      <c r="K25" s="162"/>
      <c r="L25" s="162">
        <v>20</v>
      </c>
      <c r="M25" s="162"/>
      <c r="N25" s="162"/>
      <c r="O25" s="162"/>
      <c r="P25" s="162"/>
      <c r="Q25" s="162"/>
      <c r="R25" s="161"/>
      <c r="S25" s="162"/>
      <c r="T25" s="151"/>
      <c r="U25" s="151"/>
      <c r="V25" s="151"/>
      <c r="W25" s="161"/>
      <c r="X25" s="162"/>
      <c r="Y25" s="178"/>
      <c r="Z25" s="162"/>
      <c r="AA25" s="175"/>
      <c r="AB25" s="179"/>
      <c r="AC25" s="177"/>
      <c r="AD25" s="178"/>
    </row>
    <row r="26" s="40" customFormat="1" customHeight="1" spans="1:30">
      <c r="A26" s="69" t="s">
        <v>498</v>
      </c>
      <c r="B26" s="69" t="s">
        <v>537</v>
      </c>
      <c r="C26" s="69" t="s">
        <v>538</v>
      </c>
      <c r="D26" s="151"/>
      <c r="E26" s="69" t="s">
        <v>94</v>
      </c>
      <c r="F26" s="69" t="s">
        <v>504</v>
      </c>
      <c r="G26" s="69" t="s">
        <v>477</v>
      </c>
      <c r="H26" s="69" t="s">
        <v>262</v>
      </c>
      <c r="I26" s="161">
        <v>62.6</v>
      </c>
      <c r="J26" s="162">
        <v>62.6</v>
      </c>
      <c r="K26" s="162"/>
      <c r="L26" s="162">
        <v>62.6</v>
      </c>
      <c r="M26" s="162"/>
      <c r="N26" s="162"/>
      <c r="O26" s="162"/>
      <c r="P26" s="162"/>
      <c r="Q26" s="162"/>
      <c r="R26" s="161"/>
      <c r="S26" s="162"/>
      <c r="T26" s="151"/>
      <c r="U26" s="151"/>
      <c r="V26" s="151"/>
      <c r="W26" s="161"/>
      <c r="X26" s="162"/>
      <c r="Y26" s="178"/>
      <c r="Z26" s="162"/>
      <c r="AA26" s="175"/>
      <c r="AB26" s="179"/>
      <c r="AC26" s="177"/>
      <c r="AD26" s="178"/>
    </row>
    <row r="27" s="40" customFormat="1" customHeight="1" spans="1:30">
      <c r="A27" s="151"/>
      <c r="B27" s="151"/>
      <c r="C27" s="151"/>
      <c r="D27" s="151"/>
      <c r="E27" s="151"/>
      <c r="F27" s="151"/>
      <c r="G27" s="69" t="s">
        <v>505</v>
      </c>
      <c r="H27" s="69" t="s">
        <v>357</v>
      </c>
      <c r="I27" s="161">
        <v>2.4</v>
      </c>
      <c r="J27" s="162">
        <v>2.4</v>
      </c>
      <c r="K27" s="162"/>
      <c r="L27" s="162">
        <v>2.4</v>
      </c>
      <c r="M27" s="162"/>
      <c r="N27" s="162"/>
      <c r="O27" s="162"/>
      <c r="P27" s="162"/>
      <c r="Q27" s="162"/>
      <c r="R27" s="161"/>
      <c r="S27" s="162"/>
      <c r="T27" s="151"/>
      <c r="U27" s="151"/>
      <c r="V27" s="151"/>
      <c r="W27" s="161"/>
      <c r="X27" s="162"/>
      <c r="Y27" s="178"/>
      <c r="Z27" s="162"/>
      <c r="AA27" s="175"/>
      <c r="AB27" s="179"/>
      <c r="AC27" s="177"/>
      <c r="AD27" s="178"/>
    </row>
    <row r="28" s="40" customFormat="1" customHeight="1" spans="1:30">
      <c r="A28" s="69" t="s">
        <v>526</v>
      </c>
      <c r="B28" s="69" t="s">
        <v>539</v>
      </c>
      <c r="C28" s="69" t="s">
        <v>540</v>
      </c>
      <c r="D28" s="151"/>
      <c r="E28" s="69" t="s">
        <v>96</v>
      </c>
      <c r="F28" s="69" t="s">
        <v>522</v>
      </c>
      <c r="G28" s="69" t="s">
        <v>532</v>
      </c>
      <c r="H28" s="69" t="s">
        <v>258</v>
      </c>
      <c r="I28" s="161">
        <v>8</v>
      </c>
      <c r="J28" s="162">
        <v>8</v>
      </c>
      <c r="K28" s="162"/>
      <c r="L28" s="162">
        <v>8</v>
      </c>
      <c r="M28" s="162"/>
      <c r="N28" s="162"/>
      <c r="O28" s="162"/>
      <c r="P28" s="162"/>
      <c r="Q28" s="162"/>
      <c r="R28" s="161"/>
      <c r="S28" s="162"/>
      <c r="T28" s="151"/>
      <c r="U28" s="151"/>
      <c r="V28" s="151"/>
      <c r="W28" s="161"/>
      <c r="X28" s="162"/>
      <c r="Y28" s="178"/>
      <c r="Z28" s="162"/>
      <c r="AA28" s="175"/>
      <c r="AB28" s="179"/>
      <c r="AC28" s="177"/>
      <c r="AD28" s="178"/>
    </row>
    <row r="29" s="40" customFormat="1" customHeight="1" spans="1:30">
      <c r="A29" s="69" t="s">
        <v>498</v>
      </c>
      <c r="B29" s="69" t="s">
        <v>541</v>
      </c>
      <c r="C29" s="69" t="s">
        <v>542</v>
      </c>
      <c r="D29" s="151"/>
      <c r="E29" s="69" t="s">
        <v>96</v>
      </c>
      <c r="F29" s="69" t="s">
        <v>522</v>
      </c>
      <c r="G29" s="69" t="s">
        <v>523</v>
      </c>
      <c r="H29" s="69" t="s">
        <v>364</v>
      </c>
      <c r="I29" s="161">
        <v>70</v>
      </c>
      <c r="J29" s="162">
        <v>70</v>
      </c>
      <c r="K29" s="162"/>
      <c r="L29" s="162">
        <v>70</v>
      </c>
      <c r="M29" s="162"/>
      <c r="N29" s="162"/>
      <c r="O29" s="162"/>
      <c r="P29" s="162"/>
      <c r="Q29" s="162"/>
      <c r="R29" s="161"/>
      <c r="S29" s="162"/>
      <c r="T29" s="151"/>
      <c r="U29" s="151"/>
      <c r="V29" s="151"/>
      <c r="W29" s="161"/>
      <c r="X29" s="162"/>
      <c r="Y29" s="178"/>
      <c r="Z29" s="162"/>
      <c r="AA29" s="175"/>
      <c r="AB29" s="179"/>
      <c r="AC29" s="177"/>
      <c r="AD29" s="178"/>
    </row>
    <row r="30" s="40" customFormat="1" customHeight="1" spans="1:30">
      <c r="A30" s="69" t="s">
        <v>526</v>
      </c>
      <c r="B30" s="69" t="s">
        <v>543</v>
      </c>
      <c r="C30" s="69" t="s">
        <v>544</v>
      </c>
      <c r="D30" s="151"/>
      <c r="E30" s="69" t="s">
        <v>96</v>
      </c>
      <c r="F30" s="69" t="s">
        <v>522</v>
      </c>
      <c r="G30" s="69" t="s">
        <v>523</v>
      </c>
      <c r="H30" s="69" t="s">
        <v>364</v>
      </c>
      <c r="I30" s="161">
        <v>236.5</v>
      </c>
      <c r="J30" s="162">
        <v>236.5</v>
      </c>
      <c r="K30" s="162"/>
      <c r="L30" s="162">
        <v>236.5</v>
      </c>
      <c r="M30" s="162"/>
      <c r="N30" s="162"/>
      <c r="O30" s="162"/>
      <c r="P30" s="162"/>
      <c r="Q30" s="162"/>
      <c r="R30" s="161"/>
      <c r="S30" s="162"/>
      <c r="T30" s="151"/>
      <c r="U30" s="151"/>
      <c r="V30" s="151"/>
      <c r="W30" s="161"/>
      <c r="X30" s="162"/>
      <c r="Y30" s="178"/>
      <c r="Z30" s="162"/>
      <c r="AA30" s="175"/>
      <c r="AB30" s="179"/>
      <c r="AC30" s="177"/>
      <c r="AD30" s="178"/>
    </row>
    <row r="31" s="40" customFormat="1" customHeight="1" spans="1:30">
      <c r="A31" s="69" t="s">
        <v>498</v>
      </c>
      <c r="B31" s="69" t="s">
        <v>545</v>
      </c>
      <c r="C31" s="69" t="s">
        <v>546</v>
      </c>
      <c r="D31" s="151"/>
      <c r="E31" s="69" t="s">
        <v>92</v>
      </c>
      <c r="F31" s="69" t="s">
        <v>419</v>
      </c>
      <c r="G31" s="69" t="s">
        <v>477</v>
      </c>
      <c r="H31" s="69" t="s">
        <v>262</v>
      </c>
      <c r="I31" s="161">
        <v>405.82</v>
      </c>
      <c r="J31" s="162"/>
      <c r="K31" s="162"/>
      <c r="L31" s="162"/>
      <c r="M31" s="162"/>
      <c r="N31" s="162"/>
      <c r="O31" s="162"/>
      <c r="P31" s="162"/>
      <c r="Q31" s="162"/>
      <c r="R31" s="161"/>
      <c r="S31" s="162"/>
      <c r="T31" s="151"/>
      <c r="U31" s="151"/>
      <c r="V31" s="151"/>
      <c r="W31" s="161"/>
      <c r="X31" s="162"/>
      <c r="Y31" s="178">
        <v>405.82</v>
      </c>
      <c r="Z31" s="162"/>
      <c r="AA31" s="175"/>
      <c r="AB31" s="179"/>
      <c r="AC31" s="177"/>
      <c r="AD31" s="178">
        <v>405.82</v>
      </c>
    </row>
    <row r="32" s="40" customFormat="1" customHeight="1" spans="1:30">
      <c r="A32" s="69" t="s">
        <v>506</v>
      </c>
      <c r="B32" s="69" t="s">
        <v>547</v>
      </c>
      <c r="C32" s="69" t="s">
        <v>548</v>
      </c>
      <c r="D32" s="151"/>
      <c r="E32" s="69" t="s">
        <v>98</v>
      </c>
      <c r="F32" s="69" t="s">
        <v>501</v>
      </c>
      <c r="G32" s="69" t="s">
        <v>477</v>
      </c>
      <c r="H32" s="69" t="s">
        <v>262</v>
      </c>
      <c r="I32" s="161">
        <v>50</v>
      </c>
      <c r="J32" s="162">
        <v>50</v>
      </c>
      <c r="K32" s="162"/>
      <c r="L32" s="162">
        <v>50</v>
      </c>
      <c r="M32" s="162"/>
      <c r="N32" s="162"/>
      <c r="O32" s="162"/>
      <c r="P32" s="162"/>
      <c r="Q32" s="162"/>
      <c r="R32" s="161"/>
      <c r="S32" s="162"/>
      <c r="T32" s="151"/>
      <c r="U32" s="151"/>
      <c r="V32" s="151"/>
      <c r="W32" s="161"/>
      <c r="X32" s="162"/>
      <c r="Y32" s="178"/>
      <c r="Z32" s="162"/>
      <c r="AA32" s="175"/>
      <c r="AB32" s="179"/>
      <c r="AC32" s="177"/>
      <c r="AD32" s="178"/>
    </row>
    <row r="33" s="147" customFormat="1" customHeight="1" spans="1:30">
      <c r="A33" s="152" t="s">
        <v>128</v>
      </c>
      <c r="B33" s="153"/>
      <c r="C33" s="154"/>
      <c r="D33" s="154"/>
      <c r="E33" s="154"/>
      <c r="F33" s="154"/>
      <c r="G33" s="154"/>
      <c r="H33" s="155"/>
      <c r="I33" s="163">
        <v>1437.32</v>
      </c>
      <c r="J33" s="164">
        <v>1031.5</v>
      </c>
      <c r="K33" s="164"/>
      <c r="L33" s="164">
        <v>931.5</v>
      </c>
      <c r="M33" s="164"/>
      <c r="N33" s="164"/>
      <c r="O33" s="164">
        <v>100</v>
      </c>
      <c r="P33" s="164"/>
      <c r="Q33" s="164"/>
      <c r="R33" s="163"/>
      <c r="S33" s="164"/>
      <c r="T33" s="172"/>
      <c r="U33" s="172"/>
      <c r="V33" s="172"/>
      <c r="W33" s="163"/>
      <c r="X33" s="164"/>
      <c r="Y33" s="180">
        <v>405.82</v>
      </c>
      <c r="Z33" s="164"/>
      <c r="AA33" s="181"/>
      <c r="AB33" s="182"/>
      <c r="AC33" s="183"/>
      <c r="AD33" s="180">
        <v>405.82</v>
      </c>
    </row>
    <row r="36" customHeight="1" spans="9:9">
      <c r="I36" s="165"/>
    </row>
    <row r="37" customHeight="1" spans="9:9">
      <c r="I37" s="165"/>
    </row>
    <row r="38" customHeight="1" spans="9:9">
      <c r="I38" s="165"/>
    </row>
    <row r="39" customHeight="1" spans="9:9">
      <c r="I39" s="165"/>
    </row>
    <row r="40" customHeight="1" spans="9:9">
      <c r="I40" s="165"/>
    </row>
    <row r="41" customHeight="1" spans="9:9">
      <c r="I41" s="165"/>
    </row>
    <row r="42" customHeight="1" spans="9:9">
      <c r="I42" s="165"/>
    </row>
    <row r="43" customHeight="1" spans="9:9">
      <c r="I43" s="165"/>
    </row>
    <row r="44" customHeight="1" spans="9:9">
      <c r="I44" s="165"/>
    </row>
    <row r="45" customHeight="1" spans="9:9">
      <c r="I45" s="165"/>
    </row>
    <row r="46" customHeight="1" spans="9:9">
      <c r="I46" s="165"/>
    </row>
    <row r="47" customHeight="1" spans="9:9">
      <c r="I47" s="165"/>
    </row>
    <row r="48" customHeight="1" spans="9:9">
      <c r="I48" s="165"/>
    </row>
    <row r="49" customHeight="1" spans="9:9">
      <c r="I49" s="165"/>
    </row>
    <row r="50" customHeight="1" spans="9:9">
      <c r="I50" s="165"/>
    </row>
    <row r="51" customHeight="1" spans="9:9">
      <c r="I51" s="165"/>
    </row>
    <row r="52" customHeight="1" spans="9:9">
      <c r="I52" s="165"/>
    </row>
    <row r="53" customHeight="1" spans="9:9">
      <c r="I53" s="165"/>
    </row>
    <row r="54" customHeight="1" spans="9:9">
      <c r="I54" s="165"/>
    </row>
    <row r="55" customHeight="1" spans="9:9">
      <c r="I55" s="165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2021-03-04T09:46:00Z</dcterms:created>
  <dcterms:modified xsi:type="dcterms:W3CDTF">2021-08-05T08:33:20Z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30D06320B04B4C628FD9553BEEBC34EC</vt:lpwstr>
  </property>
</Properties>
</file>