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90" tabRatio="879" firstSheet="3" activeTab="5"/>
  </bookViews>
  <sheets>
    <sheet name="1.财务收支预算总表" sheetId="1" r:id="rId1"/>
    <sheet name="2.部门收入预算表" sheetId="2" r:id="rId2"/>
    <sheet name="3.部门支出预算表 (2)" sheetId="17" r:id="rId3"/>
    <sheet name="4.财政拨款收支预算总表" sheetId="4" r:id="rId4"/>
    <sheet name="5.一般公共预算支出预算表" sheetId="5" r:id="rId5"/>
    <sheet name="6.财政拨款支出明细表（按经济科目分类）" sheetId="18" r:id="rId6"/>
    <sheet name="7.一般公共预算“三公”经费支出预算表" sheetId="6" r:id="rId7"/>
    <sheet name="8.基本支出预算表" sheetId="7" r:id="rId8"/>
    <sheet name="9.项目支出预算表" sheetId="8" r:id="rId9"/>
    <sheet name="10.项目支出绩效目标表" sheetId="9" r:id="rId10"/>
    <sheet name="11.项目支出绩效目标表（另文下达）" sheetId="10" r:id="rId11"/>
    <sheet name="12.政府性基金预算支出预算表" sheetId="11" r:id="rId12"/>
    <sheet name="13.国有资本经营预算支出表" sheetId="19" r:id="rId13"/>
    <sheet name="14.部门政府采购预算表" sheetId="12" r:id="rId14"/>
    <sheet name="15.部门政府购买服务预算表" sheetId="13" r:id="rId15"/>
    <sheet name="16.市对下转移支付预算表" sheetId="14" r:id="rId16"/>
    <sheet name="17.市对下转移支付绩效目标表" sheetId="15" r:id="rId17"/>
    <sheet name="18.新增资产配置表" sheetId="16" r:id="rId18"/>
  </sheets>
  <definedNames>
    <definedName name="_xlnm._FilterDatabase" localSheetId="4" hidden="1">'5.一般公共预算支出预算表'!$A$6:$G$26</definedName>
    <definedName name="_xlnm._FilterDatabase" localSheetId="5" hidden="1">'6.财政拨款支出明细表（按经济科目分类）'!$A$7:$Z$116</definedName>
    <definedName name="_xlnm._FilterDatabase" localSheetId="7" hidden="1">'8.基本支出预算表'!$A$9:$W$44</definedName>
    <definedName name="_xlnm._FilterDatabase" localSheetId="8" hidden="1">'9.项目支出预算表'!$A$8:$AD$8</definedName>
    <definedName name="_xlnm.Print_Titles" localSheetId="17">'18.新增资产配置表'!$1:$6</definedName>
    <definedName name="_xlnm.Print_Titles" localSheetId="3">'4.财政拨款收支预算总表'!$1:$6</definedName>
    <definedName name="_xlnm.Print_Titles" localSheetId="5">'6.财政拨款支出明细表（按经济科目分类）'!$1:$6</definedName>
  </definedNames>
  <calcPr calcId="144525"/>
</workbook>
</file>

<file path=xl/sharedStrings.xml><?xml version="1.0" encoding="utf-8"?>
<sst xmlns="http://schemas.openxmlformats.org/spreadsheetml/2006/main" count="2410" uniqueCount="822">
  <si>
    <t>1.财务收支预算总表</t>
  </si>
  <si>
    <t>单位名称：曲靖市能源局</t>
  </si>
  <si>
    <r>
      <rPr>
        <sz val="11"/>
        <color indexed="8"/>
        <rFont val="宋体"/>
        <charset val="134"/>
      </rPr>
      <t>单位:</t>
    </r>
    <r>
      <rPr>
        <sz val="11"/>
        <rFont val="宋体"/>
        <charset val="134"/>
      </rPr>
      <t>万</t>
    </r>
    <r>
      <rPr>
        <sz val="11"/>
        <color indexed="8"/>
        <rFont val="宋体"/>
        <charset val="134"/>
      </rPr>
      <t>元</t>
    </r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</si>
  <si>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</si>
  <si>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</si>
  <si>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</si>
  <si>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</si>
  <si>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</si>
  <si>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</si>
  <si>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 xml:space="preserve">  一、一般公共服务支出</t>
  </si>
  <si>
    <t>二、政府性基金预算拨款收入</t>
  </si>
  <si>
    <t xml:space="preserve">  二、外交支出</t>
  </si>
  <si>
    <t>三、国有资本经营预算拨款收入</t>
  </si>
  <si>
    <t xml:space="preserve">  三、国防支出</t>
  </si>
  <si>
    <t>四、财政专户管理资金收入</t>
  </si>
  <si>
    <t xml:space="preserve">  四、公共安全支出</t>
  </si>
  <si>
    <t>五、事业收入</t>
  </si>
  <si>
    <t xml:space="preserve">  五、教育支出</t>
  </si>
  <si>
    <t>六、事业单位经营收入</t>
  </si>
  <si>
    <t xml:space="preserve">  六、科学技术支出</t>
  </si>
  <si>
    <t>七、上级补助收入</t>
  </si>
  <si>
    <t xml:space="preserve">  七、文化旅游体育与传媒支出</t>
  </si>
  <si>
    <t>八、附属单位上缴收入</t>
  </si>
  <si>
    <t xml:space="preserve">  八、社会保障和就业支出</t>
  </si>
  <si>
    <t>九、其他收入</t>
  </si>
  <si>
    <t xml:space="preserve">  九、社会保险基金支出</t>
  </si>
  <si>
    <t xml:space="preserve">  十、卫生健康支出</t>
  </si>
  <si>
    <t xml:space="preserve">  十一、节能环保支出</t>
  </si>
  <si>
    <t xml:space="preserve">  十二、城乡社区支出</t>
  </si>
  <si>
    <t xml:space="preserve">  十三、农林水支出</t>
  </si>
  <si>
    <t xml:space="preserve">  十四、交通运输支出</t>
  </si>
  <si>
    <t xml:space="preserve">  十五、资源勘探信息等支出</t>
  </si>
  <si>
    <t xml:space="preserve">  十六、商业服务业等支出</t>
  </si>
  <si>
    <t xml:space="preserve">  十七、金融支出</t>
  </si>
  <si>
    <t xml:space="preserve">  十八、援助其他地区支出</t>
  </si>
  <si>
    <t xml:space="preserve">  十九、自然资源海洋气象等支出</t>
  </si>
  <si>
    <t xml:space="preserve">  二十、住房保障支出</t>
  </si>
  <si>
    <t xml:space="preserve">  二十一、粮油物资储备支出</t>
  </si>
  <si>
    <t xml:space="preserve">  二十二、国有资本经营预算支出</t>
  </si>
  <si>
    <t xml:space="preserve">  二十三、灾害防治及应急管理支出</t>
  </si>
  <si>
    <t xml:space="preserve">  二十四、预备费</t>
  </si>
  <si>
    <t xml:space="preserve">  二十五、其他支出</t>
  </si>
  <si>
    <t xml:space="preserve">  二十六、转移性支出</t>
  </si>
  <si>
    <t xml:space="preserve">  二十七、债务还本支出</t>
  </si>
  <si>
    <t xml:space="preserve">  二十八、债务付息支出</t>
  </si>
  <si>
    <t xml:space="preserve">  二十九、债务发行费用支出</t>
  </si>
  <si>
    <t xml:space="preserve">  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</si>
  <si>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</si>
  <si>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</si>
  <si>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</si>
  <si>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</si>
  <si>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</si>
  <si>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</si>
  <si>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</si>
  <si>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</si>
  <si>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</si>
  <si>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</si>
  <si>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</si>
  <si>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</si>
  <si>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</si>
  <si>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</si>
  <si>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</si>
  <si>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</si>
  <si>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</si>
  <si>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</si>
  <si>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</si>
  <si>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</si>
  <si>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</si>
  <si>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</si>
  <si>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</si>
  <si>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</si>
  <si>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149001</t>
  </si>
  <si>
    <t>曲靖市能源局</t>
  </si>
  <si>
    <t>3.部门支出预算表</t>
  </si>
  <si>
    <t>功能科目编码</t>
  </si>
  <si>
    <t>功能科目名称</t>
  </si>
  <si>
    <t>基本支出</t>
  </si>
  <si>
    <t>项目支出</t>
  </si>
  <si>
    <t>财政拨款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</si>
  <si>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</si>
  <si>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</si>
  <si>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</si>
  <si>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</si>
  <si>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</si>
  <si>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</si>
  <si>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</si>
  <si>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</si>
  <si>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</si>
  <si>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</si>
  <si>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</si>
  <si>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</si>
  <si>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</si>
  <si>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</si>
  <si>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</si>
  <si>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</si>
  <si>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</si>
  <si>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</si>
  <si>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</si>
  <si>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</si>
  <si>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</si>
  <si>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</si>
  <si>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</si>
  <si>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</si>
  <si>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</si>
  <si>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</si>
  <si>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</si>
  <si>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</si>
  <si>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</si>
  <si>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</si>
  <si>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212</t>
  </si>
  <si>
    <t>城乡社区支出</t>
  </si>
  <si>
    <t>21208</t>
  </si>
  <si>
    <t>国有土地使用权出让收入安排的支出</t>
  </si>
  <si>
    <t>2120803</t>
  </si>
  <si>
    <t>城市建设支出</t>
  </si>
  <si>
    <t>215</t>
  </si>
  <si>
    <t>资源勘探工业信息等支出</t>
  </si>
  <si>
    <t>21501</t>
  </si>
  <si>
    <t>资源勘探开发</t>
  </si>
  <si>
    <t>2150101</t>
  </si>
  <si>
    <t>行政运行</t>
  </si>
  <si>
    <t>2150102</t>
  </si>
  <si>
    <t>一般行政管理事务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</si>
  <si>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</si>
  <si>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</si>
  <si>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</si>
  <si>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</si>
  <si>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</si>
  <si>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</si>
  <si>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</si>
  <si>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4.财政拨款收支预算总表</t>
  </si>
  <si>
    <t>支出功能分类科目</t>
  </si>
  <si>
    <t xml:space="preserve">一、本年收入 </t>
  </si>
  <si>
    <t>一、本年支出</t>
  </si>
  <si>
    <t>（一）一般公共预算拨款收入</t>
  </si>
  <si>
    <t>（一）一般公共服务支出</t>
  </si>
  <si>
    <t xml:space="preserve">  1、本级财力安排</t>
  </si>
  <si>
    <t>（二）外交支出</t>
  </si>
  <si>
    <t xml:space="preserve">  2、专项收入安排</t>
  </si>
  <si>
    <t>（三）国防支出</t>
  </si>
  <si>
    <t xml:space="preserve">  3、执法办案补助</t>
  </si>
  <si>
    <t>（四）公共安全支出</t>
  </si>
  <si>
    <t xml:space="preserve">  4、收费成本补助</t>
  </si>
  <si>
    <t>（五）教育支出</t>
  </si>
  <si>
    <t xml:space="preserve">  5、国有资源（资产）有偿使用补助</t>
  </si>
  <si>
    <t>（六）科学技术支出</t>
  </si>
  <si>
    <t xml:space="preserve">  6、上级补助</t>
  </si>
  <si>
    <t>（七）文化旅游体育与传媒支出</t>
  </si>
  <si>
    <t xml:space="preserve">  7、一般债券</t>
  </si>
  <si>
    <t>（八）社会保障和就业支出</t>
  </si>
  <si>
    <t>（二）政府性基金预算拨款收入</t>
  </si>
  <si>
    <t>（九）社会保险基金支出</t>
  </si>
  <si>
    <t>（十）卫生健康支出</t>
  </si>
  <si>
    <t xml:space="preserve">  2、上级补助</t>
  </si>
  <si>
    <t>（十一）节能环保支出</t>
  </si>
  <si>
    <t xml:space="preserve">  3、专项债券</t>
  </si>
  <si>
    <t>（十二）城乡社区支出</t>
  </si>
  <si>
    <t>（三）国有资本经营预算拨款收入</t>
  </si>
  <si>
    <t>（十三）农林水支出</t>
  </si>
  <si>
    <t>二、上年结转结余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</si>
  <si>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</si>
  <si>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</si>
  <si>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</si>
  <si>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</si>
  <si>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</si>
  <si>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</si>
  <si>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</si>
  <si>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</si>
  <si>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</si>
  <si>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</si>
  <si>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</si>
  <si>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</si>
  <si>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</si>
  <si>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</si>
  <si>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</si>
  <si>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</si>
  <si>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</si>
  <si>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</si>
  <si>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收 入 总 计</t>
  </si>
  <si>
    <t>5.一般公共预算支出预算表（按功能科目分类）</t>
  </si>
  <si>
    <t>部门预算支出功能分类科目</t>
  </si>
  <si>
    <t>科目编码</t>
  </si>
  <si>
    <t>科目名称</t>
  </si>
  <si>
    <t>人员经费</t>
  </si>
  <si>
    <t>公用经费</t>
  </si>
  <si>
    <t>1</t>
  </si>
  <si>
    <t>2</t>
  </si>
  <si>
    <t>3</t>
  </si>
  <si>
    <t>4</t>
  </si>
  <si>
    <t>5</t>
  </si>
  <si>
    <t>6</t>
  </si>
  <si>
    <t xml:space="preserve">  行政事业单位养老支出</t>
  </si>
  <si>
    <t xml:space="preserve">    行政单位离退休</t>
  </si>
  <si>
    <t xml:space="preserve">    事业单位离退休</t>
  </si>
  <si>
    <t xml:space="preserve">    机关事业单位基本养老保险缴费支出</t>
  </si>
  <si>
    <t xml:space="preserve">  其他社会保障和就业支出</t>
  </si>
  <si>
    <t xml:space="preserve">    其他社会保障和就业支出</t>
  </si>
  <si>
    <t xml:space="preserve">  行政事业单位医疗</t>
  </si>
  <si>
    <t xml:space="preserve">    行政单位医疗</t>
  </si>
  <si>
    <t xml:space="preserve">    公务员医疗补助</t>
  </si>
  <si>
    <t xml:space="preserve">    其他行政事业单位医疗支出</t>
  </si>
  <si>
    <t xml:space="preserve">  资源勘探开发</t>
  </si>
  <si>
    <t xml:space="preserve">    行政运行</t>
  </si>
  <si>
    <t xml:space="preserve">    一般行政管理事务</t>
  </si>
  <si>
    <t xml:space="preserve">  住房改革支出</t>
  </si>
  <si>
    <t xml:space="preserve">    住房公积金</t>
  </si>
  <si>
    <r>
      <rPr>
        <sz val="20"/>
        <rFont val="Microsoft Sans Serif"/>
        <charset val="1"/>
      </rPr>
      <t>6.</t>
    </r>
    <r>
      <rPr>
        <sz val="20"/>
        <rFont val="宋体"/>
        <charset val="1"/>
      </rPr>
      <t>财政拨款支出明细表（按经济科目分类）</t>
    </r>
  </si>
  <si>
    <t>单位:元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</si>
  <si>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</si>
  <si>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</si>
  <si>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</si>
  <si>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</si>
  <si>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</si>
  <si>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</si>
  <si>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</si>
  <si>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</si>
  <si>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</si>
  <si>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</si>
  <si>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</si>
  <si>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</si>
  <si>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</si>
  <si>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</si>
  <si>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</si>
  <si>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</si>
  <si>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</si>
  <si>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</si>
  <si>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</si>
  <si>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</si>
  <si>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</si>
  <si>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</si>
  <si>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</si>
  <si>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</si>
  <si>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501</t>
  </si>
  <si>
    <t/>
  </si>
  <si>
    <t>机关工资福利支出</t>
  </si>
  <si>
    <t>301</t>
  </si>
  <si>
    <t>工资福利支出</t>
  </si>
  <si>
    <t>01</t>
  </si>
  <si>
    <t xml:space="preserve">  工资奖金津补贴</t>
  </si>
  <si>
    <t xml:space="preserve">  基本工资</t>
  </si>
  <si>
    <t>02</t>
  </si>
  <si>
    <t xml:space="preserve">  社会保障缴费</t>
  </si>
  <si>
    <t xml:space="preserve">  津贴补贴</t>
  </si>
  <si>
    <t>03</t>
  </si>
  <si>
    <t xml:space="preserve">  住房公积金</t>
  </si>
  <si>
    <t xml:space="preserve">  奖金</t>
  </si>
  <si>
    <t>99</t>
  </si>
  <si>
    <t xml:space="preserve">  其他工资福利支出</t>
  </si>
  <si>
    <t>06</t>
  </si>
  <si>
    <t xml:space="preserve">  伙食补助费</t>
  </si>
  <si>
    <t>502</t>
  </si>
  <si>
    <t>机关商品和服务支出</t>
  </si>
  <si>
    <t>07</t>
  </si>
  <si>
    <t xml:space="preserve">  绩效工资</t>
  </si>
  <si>
    <t xml:space="preserve">  办公经费</t>
  </si>
  <si>
    <t>08</t>
  </si>
  <si>
    <t xml:space="preserve">  机关事业单位基本养老保险缴费</t>
  </si>
  <si>
    <t xml:space="preserve">  会议费</t>
  </si>
  <si>
    <t>09</t>
  </si>
  <si>
    <t xml:space="preserve">  职业年金缴费</t>
  </si>
  <si>
    <t xml:space="preserve">  培训费</t>
  </si>
  <si>
    <t xml:space="preserve">  职工基本医疗保险缴费</t>
  </si>
  <si>
    <t>04</t>
  </si>
  <si>
    <t xml:space="preserve">  专用材料购置费</t>
  </si>
  <si>
    <t xml:space="preserve">  公务员医疗补助缴费</t>
  </si>
  <si>
    <t>05</t>
  </si>
  <si>
    <t xml:space="preserve">  委托业务费</t>
  </si>
  <si>
    <t xml:space="preserve">  其他社会保障缴费</t>
  </si>
  <si>
    <t xml:space="preserve">  公务接待费</t>
  </si>
  <si>
    <t xml:space="preserve">  因公出国（境）费用</t>
  </si>
  <si>
    <t xml:space="preserve">  医疗费</t>
  </si>
  <si>
    <t xml:space="preserve">  公务用车运行维护费</t>
  </si>
  <si>
    <t xml:space="preserve">  维修（护）费</t>
  </si>
  <si>
    <t>302</t>
  </si>
  <si>
    <t>商品和服务支出</t>
  </si>
  <si>
    <t xml:space="preserve">  其他商品和服务支出</t>
  </si>
  <si>
    <t xml:space="preserve">  办公费</t>
  </si>
  <si>
    <t>503</t>
  </si>
  <si>
    <t>机关资本性支出（一）</t>
  </si>
  <si>
    <t xml:space="preserve">  印刷费</t>
  </si>
  <si>
    <t xml:space="preserve">  房屋建筑物购建</t>
  </si>
  <si>
    <t xml:space="preserve">  咨询费</t>
  </si>
  <si>
    <t xml:space="preserve">  基础设施建设</t>
  </si>
  <si>
    <t xml:space="preserve">  手续费</t>
  </si>
  <si>
    <t xml:space="preserve">  公务用车购置</t>
  </si>
  <si>
    <t xml:space="preserve">  水费</t>
  </si>
  <si>
    <t xml:space="preserve">  土地征迁补偿和安置支出</t>
  </si>
  <si>
    <t xml:space="preserve">  电费</t>
  </si>
  <si>
    <t xml:space="preserve">  设备购置</t>
  </si>
  <si>
    <t xml:space="preserve">  邮电费</t>
  </si>
  <si>
    <t xml:space="preserve">  大型修缮</t>
  </si>
  <si>
    <t xml:space="preserve">  取暖费</t>
  </si>
  <si>
    <t xml:space="preserve">  其他资本性支出</t>
  </si>
  <si>
    <t xml:space="preserve">  物业管理费</t>
  </si>
  <si>
    <t>504</t>
  </si>
  <si>
    <t>机关资本性支出（二）</t>
  </si>
  <si>
    <t xml:space="preserve">  差旅费</t>
  </si>
  <si>
    <t xml:space="preserve">  租赁费</t>
  </si>
  <si>
    <t>505</t>
  </si>
  <si>
    <t>对事业单位经常性补助</t>
  </si>
  <si>
    <t xml:space="preserve">  专用材料费</t>
  </si>
  <si>
    <t xml:space="preserve">  工资福利支出</t>
  </si>
  <si>
    <t xml:space="preserve">  被装购置费</t>
  </si>
  <si>
    <t xml:space="preserve">  商品和服务支出</t>
  </si>
  <si>
    <t xml:space="preserve">  专用燃料费</t>
  </si>
  <si>
    <t xml:space="preserve">  其他对事业单位补助</t>
  </si>
  <si>
    <t xml:space="preserve">  劳务费</t>
  </si>
  <si>
    <t>506</t>
  </si>
  <si>
    <t>对事业单位资本性补助</t>
  </si>
  <si>
    <t>27</t>
  </si>
  <si>
    <t xml:space="preserve">  资本性支出（一）</t>
  </si>
  <si>
    <t>28</t>
  </si>
  <si>
    <t xml:space="preserve">  工会经费</t>
  </si>
  <si>
    <t xml:space="preserve">  资本性支出（二）</t>
  </si>
  <si>
    <t>29</t>
  </si>
  <si>
    <t xml:space="preserve">  福利费</t>
  </si>
  <si>
    <t>507</t>
  </si>
  <si>
    <t>对企业补助</t>
  </si>
  <si>
    <t>31</t>
  </si>
  <si>
    <t xml:space="preserve">  费用补贴</t>
  </si>
  <si>
    <t>39</t>
  </si>
  <si>
    <t xml:space="preserve">  其他交通费用</t>
  </si>
  <si>
    <t xml:space="preserve">  利息补贴</t>
  </si>
  <si>
    <t>40</t>
  </si>
  <si>
    <t xml:space="preserve">  税金及附加费用</t>
  </si>
  <si>
    <t xml:space="preserve">  其他对企业补助</t>
  </si>
  <si>
    <t>508</t>
  </si>
  <si>
    <t>对企业资本性支出</t>
  </si>
  <si>
    <t>303</t>
  </si>
  <si>
    <t>对个人和家庭的补助</t>
  </si>
  <si>
    <t xml:space="preserve">  对企业资本性支出（一）</t>
  </si>
  <si>
    <t xml:space="preserve">  离休费</t>
  </si>
  <si>
    <t xml:space="preserve">  对企业资本性支出（二）</t>
  </si>
  <si>
    <t xml:space="preserve">  退休费</t>
  </si>
  <si>
    <t>509</t>
  </si>
  <si>
    <t xml:space="preserve">  退职（役）费</t>
  </si>
  <si>
    <t xml:space="preserve">  社会福利和救助</t>
  </si>
  <si>
    <t xml:space="preserve">  抚恤金</t>
  </si>
  <si>
    <t xml:space="preserve">  助学金</t>
  </si>
  <si>
    <t xml:space="preserve">  生活补助</t>
  </si>
  <si>
    <t xml:space="preserve">  个人农业生产补贴</t>
  </si>
  <si>
    <t xml:space="preserve">  救济费</t>
  </si>
  <si>
    <t xml:space="preserve">  离退休费</t>
  </si>
  <si>
    <t xml:space="preserve">  医疗费补助</t>
  </si>
  <si>
    <t xml:space="preserve">  其他对个人和家庭补助</t>
  </si>
  <si>
    <t>510</t>
  </si>
  <si>
    <t>对社会保障基金补助</t>
  </si>
  <si>
    <t xml:space="preserve">  奖励金</t>
  </si>
  <si>
    <t xml:space="preserve">  对社会保险基金补助</t>
  </si>
  <si>
    <t xml:space="preserve">  补充全国社会保障基金</t>
  </si>
  <si>
    <t xml:space="preserve">  代缴社会保险费</t>
  </si>
  <si>
    <t xml:space="preserve">  对机关事业单位职业年金的补助</t>
  </si>
  <si>
    <t xml:space="preserve">  其他对个人和家庭的补助</t>
  </si>
  <si>
    <t>511</t>
  </si>
  <si>
    <t>债务利息及费用支出</t>
  </si>
  <si>
    <t>307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</si>
  <si>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</si>
  <si>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</si>
  <si>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</si>
  <si>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</si>
  <si>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>512</t>
  </si>
  <si>
    <t>债务还本支出</t>
  </si>
  <si>
    <t>309</t>
  </si>
  <si>
    <t>资本性支出（基本建设）</t>
  </si>
  <si>
    <t xml:space="preserve">  国内债务还本</t>
  </si>
  <si>
    <t xml:space="preserve">  国外债务还本</t>
  </si>
  <si>
    <t xml:space="preserve">  办公设备购置</t>
  </si>
  <si>
    <t>513</t>
  </si>
  <si>
    <t>转移性支出</t>
  </si>
  <si>
    <t xml:space="preserve">  专用设备购置</t>
  </si>
  <si>
    <t xml:space="preserve">  上下级政府间转移性支出</t>
  </si>
  <si>
    <t xml:space="preserve">  援助其他地区支出</t>
  </si>
  <si>
    <t xml:space="preserve">  债务转贷</t>
  </si>
  <si>
    <t xml:space="preserve">  信息网络及软件购置更新</t>
  </si>
  <si>
    <t xml:space="preserve">  调出资金</t>
  </si>
  <si>
    <t xml:space="preserve">  物资储备</t>
  </si>
  <si>
    <t xml:space="preserve">  安排预算稳定调节基金</t>
  </si>
  <si>
    <t xml:space="preserve">  补充预算周转金</t>
  </si>
  <si>
    <t xml:space="preserve">  其他交通工具购置</t>
  </si>
  <si>
    <t>514</t>
  </si>
  <si>
    <t>预备费及预留</t>
  </si>
  <si>
    <t xml:space="preserve">  文物和陈列品购置</t>
  </si>
  <si>
    <t xml:space="preserve">  预备费</t>
  </si>
  <si>
    <t xml:space="preserve">  无形资产购置</t>
  </si>
  <si>
    <t xml:space="preserve">  预留</t>
  </si>
  <si>
    <t xml:space="preserve">  其他基本建设支出</t>
  </si>
  <si>
    <t>599</t>
  </si>
  <si>
    <t>310</t>
  </si>
  <si>
    <t>资本性支出</t>
  </si>
  <si>
    <t xml:space="preserve">  赠与</t>
  </si>
  <si>
    <t xml:space="preserve">  国家赔偿费用支出</t>
  </si>
  <si>
    <t xml:space="preserve">  对民间非营利组织和群众性自治组织补贴</t>
  </si>
  <si>
    <t xml:space="preserve">  其他支出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</si>
  <si>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</si>
  <si>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</si>
  <si>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</si>
  <si>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</si>
  <si>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>311</t>
  </si>
  <si>
    <t>对企业补助（基本建设）</t>
  </si>
  <si>
    <t xml:space="preserve">  资本金注入</t>
  </si>
  <si>
    <t>312</t>
  </si>
  <si>
    <t xml:space="preserve">  政府投资基金股权投资</t>
  </si>
  <si>
    <t>313</t>
  </si>
  <si>
    <t>399</t>
  </si>
  <si>
    <t>7.一般公共预算“三公”经费支出预算表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</si>
  <si>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</si>
  <si>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</si>
  <si>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</si>
  <si>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</si>
  <si>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</si>
  <si>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</si>
  <si>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</si>
  <si>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8.基本支出预算表（人员类、运转类公用经费项目）</t>
  </si>
  <si>
    <t>单位名称</t>
  </si>
  <si>
    <t>项目代码</t>
  </si>
  <si>
    <t>项目名称</t>
  </si>
  <si>
    <t>部门经济科目编码</t>
  </si>
  <si>
    <t>部门经济科目名称</t>
  </si>
  <si>
    <t>资金来源</t>
  </si>
  <si>
    <t>总计</t>
  </si>
  <si>
    <t>一般公共预算资金</t>
  </si>
  <si>
    <t>政府基金预算</t>
  </si>
  <si>
    <t>全年数</t>
  </si>
  <si>
    <t>已预拨</t>
  </si>
  <si>
    <t>抵扣上年垫付资金</t>
  </si>
  <si>
    <t>本次下达</t>
  </si>
  <si>
    <t>另文下达</t>
  </si>
  <si>
    <t>其中：转隶人员公用经费</t>
  </si>
  <si>
    <t>530300210000000025294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</si>
  <si>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</si>
  <si>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</si>
  <si>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</si>
  <si>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</si>
  <si>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</si>
  <si>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</si>
  <si>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</si>
  <si>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530300210000000025296</t>
  </si>
  <si>
    <t>公务员医疗费</t>
  </si>
  <si>
    <t>30111</t>
  </si>
  <si>
    <t>公务员医疗补助缴费</t>
  </si>
  <si>
    <t>530300210000000025298</t>
  </si>
  <si>
    <t>离休人员医疗统筹费(行政)</t>
  </si>
  <si>
    <t>30307</t>
  </si>
  <si>
    <t>医疗费补助</t>
  </si>
  <si>
    <t>530300210000000025300</t>
  </si>
  <si>
    <t>社会保障缴费（附加商业险）</t>
  </si>
  <si>
    <t>30112</t>
  </si>
  <si>
    <t>其他社会保障缴费</t>
  </si>
  <si>
    <t>530300210000000025301</t>
  </si>
  <si>
    <t>社会保障缴费（工伤保险）</t>
  </si>
  <si>
    <t>530300210000000025302</t>
  </si>
  <si>
    <t>社会保障缴费（基本医疗保险）</t>
  </si>
  <si>
    <t>30110</t>
  </si>
  <si>
    <t>职工基本医疗保险缴费</t>
  </si>
  <si>
    <t>530300210000000025303</t>
  </si>
  <si>
    <t>社会保障缴费（生育保险）</t>
  </si>
  <si>
    <t>530300210000000025304</t>
  </si>
  <si>
    <t>社会保障缴费（失业保险）</t>
  </si>
  <si>
    <t>530300210000000025305</t>
  </si>
  <si>
    <t>社会保障缴费（养老保险）</t>
  </si>
  <si>
    <t>30108</t>
  </si>
  <si>
    <t>机关事业单位基本养老保险缴费</t>
  </si>
  <si>
    <t>530300210000000025307</t>
  </si>
  <si>
    <t>退休公务员医疗费</t>
  </si>
  <si>
    <t>530300210000000025308</t>
  </si>
  <si>
    <t>社会保障缴费（住房公积金）</t>
  </si>
  <si>
    <t>30113</t>
  </si>
  <si>
    <t>530300210000000025309</t>
  </si>
  <si>
    <t>离休费</t>
  </si>
  <si>
    <t>30301</t>
  </si>
  <si>
    <t>530300210000000025310</t>
  </si>
  <si>
    <t>煤矿派驻监督员</t>
  </si>
  <si>
    <t>30305</t>
  </si>
  <si>
    <t>生活补助</t>
  </si>
  <si>
    <t>530300210000000025311</t>
  </si>
  <si>
    <t>退休费</t>
  </si>
  <si>
    <t>30302</t>
  </si>
  <si>
    <t>530300210000000025312</t>
  </si>
  <si>
    <t>遗属生活补助</t>
  </si>
  <si>
    <t>530300210000000025313</t>
  </si>
  <si>
    <t>公务用车运行维护费</t>
  </si>
  <si>
    <t>30231</t>
  </si>
  <si>
    <t>530300210000000025314</t>
  </si>
  <si>
    <t>行政人员公务交通补贴</t>
  </si>
  <si>
    <t>30239</t>
  </si>
  <si>
    <t>其他交通费用</t>
  </si>
  <si>
    <t>530300210000000025316</t>
  </si>
  <si>
    <t>工会经费</t>
  </si>
  <si>
    <t>30228</t>
  </si>
  <si>
    <t>530300210000000025317</t>
  </si>
  <si>
    <t>福利费</t>
  </si>
  <si>
    <t>30229</t>
  </si>
  <si>
    <t>530300210000000025318</t>
  </si>
  <si>
    <t>公务出行租车经费</t>
  </si>
  <si>
    <t>530300210000000025319</t>
  </si>
  <si>
    <t>会议费</t>
  </si>
  <si>
    <t>30215</t>
  </si>
  <si>
    <t>530300210000000025320</t>
  </si>
  <si>
    <t>离休公用经费</t>
  </si>
  <si>
    <t>30201</t>
  </si>
  <si>
    <t>办公费</t>
  </si>
  <si>
    <t>530300210000000025321</t>
  </si>
  <si>
    <t>培训费</t>
  </si>
  <si>
    <t>30216</t>
  </si>
  <si>
    <t>530300210000000025322</t>
  </si>
  <si>
    <t>退休公用经费</t>
  </si>
  <si>
    <t>530300210000000025323</t>
  </si>
  <si>
    <t>一般公用经费</t>
  </si>
  <si>
    <t>9.项目支出预算表（其他运转类、特定目标类项目）</t>
  </si>
  <si>
    <t>项目分类</t>
  </si>
  <si>
    <t>项目单位</t>
  </si>
  <si>
    <t>经济科目编码</t>
  </si>
  <si>
    <t>经济科目名称</t>
  </si>
  <si>
    <t>本年拨款</t>
  </si>
  <si>
    <t>财政拨款结转结余</t>
  </si>
  <si>
    <t>事业单位
经营收入</t>
  </si>
  <si>
    <t>本级财力</t>
  </si>
  <si>
    <t>专项收入</t>
  </si>
  <si>
    <t>执法办案
补助</t>
  </si>
  <si>
    <t>收费成本
补偿</t>
  </si>
  <si>
    <t>国有资源（资产）有偿使用收入</t>
  </si>
  <si>
    <t>上级补助</t>
  </si>
  <si>
    <t>一般债券</t>
  </si>
  <si>
    <t>其中：本次下达</t>
  </si>
  <si>
    <t>33 事业发展类</t>
  </si>
  <si>
    <t>530300210000000017477</t>
  </si>
  <si>
    <t>煤炭产业高质量发展战略合作专项资金</t>
  </si>
  <si>
    <t>30227</t>
  </si>
  <si>
    <t>委托业务费</t>
  </si>
  <si>
    <t>530300210000000017480</t>
  </si>
  <si>
    <t>市煤矿信息化平台运行维护专项资金</t>
  </si>
  <si>
    <t>530300210000000017613</t>
  </si>
  <si>
    <t>煤炭产业化解过剩产能市级配套奖补专项资金</t>
  </si>
  <si>
    <t>31 专项业务类</t>
  </si>
  <si>
    <t>530300210000000017618</t>
  </si>
  <si>
    <t>煤矿安全监管执法工作专项资金</t>
  </si>
  <si>
    <t>30217</t>
  </si>
  <si>
    <t>530300210000000017620</t>
  </si>
  <si>
    <t>煤矿安全生产购买第三方隐患排查专项资金</t>
  </si>
  <si>
    <t>煤炭产业化解过剩产能中央和省级奖补资金</t>
  </si>
  <si>
    <t>其他节能环保支出</t>
  </si>
  <si>
    <t>可再生能源</t>
  </si>
  <si>
    <t>煤矿安全改造专项中央基建投资资金</t>
  </si>
  <si>
    <t>其他煤矿安全支出</t>
  </si>
  <si>
    <t>其他资本性支出</t>
  </si>
  <si>
    <t>其他能源储备支出</t>
  </si>
  <si>
    <t>10.项目支出绩效目标表（本级下达）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</si>
  <si>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</si>
  <si>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</si>
  <si>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</si>
  <si>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</si>
  <si>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</si>
  <si>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</si>
  <si>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</si>
  <si>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</si>
  <si>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</si>
  <si>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</si>
  <si>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市煤矿信息化平台运行维护专项资金</t>
  </si>
  <si>
    <t>2021年需要预算50万元。</t>
  </si>
  <si>
    <t>产出指标</t>
  </si>
  <si>
    <t>成本指标</t>
  </si>
  <si>
    <t>维护运行协议成本控制</t>
  </si>
  <si>
    <t>=</t>
  </si>
  <si>
    <t xml:space="preserve">50 </t>
  </si>
  <si>
    <t>万元</t>
  </si>
  <si>
    <t>定量指标</t>
  </si>
  <si>
    <t>签订运维协议费用</t>
  </si>
  <si>
    <t>效益指标</t>
  </si>
  <si>
    <t>生态效益指标</t>
  </si>
  <si>
    <t>煤矿煤尘污染控制率</t>
  </si>
  <si>
    <t>&gt;=</t>
  </si>
  <si>
    <t xml:space="preserve">95 </t>
  </si>
  <si>
    <t>%</t>
  </si>
  <si>
    <t>全市煤矿煤尘合格达标数</t>
  </si>
  <si>
    <t>满意度指标</t>
  </si>
  <si>
    <t>服务对象满意度指标</t>
  </si>
  <si>
    <t xml:space="preserve">煤矿企业满意度 </t>
  </si>
  <si>
    <t xml:space="preserve">煤矿企业安全效益、生产经营效益状况 </t>
  </si>
  <si>
    <t>可持续影响指标</t>
  </si>
  <si>
    <t xml:space="preserve">煤矿高质量发展率 </t>
  </si>
  <si>
    <t>全市生产矿井30万吨/年以上规模产能占比在95%及以上</t>
  </si>
  <si>
    <t>时效指标</t>
  </si>
  <si>
    <t xml:space="preserve">质保期 </t>
  </si>
  <si>
    <t xml:space="preserve">1 </t>
  </si>
  <si>
    <t>年</t>
  </si>
  <si>
    <t xml:space="preserve">从维护运行交付使用时起1年内 </t>
  </si>
  <si>
    <t>社会效益指标</t>
  </si>
  <si>
    <t xml:space="preserve">煤矿重特大事故控制起数 </t>
  </si>
  <si>
    <t xml:space="preserve">0 </t>
  </si>
  <si>
    <t>起</t>
  </si>
  <si>
    <t>煤矿重特大事故统计</t>
  </si>
  <si>
    <t>数量指标</t>
  </si>
  <si>
    <t>煤矿覆盖率</t>
  </si>
  <si>
    <t>95</t>
  </si>
  <si>
    <t xml:space="preserve">系统监测监控煤矿覆盖面 </t>
  </si>
  <si>
    <t>经济效益指标</t>
  </si>
  <si>
    <t>煤炭产值额</t>
  </si>
  <si>
    <t xml:space="preserve">300 </t>
  </si>
  <si>
    <t>亿元</t>
  </si>
  <si>
    <t xml:space="preserve"> 全市煤炭工业现价产值总额</t>
  </si>
  <si>
    <t>质量指标</t>
  </si>
  <si>
    <t>设备完好率</t>
  </si>
  <si>
    <t xml:space="preserve">煤矿信息化平台设备维护完好状态 </t>
  </si>
  <si>
    <t xml:space="preserve">  煤矿安全生产购买第三方隐患排查专项资金</t>
  </si>
  <si>
    <t>本年需要预算150万元购买煤矿安全隐患排查专家服务工作。</t>
  </si>
  <si>
    <t>购买专家服务成本控制率</t>
  </si>
  <si>
    <t>150</t>
  </si>
  <si>
    <t xml:space="preserve">按合同履行支付专家服务费用 </t>
  </si>
  <si>
    <t>全市煤炭工业现价产值额</t>
  </si>
  <si>
    <t>煤矿重特大安全事故控制起数</t>
  </si>
  <si>
    <t>0</t>
  </si>
  <si>
    <t>定性指标</t>
  </si>
  <si>
    <t>煤矿重点事故统计</t>
  </si>
  <si>
    <t xml:space="preserve">隐患排查率 </t>
  </si>
  <si>
    <t xml:space="preserve">在合同中明确矿井及人员构成分工 </t>
  </si>
  <si>
    <t xml:space="preserve">服务煤矿矿次 </t>
  </si>
  <si>
    <t xml:space="preserve"> 20</t>
  </si>
  <si>
    <t>处</t>
  </si>
  <si>
    <t xml:space="preserve"> 签订购买专家合同，在合同内容中明确。</t>
  </si>
  <si>
    <t>煤矿企业满意度</t>
  </si>
  <si>
    <t>煤矿企业安全效益、生产经营效益状况</t>
  </si>
  <si>
    <t>完成隐患排查时限</t>
  </si>
  <si>
    <t xml:space="preserve">2021 </t>
  </si>
  <si>
    <t>在合同中明确煤矿隐患排查的时限</t>
  </si>
  <si>
    <t xml:space="preserve">煤矿标准化三级以上达标率 </t>
  </si>
  <si>
    <t xml:space="preserve"> 95</t>
  </si>
  <si>
    <t>全市生产矿井30万吨及以上规模占比在95%及其以上</t>
  </si>
  <si>
    <t xml:space="preserve">  煤炭产业化解过剩产能市级配套奖补专项资金</t>
  </si>
  <si>
    <t>本年归还煤炭化解过剩产能市级配套奖补借款本息48434943.68元，其中：本金39,068,000.00元，利息9,366,943.68元。</t>
  </si>
  <si>
    <t>化解煤炭过剩产能量</t>
  </si>
  <si>
    <t>10240000</t>
  </si>
  <si>
    <t>吨</t>
  </si>
  <si>
    <t xml:space="preserve"> 按省级文件下达的任务完成</t>
  </si>
  <si>
    <t xml:space="preserve">按要求比例配套 </t>
  </si>
  <si>
    <t>19534</t>
  </si>
  <si>
    <t>按省级文件明确及市级实际情况确定市级配套比例</t>
  </si>
  <si>
    <t>煤矿高质量发展率</t>
  </si>
  <si>
    <t>全市生产矿井30万吨/年及其以上规模占比在95%及其以上</t>
  </si>
  <si>
    <t>煤矿单井产能规模</t>
  </si>
  <si>
    <t>30</t>
  </si>
  <si>
    <t>万吨</t>
  </si>
  <si>
    <t>提升全市单井生产规模在30万吨及其以上</t>
  </si>
  <si>
    <t>符合要求</t>
  </si>
  <si>
    <t xml:space="preserve">100 </t>
  </si>
  <si>
    <t xml:space="preserve">按国家、省级煤炭化解过剩产能的标准执行 </t>
  </si>
  <si>
    <t>全市煤炭关于现价产值额</t>
  </si>
  <si>
    <t>煤矿企业满意率</t>
  </si>
  <si>
    <t>本年度还本付息额</t>
  </si>
  <si>
    <t>48434943.68</t>
  </si>
  <si>
    <t>元</t>
  </si>
  <si>
    <t>按协议规定，2021年5月31日前还本付息</t>
  </si>
  <si>
    <t>完成及时率</t>
  </si>
  <si>
    <t>100</t>
  </si>
  <si>
    <t xml:space="preserve">按省级文件下达任务完成的时间落实 </t>
  </si>
  <si>
    <t xml:space="preserve">  煤矿安全监管执法工作专项资金</t>
  </si>
  <si>
    <t>年度预计煤矿安全监管执法处罚430万元以上，按60%比例返还计算，当年预算支出260万元。</t>
  </si>
  <si>
    <t>隐患排查率</t>
  </si>
  <si>
    <t xml:space="preserve"> 煤矿安全监管执法文书 </t>
  </si>
  <si>
    <t>煤矿安全监管执法矿次</t>
  </si>
  <si>
    <t xml:space="preserve">全市年度煤矿安全监管执法计划申请及批复 </t>
  </si>
  <si>
    <t>全市生产矿井30万吨/年及其以上规模产能占比在95%及其以上</t>
  </si>
  <si>
    <t>煤矿煤尘控制率</t>
  </si>
  <si>
    <t xml:space="preserve">严格依法处罚数额 </t>
  </si>
  <si>
    <t xml:space="preserve">430 </t>
  </si>
  <si>
    <t>严格依法实施处罚，罚没收入缴入非税专户</t>
  </si>
  <si>
    <t>煤炭产值额率</t>
  </si>
  <si>
    <t xml:space="preserve">煤矿安全监管执法时限规定 </t>
  </si>
  <si>
    <t xml:space="preserve"> 煤矿安全监管执法文书汇总统计</t>
  </si>
  <si>
    <t xml:space="preserve">煤矿监管执法工作支出控制 </t>
  </si>
  <si>
    <t>&lt;</t>
  </si>
  <si>
    <t xml:space="preserve">260 </t>
  </si>
  <si>
    <t>会计核算资料</t>
  </si>
  <si>
    <t>煤矿重特大安全事故起数</t>
  </si>
  <si>
    <t xml:space="preserve">  煤炭产业高质量发展战略合作专项资金</t>
  </si>
  <si>
    <t>签订战略框架协议后，2021年预算100万元用于双方开展合作工作经费。</t>
  </si>
  <si>
    <t>合作成效</t>
  </si>
  <si>
    <t>篇</t>
  </si>
  <si>
    <t xml:space="preserve">每年形成交流合作报告2篇及以上 </t>
  </si>
  <si>
    <t>开展交流合作次数</t>
  </si>
  <si>
    <t>次/年</t>
  </si>
  <si>
    <t>每年按协议开展交流合作2次及以上</t>
  </si>
  <si>
    <t>战略合作工作经费成本控制</t>
  </si>
  <si>
    <t>战略合作工作经费100万元</t>
  </si>
  <si>
    <t xml:space="preserve">煤矿煤尘污染控制率 </t>
  </si>
  <si>
    <t xml:space="preserve">全市煤炭工业现价产值额 </t>
  </si>
  <si>
    <t xml:space="preserve"> 全市生产矿井30万吨/年及以上规模产能占比在95%及其以上</t>
  </si>
  <si>
    <t xml:space="preserve">煤矿重特大事故统计 </t>
  </si>
  <si>
    <t xml:space="preserve"> 成果提交时限</t>
  </si>
  <si>
    <t>&lt;=</t>
  </si>
  <si>
    <t xml:space="preserve">3 </t>
  </si>
  <si>
    <t>月</t>
  </si>
  <si>
    <t xml:space="preserve">每次交流应提供交流报告成果 </t>
  </si>
  <si>
    <t>592.5万元完成既定的煤炭去产能任务，妥善安置职工。</t>
  </si>
  <si>
    <t>职工安置数量</t>
  </si>
  <si>
    <t>人</t>
  </si>
  <si>
    <t>出现重大群体性事件数</t>
  </si>
  <si>
    <t>煤矿群体性事件统计</t>
  </si>
  <si>
    <t>先进产能占比</t>
  </si>
  <si>
    <t>逐年上升</t>
  </si>
  <si>
    <t>煤炭行业盈利状况较2015年变化情况</t>
  </si>
  <si>
    <t>大幅提高</t>
  </si>
  <si>
    <t>被分流安置职工满意度</t>
  </si>
  <si>
    <t>煤矿安全改造专项资金</t>
  </si>
  <si>
    <t>中央基建投资下达470万元专项资金用于煤矿安全改造。</t>
  </si>
  <si>
    <t>实施效果指标</t>
  </si>
  <si>
    <t>安全技术改造煤矿实施数</t>
  </si>
  <si>
    <t>个</t>
  </si>
  <si>
    <t>按上级文件明确及市级实际情况确定市级配套比例</t>
  </si>
  <si>
    <t>煤矿百万吨死亡率</t>
  </si>
  <si>
    <t>同比下降或年内不发生工亡事故</t>
  </si>
  <si>
    <t>安全生产条件</t>
  </si>
  <si>
    <t>安全生产条件明显改善</t>
  </si>
  <si>
    <t>社会调查反馈</t>
  </si>
  <si>
    <t>项目单位满意度</t>
  </si>
  <si>
    <t>过程管理指标</t>
  </si>
  <si>
    <t>计划管理指标</t>
  </si>
  <si>
    <t>投资计划分解（转发）用时</t>
  </si>
  <si>
    <t>投资统计数据</t>
  </si>
  <si>
    <t>“两个责任”按项目落实到位率</t>
  </si>
  <si>
    <t>调查统计数据</t>
  </si>
  <si>
    <t>资金管理指标</t>
  </si>
  <si>
    <t>中央预算内投资支付率</t>
  </si>
  <si>
    <t>总投资完成率</t>
  </si>
  <si>
    <t>项目管理指标</t>
  </si>
  <si>
    <t>项目开工率</t>
  </si>
  <si>
    <t>超规模、超标准、超概算项目比例</t>
  </si>
  <si>
    <t>监督检查指标</t>
  </si>
  <si>
    <t>审计、督查、巡视等指出问题项目比例</t>
  </si>
  <si>
    <t>审计、督查、巡视等反馈问题统计数据</t>
  </si>
  <si>
    <t>清洁能源发展专项资金</t>
  </si>
  <si>
    <t>2020年下达清洁能源发展专项资金1551.26万元，开发利用非常规天然气，增加能源供应，实现安全发展、清洁发展、节约发展。</t>
  </si>
  <si>
    <t>指标2：采暖季非常规天然气利用量占全年比例</t>
  </si>
  <si>
    <t>&gt;</t>
  </si>
  <si>
    <r>
      <rPr>
        <sz val="11"/>
        <color rgb="FF000000"/>
        <rFont val="宋体"/>
        <charset val="134"/>
      </rPr>
      <t>指标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：非常规天然气开采利用量</t>
    </r>
  </si>
  <si>
    <t>万立方米</t>
  </si>
  <si>
    <t>是否做到增加能源供应、减少安全事故</t>
  </si>
  <si>
    <t>是</t>
  </si>
  <si>
    <t xml:space="preserve">能源重特大事故统计 </t>
  </si>
  <si>
    <t xml:space="preserve">非常规天然气项目设备更新维护 </t>
  </si>
  <si>
    <t>及时、有效</t>
  </si>
  <si>
    <t>调查数据统计</t>
  </si>
  <si>
    <t>是否减少温室气体排放</t>
  </si>
  <si>
    <t xml:space="preserve">企业满意度 </t>
  </si>
  <si>
    <t>企业安全效益、生产经营效益状况</t>
  </si>
  <si>
    <t>2020年重点地区应急储气设施建设专项</t>
  </si>
  <si>
    <t>中央基建投资下达3000万元专项资金用于形成地方3天储气能力900万立方米。</t>
  </si>
  <si>
    <t>形成地方3天储气罐容</t>
  </si>
  <si>
    <t>水立方</t>
  </si>
  <si>
    <t>带动地方增加固定资产投资额</t>
  </si>
  <si>
    <t>项目持续发挥作用的期限</t>
  </si>
  <si>
    <t>11.项目支出绩效目标表（另文下达）</t>
  </si>
  <si>
    <t>说明：本单位无另文下达的项目支出，故该表为空表。</t>
  </si>
  <si>
    <t>12.政府性基金预算支出预算表</t>
  </si>
  <si>
    <t>本年政府性基金预算支出</t>
  </si>
  <si>
    <t>13.国有资本经营预算支出表</t>
  </si>
  <si>
    <t>单位：曲靖市能源局</t>
  </si>
  <si>
    <t>本年国有资本经营预算支出</t>
  </si>
  <si>
    <t>曲靖市能源局无国有资本经营预算支出</t>
  </si>
  <si>
    <t>14.部门政府采购预算表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</si>
  <si>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</si>
  <si>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</si>
  <si>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</si>
  <si>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</si>
  <si>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</si>
  <si>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</si>
  <si>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</si>
  <si>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国有资本经收入</t>
  </si>
  <si>
    <t>财政专户管理的收入</t>
  </si>
  <si>
    <t>单位自筹</t>
  </si>
  <si>
    <t>上年结转</t>
  </si>
  <si>
    <t>打印机（双面）</t>
  </si>
  <si>
    <t>A020299 其他办公设备</t>
  </si>
  <si>
    <t>台</t>
  </si>
  <si>
    <t>打印、复印一体机</t>
  </si>
  <si>
    <t>台式电脑</t>
  </si>
  <si>
    <t>A02010104 台式计算机</t>
  </si>
  <si>
    <t>办公桌椅</t>
  </si>
  <si>
    <t>A0699 其他家具用具</t>
  </si>
  <si>
    <t>套</t>
  </si>
  <si>
    <t>便携式打印机</t>
  </si>
  <si>
    <t>笔记本电脑</t>
  </si>
  <si>
    <t>A02010105 便携式计算机</t>
  </si>
  <si>
    <t>一体式传真机</t>
  </si>
  <si>
    <t>彩色打印机</t>
  </si>
  <si>
    <t>15.政府购买服务预算表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</si>
  <si>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</si>
  <si>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</si>
  <si>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</si>
  <si>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</si>
  <si>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</si>
  <si>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</si>
  <si>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国有资本经营收益</t>
  </si>
  <si>
    <t>煤矿信息化平台运维</t>
  </si>
  <si>
    <t>E1701 网络信息系统建设、管理、运营与维护（包含软件开发、系统集成等）</t>
  </si>
  <si>
    <t>E 政府履职所需辅助性事项</t>
  </si>
  <si>
    <t>E0902 安全监督检查技术性及辅助性工作</t>
  </si>
  <si>
    <t>E0401 行政机关的战略和政策研究的辅助性服务</t>
  </si>
  <si>
    <t>16.市对下转移支付预算表</t>
  </si>
  <si>
    <t>单位名称（项目）</t>
  </si>
  <si>
    <t>地区</t>
  </si>
  <si>
    <t>政府性基金</t>
  </si>
  <si>
    <t>麒麟区</t>
  </si>
  <si>
    <t>沾益区</t>
  </si>
  <si>
    <t>马龙区</t>
  </si>
  <si>
    <t>宣威市</t>
  </si>
  <si>
    <t>富源县</t>
  </si>
  <si>
    <t>罗平县</t>
  </si>
  <si>
    <t>师宗县</t>
  </si>
  <si>
    <t>陆良县</t>
  </si>
  <si>
    <t>会泽县</t>
  </si>
  <si>
    <t>开发区</t>
  </si>
  <si>
    <t>说明：本单位不涉及市对下转移支付预算，该表“无数据”填列。</t>
  </si>
  <si>
    <t>17.市对下转移支付绩效目标表</t>
  </si>
  <si>
    <t>18.新增资产配置表</t>
  </si>
  <si>
    <t>资产类别</t>
  </si>
  <si>
    <t>资产分类代码.名称</t>
  </si>
  <si>
    <t>资产名称</t>
  </si>
  <si>
    <t>计量单位</t>
  </si>
  <si>
    <t>单价</t>
  </si>
  <si>
    <t>金额</t>
  </si>
  <si>
    <t>资金性质</t>
  </si>
  <si>
    <t>通用设备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</si>
</sst>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  <numFmt numFmtId="177" formatCode="#,##0.00_ "/>
  </numFmts>
  <fonts count="66">
    <font>
      <sz val="9"/>
      <name val="微软雅黑"/>
      <charset val="134"/>
    </font>
    <font>
      <sz val="10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b/>
      <sz val="22"/>
      <color indexed="8"/>
      <name val="宋体"/>
      <charset val="134"/>
    </font>
    <font>
      <b/>
      <sz val="23"/>
      <color indexed="8"/>
      <name val="宋体"/>
      <charset val="134"/>
    </font>
    <font>
      <sz val="11"/>
      <color indexed="8"/>
      <name val="宋体"/>
      <charset val="134"/>
    </font>
    <font>
      <sz val="16"/>
      <name val="Times New Roman"/>
      <charset val="134"/>
    </font>
    <font>
      <sz val="11"/>
      <name val="宋体"/>
      <charset val="134"/>
    </font>
    <font>
      <sz val="10"/>
      <name val="Arial"/>
      <charset val="134"/>
    </font>
    <font>
      <sz val="24"/>
      <color indexed="8"/>
      <name val="宋体"/>
      <charset val="134"/>
    </font>
    <font>
      <sz val="10"/>
      <color indexed="8"/>
      <name val="宋体"/>
      <charset val="134"/>
    </font>
    <font>
      <sz val="32"/>
      <color indexed="8"/>
      <name val="宋体"/>
      <charset val="134"/>
    </font>
    <font>
      <sz val="30"/>
      <name val="宋体"/>
      <charset val="134"/>
    </font>
    <font>
      <b/>
      <sz val="10"/>
      <name val="Arial"/>
      <charset val="134"/>
    </font>
    <font>
      <sz val="28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34"/>
      <name val="宋体"/>
      <charset val="134"/>
    </font>
    <font>
      <b/>
      <sz val="9"/>
      <color indexed="8"/>
      <name val="宋体"/>
      <charset val="134"/>
    </font>
    <font>
      <sz val="9"/>
      <color rgb="FF000000"/>
      <name val="宋体"/>
      <charset val="134"/>
    </font>
    <font>
      <sz val="19"/>
      <color rgb="FF000000"/>
      <name val="宋体"/>
      <charset val="134"/>
    </font>
    <font>
      <sz val="11"/>
      <color rgb="FF000000"/>
      <name val="宋体"/>
      <charset val="134"/>
    </font>
    <font>
      <sz val="10"/>
      <color indexed="9"/>
      <name val="宋体"/>
      <charset val="134"/>
    </font>
    <font>
      <sz val="16"/>
      <name val="宋体"/>
      <charset val="134"/>
    </font>
    <font>
      <sz val="16"/>
      <color indexed="8"/>
      <name val="宋体"/>
      <charset val="134"/>
    </font>
    <font>
      <sz val="11"/>
      <color indexed="9"/>
      <name val="宋体"/>
      <charset val="134"/>
    </font>
    <font>
      <sz val="24"/>
      <name val="宋体"/>
      <charset val="134"/>
    </font>
    <font>
      <sz val="30"/>
      <color indexed="8"/>
      <name val="宋体"/>
      <charset val="134"/>
    </font>
    <font>
      <sz val="12"/>
      <name val="宋体"/>
      <charset val="134"/>
    </font>
    <font>
      <b/>
      <sz val="10"/>
      <name val="Arial"/>
      <charset val="1"/>
    </font>
    <font>
      <sz val="10"/>
      <name val="Arial"/>
      <charset val="1"/>
    </font>
    <font>
      <sz val="20"/>
      <name val="Microsoft Sans Serif"/>
      <charset val="1"/>
    </font>
    <font>
      <sz val="10"/>
      <color rgb="FF000000"/>
      <name val="宋体"/>
      <charset val="134"/>
    </font>
    <font>
      <sz val="9"/>
      <name val="Arial"/>
      <charset val="1"/>
    </font>
    <font>
      <b/>
      <sz val="9"/>
      <name val="Arial"/>
      <charset val="1"/>
    </font>
    <font>
      <sz val="20"/>
      <color indexed="8"/>
      <name val="宋体"/>
      <charset val="134"/>
    </font>
    <font>
      <sz val="9"/>
      <name val="Arial"/>
      <charset val="134"/>
    </font>
    <font>
      <b/>
      <sz val="9"/>
      <color rgb="FF000000"/>
      <name val="宋体"/>
      <charset val="134"/>
    </font>
    <font>
      <sz val="18"/>
      <name val="宋体"/>
      <charset val="134"/>
    </font>
    <font>
      <sz val="19"/>
      <color indexed="8"/>
      <name val="宋体"/>
      <charset val="134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name val="Times New Roman"/>
      <charset val="134"/>
    </font>
    <font>
      <sz val="11"/>
      <name val="方正仿宋_GBK"/>
      <charset val="134"/>
    </font>
    <font>
      <sz val="20"/>
      <name val="宋体"/>
      <charset val="1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4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top"/>
      <protection locked="0"/>
    </xf>
    <xf numFmtId="42" fontId="46" fillId="0" borderId="0" applyFont="0" applyFill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3" fillId="3" borderId="32" applyNumberFormat="0" applyAlignment="0" applyProtection="0">
      <alignment vertical="center"/>
    </xf>
    <xf numFmtId="44" fontId="46" fillId="0" borderId="0" applyFont="0" applyFill="0" applyBorder="0" applyAlignment="0" applyProtection="0">
      <alignment vertical="center"/>
    </xf>
    <xf numFmtId="41" fontId="46" fillId="0" borderId="0" applyFont="0" applyFill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6" fillId="10" borderId="34" applyNumberFormat="0" applyFont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5" fillId="0" borderId="33" applyNumberFormat="0" applyFill="0" applyAlignment="0" applyProtection="0">
      <alignment vertical="center"/>
    </xf>
    <xf numFmtId="0" fontId="57" fillId="0" borderId="33" applyNumberFormat="0" applyFill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51" fillId="0" borderId="36" applyNumberFormat="0" applyFill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58" fillId="18" borderId="37" applyNumberFormat="0" applyAlignment="0" applyProtection="0">
      <alignment vertical="center"/>
    </xf>
    <xf numFmtId="0" fontId="59" fillId="18" borderId="32" applyNumberFormat="0" applyAlignment="0" applyProtection="0">
      <alignment vertical="center"/>
    </xf>
    <xf numFmtId="0" fontId="60" fillId="19" borderId="38" applyNumberFormat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54" fillId="0" borderId="35" applyNumberFormat="0" applyFill="0" applyAlignment="0" applyProtection="0">
      <alignment vertical="center"/>
    </xf>
    <xf numFmtId="0" fontId="61" fillId="0" borderId="39" applyNumberFormat="0" applyFill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451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center"/>
    </xf>
    <xf numFmtId="0" fontId="2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center" vertical="center"/>
    </xf>
    <xf numFmtId="0" fontId="6" fillId="0" borderId="0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vertical="center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2" xfId="49" applyFont="1" applyFill="1" applyBorder="1" applyAlignment="1" applyProtection="1">
      <alignment horizontal="center" vertical="center" wrapText="1"/>
    </xf>
    <xf numFmtId="0" fontId="3" fillId="0" borderId="3" xfId="49" applyFont="1" applyFill="1" applyBorder="1" applyAlignment="1" applyProtection="1">
      <alignment vertical="center" wrapText="1"/>
    </xf>
    <xf numFmtId="0" fontId="2" fillId="0" borderId="3" xfId="49" applyFont="1" applyFill="1" applyBorder="1" applyAlignment="1" applyProtection="1">
      <alignment vertical="top"/>
      <protection locked="0"/>
    </xf>
    <xf numFmtId="0" fontId="3" fillId="0" borderId="3" xfId="49" applyFont="1" applyFill="1" applyBorder="1" applyAlignment="1" applyProtection="1">
      <alignment horizontal="center" vertical="center" wrapText="1"/>
    </xf>
    <xf numFmtId="0" fontId="2" fillId="0" borderId="3" xfId="49" applyFont="1" applyFill="1" applyBorder="1" applyAlignment="1" applyProtection="1">
      <alignment horizontal="right" vertical="center"/>
      <protection locked="0"/>
    </xf>
    <xf numFmtId="4" fontId="3" fillId="0" borderId="3" xfId="49" applyNumberFormat="1" applyFont="1" applyFill="1" applyBorder="1" applyAlignment="1" applyProtection="1">
      <alignment horizontal="right" vertical="center"/>
      <protection locked="0"/>
    </xf>
    <xf numFmtId="176" fontId="2" fillId="0" borderId="3" xfId="49" applyNumberFormat="1" applyFont="1" applyFill="1" applyBorder="1" applyAlignment="1" applyProtection="1">
      <alignment horizontal="right" vertical="center"/>
      <protection locked="0"/>
    </xf>
    <xf numFmtId="0" fontId="1" fillId="0" borderId="4" xfId="49" applyFont="1" applyFill="1" applyBorder="1" applyAlignment="1" applyProtection="1">
      <alignment horizontal="center" vertical="center"/>
    </xf>
    <xf numFmtId="0" fontId="1" fillId="0" borderId="5" xfId="49" applyFont="1" applyFill="1" applyBorder="1" applyAlignment="1" applyProtection="1">
      <alignment horizontal="center" vertical="center"/>
    </xf>
    <xf numFmtId="0" fontId="1" fillId="0" borderId="6" xfId="49" applyFont="1" applyFill="1" applyBorder="1" applyAlignment="1" applyProtection="1">
      <alignment horizontal="center" vertical="center"/>
    </xf>
    <xf numFmtId="0" fontId="1" fillId="0" borderId="3" xfId="49" applyFont="1" applyFill="1" applyBorder="1" applyAlignment="1" applyProtection="1">
      <alignment vertical="center"/>
    </xf>
    <xf numFmtId="0" fontId="1" fillId="0" borderId="3" xfId="49" applyFont="1" applyFill="1" applyBorder="1" applyAlignment="1" applyProtection="1">
      <alignment horizontal="right" vertical="center"/>
    </xf>
    <xf numFmtId="4" fontId="1" fillId="0" borderId="3" xfId="49" applyNumberFormat="1" applyFont="1" applyFill="1" applyBorder="1" applyAlignment="1" applyProtection="1">
      <alignment horizontal="right" vertical="center"/>
    </xf>
    <xf numFmtId="0" fontId="7" fillId="0" borderId="0" xfId="0" applyFont="1" applyAlignment="1">
      <alignment horizontal="justify" vertical="top"/>
      <protection locked="0"/>
    </xf>
    <xf numFmtId="0" fontId="3" fillId="0" borderId="0" xfId="49" applyFont="1" applyFill="1" applyBorder="1" applyAlignment="1" applyProtection="1">
      <alignment horizontal="right" vertical="center"/>
      <protection locked="0"/>
    </xf>
    <xf numFmtId="0" fontId="5" fillId="0" borderId="0" xfId="49" applyFont="1" applyFill="1" applyBorder="1" applyAlignment="1" applyProtection="1">
      <alignment horizontal="center" vertical="center"/>
      <protection locked="0"/>
    </xf>
    <xf numFmtId="0" fontId="2" fillId="0" borderId="0" xfId="49" applyFont="1" applyFill="1" applyBorder="1" applyAlignment="1" applyProtection="1">
      <alignment horizontal="right" vertical="top"/>
      <protection locked="0"/>
    </xf>
    <xf numFmtId="0" fontId="6" fillId="0" borderId="1" xfId="49" applyFont="1" applyFill="1" applyBorder="1" applyAlignment="1" applyProtection="1">
      <alignment horizontal="center" vertical="center"/>
    </xf>
    <xf numFmtId="0" fontId="8" fillId="0" borderId="0" xfId="49" applyFont="1" applyFill="1" applyBorder="1" applyAlignment="1" applyProtection="1">
      <alignment vertical="top"/>
      <protection locked="0"/>
    </xf>
    <xf numFmtId="0" fontId="9" fillId="0" borderId="0" xfId="49" applyFont="1" applyFill="1" applyBorder="1" applyAlignment="1" applyProtection="1"/>
    <xf numFmtId="0" fontId="10" fillId="0" borderId="0" xfId="49" applyFont="1" applyFill="1" applyBorder="1" applyAlignment="1" applyProtection="1">
      <alignment horizontal="center" vertical="center"/>
    </xf>
    <xf numFmtId="0" fontId="10" fillId="0" borderId="0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8" fillId="0" borderId="0" xfId="49" applyFont="1" applyFill="1" applyBorder="1" applyAlignment="1" applyProtection="1">
      <alignment vertical="center"/>
    </xf>
    <xf numFmtId="0" fontId="6" fillId="0" borderId="1" xfId="49" applyFont="1" applyFill="1" applyBorder="1" applyAlignment="1" applyProtection="1">
      <alignment horizontal="center" vertical="center"/>
      <protection locked="0"/>
    </xf>
    <xf numFmtId="0" fontId="6" fillId="0" borderId="1" xfId="49" applyFont="1" applyFill="1" applyBorder="1" applyAlignment="1" applyProtection="1">
      <alignment vertical="center" wrapText="1"/>
    </xf>
    <xf numFmtId="0" fontId="6" fillId="0" borderId="1" xfId="49" applyFont="1" applyFill="1" applyBorder="1" applyAlignment="1" applyProtection="1">
      <alignment vertical="center" wrapText="1"/>
      <protection locked="0"/>
    </xf>
    <xf numFmtId="0" fontId="6" fillId="0" borderId="2" xfId="49" applyFont="1" applyFill="1" applyBorder="1" applyAlignment="1" applyProtection="1">
      <alignment vertical="center" wrapText="1"/>
    </xf>
    <xf numFmtId="0" fontId="6" fillId="0" borderId="3" xfId="49" applyFont="1" applyFill="1" applyBorder="1" applyAlignment="1" applyProtection="1">
      <alignment vertical="center" wrapText="1"/>
    </xf>
    <xf numFmtId="0" fontId="6" fillId="0" borderId="7" xfId="49" applyFont="1" applyFill="1" applyBorder="1" applyAlignment="1" applyProtection="1">
      <alignment vertical="center" wrapText="1"/>
    </xf>
    <xf numFmtId="0" fontId="8" fillId="0" borderId="0" xfId="49" applyFont="1" applyFill="1" applyBorder="1" applyAlignment="1" applyProtection="1"/>
    <xf numFmtId="0" fontId="1" fillId="0" borderId="0" xfId="49" applyFont="1" applyFill="1" applyBorder="1" applyAlignment="1" applyProtection="1"/>
    <xf numFmtId="0" fontId="11" fillId="0" borderId="0" xfId="49" applyFont="1" applyFill="1" applyBorder="1" applyAlignment="1" applyProtection="1">
      <alignment horizontal="right" vertical="center"/>
    </xf>
    <xf numFmtId="0" fontId="12" fillId="0" borderId="0" xfId="49" applyFont="1" applyFill="1" applyBorder="1" applyAlignment="1" applyProtection="1">
      <alignment horizontal="center" vertical="center" wrapText="1"/>
    </xf>
    <xf numFmtId="0" fontId="12" fillId="0" borderId="0" xfId="49" applyFont="1" applyFill="1" applyBorder="1" applyAlignment="1" applyProtection="1">
      <alignment horizontal="center" vertical="center"/>
    </xf>
    <xf numFmtId="0" fontId="6" fillId="0" borderId="0" xfId="49" applyFont="1" applyFill="1" applyBorder="1" applyAlignment="1" applyProtection="1">
      <alignment horizontal="left" vertical="center" wrapText="1"/>
    </xf>
    <xf numFmtId="0" fontId="6" fillId="0" borderId="0" xfId="49" applyFont="1" applyFill="1" applyBorder="1" applyAlignment="1" applyProtection="1">
      <alignment wrapText="1"/>
    </xf>
    <xf numFmtId="0" fontId="6" fillId="0" borderId="0" xfId="49" applyFont="1" applyFill="1" applyBorder="1" applyAlignment="1" applyProtection="1">
      <alignment horizontal="right" wrapText="1"/>
    </xf>
    <xf numFmtId="0" fontId="6" fillId="0" borderId="2" xfId="49" applyFont="1" applyFill="1" applyBorder="1" applyAlignment="1" applyProtection="1">
      <alignment horizontal="center" vertical="center"/>
    </xf>
    <xf numFmtId="0" fontId="6" fillId="0" borderId="8" xfId="49" applyFont="1" applyFill="1" applyBorder="1" applyAlignment="1" applyProtection="1">
      <alignment horizontal="center" vertical="center"/>
    </xf>
    <xf numFmtId="0" fontId="6" fillId="0" borderId="9" xfId="49" applyFont="1" applyFill="1" applyBorder="1" applyAlignment="1" applyProtection="1">
      <alignment horizontal="center" vertical="center"/>
    </xf>
    <xf numFmtId="0" fontId="6" fillId="0" borderId="10" xfId="49" applyFont="1" applyFill="1" applyBorder="1" applyAlignment="1" applyProtection="1">
      <alignment horizontal="center" vertical="center"/>
    </xf>
    <xf numFmtId="0" fontId="6" fillId="0" borderId="11" xfId="49" applyFont="1" applyFill="1" applyBorder="1" applyAlignment="1" applyProtection="1">
      <alignment horizontal="center" vertical="center"/>
    </xf>
    <xf numFmtId="0" fontId="6" fillId="0" borderId="12" xfId="49" applyFont="1" applyFill="1" applyBorder="1" applyAlignment="1" applyProtection="1">
      <alignment horizontal="center" vertical="center" wrapText="1"/>
    </xf>
    <xf numFmtId="0" fontId="8" fillId="0" borderId="8" xfId="49" applyFont="1" applyFill="1" applyBorder="1" applyAlignment="1" applyProtection="1">
      <alignment horizontal="center" vertical="center"/>
    </xf>
    <xf numFmtId="4" fontId="6" fillId="0" borderId="1" xfId="49" applyNumberFormat="1" applyFont="1" applyFill="1" applyBorder="1" applyAlignment="1" applyProtection="1">
      <alignment vertical="center"/>
    </xf>
    <xf numFmtId="4" fontId="8" fillId="0" borderId="8" xfId="49" applyNumberFormat="1" applyFont="1" applyFill="1" applyBorder="1" applyAlignment="1" applyProtection="1">
      <alignment vertical="center"/>
    </xf>
    <xf numFmtId="4" fontId="6" fillId="0" borderId="1" xfId="49" applyNumberFormat="1" applyFont="1" applyFill="1" applyBorder="1" applyAlignment="1" applyProtection="1">
      <alignment vertical="center"/>
      <protection locked="0"/>
    </xf>
    <xf numFmtId="4" fontId="8" fillId="0" borderId="8" xfId="49" applyNumberFormat="1" applyFont="1" applyFill="1" applyBorder="1" applyAlignment="1" applyProtection="1">
      <alignment vertical="center"/>
      <protection locked="0"/>
    </xf>
    <xf numFmtId="0" fontId="6" fillId="0" borderId="0" xfId="49" applyFont="1" applyFill="1" applyBorder="1" applyAlignment="1" applyProtection="1"/>
    <xf numFmtId="0" fontId="6" fillId="0" borderId="0" xfId="49" applyFont="1" applyFill="1" applyBorder="1" applyAlignment="1" applyProtection="1">
      <alignment horizontal="right"/>
      <protection locked="0"/>
    </xf>
    <xf numFmtId="0" fontId="13" fillId="0" borderId="0" xfId="49" applyFont="1" applyFill="1" applyBorder="1" applyAlignment="1" applyProtection="1">
      <alignment vertical="top"/>
      <protection locked="0"/>
    </xf>
    <xf numFmtId="0" fontId="14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wrapText="1"/>
    </xf>
    <xf numFmtId="0" fontId="15" fillId="0" borderId="0" xfId="49" applyFont="1" applyFill="1" applyBorder="1" applyAlignment="1" applyProtection="1">
      <alignment horizontal="center" vertical="center" wrapText="1"/>
    </xf>
    <xf numFmtId="0" fontId="8" fillId="0" borderId="0" xfId="49" applyFont="1" applyFill="1" applyBorder="1" applyAlignment="1" applyProtection="1">
      <alignment wrapText="1"/>
    </xf>
    <xf numFmtId="0" fontId="8" fillId="0" borderId="2" xfId="49" applyFont="1" applyFill="1" applyBorder="1" applyAlignment="1" applyProtection="1">
      <alignment horizontal="center" vertical="center" wrapText="1"/>
    </xf>
    <xf numFmtId="0" fontId="6" fillId="0" borderId="13" xfId="49" applyFont="1" applyFill="1" applyBorder="1" applyAlignment="1" applyProtection="1">
      <alignment horizontal="center" vertical="center" wrapText="1"/>
    </xf>
    <xf numFmtId="0" fontId="6" fillId="0" borderId="14" xfId="49" applyFont="1" applyFill="1" applyBorder="1" applyAlignment="1" applyProtection="1">
      <alignment horizontal="center" vertical="center" wrapText="1"/>
    </xf>
    <xf numFmtId="0" fontId="6" fillId="0" borderId="11" xfId="49" applyFont="1" applyFill="1" applyBorder="1" applyAlignment="1" applyProtection="1">
      <alignment horizontal="center" vertical="center" wrapText="1"/>
    </xf>
    <xf numFmtId="0" fontId="6" fillId="0" borderId="15" xfId="49" applyFont="1" applyFill="1" applyBorder="1" applyAlignment="1" applyProtection="1">
      <alignment horizontal="center" vertical="center" wrapText="1"/>
    </xf>
    <xf numFmtId="0" fontId="6" fillId="0" borderId="16" xfId="49" applyFont="1" applyFill="1" applyBorder="1" applyAlignment="1" applyProtection="1">
      <alignment horizontal="center" vertical="center" wrapText="1"/>
    </xf>
    <xf numFmtId="0" fontId="6" fillId="0" borderId="3" xfId="49" applyFont="1" applyFill="1" applyBorder="1" applyAlignment="1" applyProtection="1">
      <alignment horizontal="center" vertical="center" wrapText="1"/>
    </xf>
    <xf numFmtId="0" fontId="6" fillId="0" borderId="10" xfId="49" applyFont="1" applyFill="1" applyBorder="1" applyAlignment="1" applyProtection="1">
      <alignment horizontal="center" vertical="center" wrapText="1"/>
    </xf>
    <xf numFmtId="0" fontId="6" fillId="0" borderId="15" xfId="49" applyFont="1" applyFill="1" applyBorder="1" applyAlignment="1" applyProtection="1">
      <alignment horizontal="center" vertical="center" wrapText="1"/>
      <protection locked="0"/>
    </xf>
    <xf numFmtId="0" fontId="3" fillId="0" borderId="2" xfId="49" applyFont="1" applyFill="1" applyBorder="1" applyAlignment="1" applyProtection="1">
      <alignment vertical="center" wrapText="1"/>
      <protection locked="0"/>
    </xf>
    <xf numFmtId="0" fontId="3" fillId="0" borderId="12" xfId="49" applyFont="1" applyFill="1" applyBorder="1" applyAlignment="1" applyProtection="1">
      <alignment vertical="center" wrapText="1"/>
      <protection locked="0"/>
    </xf>
    <xf numFmtId="0" fontId="8" fillId="0" borderId="3" xfId="49" applyFont="1" applyFill="1" applyBorder="1" applyAlignment="1" applyProtection="1">
      <alignment vertical="center"/>
    </xf>
    <xf numFmtId="0" fontId="3" fillId="0" borderId="1" xfId="49" applyFont="1" applyFill="1" applyBorder="1" applyAlignment="1" applyProtection="1">
      <alignment vertical="center"/>
      <protection locked="0"/>
    </xf>
    <xf numFmtId="0" fontId="3" fillId="0" borderId="1" xfId="49" applyFont="1" applyFill="1" applyBorder="1" applyAlignment="1" applyProtection="1">
      <alignment vertical="center" wrapText="1"/>
    </xf>
    <xf numFmtId="0" fontId="3" fillId="0" borderId="8" xfId="49" applyFont="1" applyFill="1" applyBorder="1" applyAlignment="1" applyProtection="1">
      <alignment vertical="center" wrapText="1"/>
    </xf>
    <xf numFmtId="0" fontId="16" fillId="0" borderId="8" xfId="49" applyFont="1" applyFill="1" applyBorder="1" applyAlignment="1" applyProtection="1">
      <alignment horizontal="center" vertical="center"/>
    </xf>
    <xf numFmtId="0" fontId="16" fillId="0" borderId="9" xfId="49" applyFont="1" applyFill="1" applyBorder="1" applyAlignment="1" applyProtection="1">
      <alignment horizontal="center" vertical="center"/>
    </xf>
    <xf numFmtId="0" fontId="17" fillId="0" borderId="3" xfId="49" applyFont="1" applyFill="1" applyBorder="1" applyAlignment="1" applyProtection="1">
      <alignment vertical="center"/>
    </xf>
    <xf numFmtId="0" fontId="11" fillId="0" borderId="0" xfId="49" applyFont="1" applyFill="1" applyBorder="1" applyAlignment="1" applyProtection="1">
      <alignment wrapText="1"/>
      <protection locked="0"/>
    </xf>
    <xf numFmtId="0" fontId="6" fillId="0" borderId="0" xfId="49" applyFont="1" applyFill="1" applyBorder="1" applyAlignment="1" applyProtection="1">
      <alignment wrapText="1"/>
      <protection locked="0"/>
    </xf>
    <xf numFmtId="0" fontId="6" fillId="0" borderId="14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 wrapText="1"/>
      <protection locked="0"/>
    </xf>
    <xf numFmtId="0" fontId="6" fillId="0" borderId="17" xfId="49" applyFont="1" applyFill="1" applyBorder="1" applyAlignment="1" applyProtection="1">
      <alignment horizontal="center" vertical="center" wrapText="1"/>
      <protection locked="0"/>
    </xf>
    <xf numFmtId="0" fontId="3" fillId="0" borderId="7" xfId="49" applyFont="1" applyFill="1" applyBorder="1" applyAlignment="1" applyProtection="1">
      <alignment vertical="center"/>
      <protection locked="0"/>
    </xf>
    <xf numFmtId="0" fontId="3" fillId="0" borderId="13" xfId="49" applyFont="1" applyFill="1" applyBorder="1" applyAlignment="1" applyProtection="1">
      <alignment vertical="center"/>
      <protection locked="0"/>
    </xf>
    <xf numFmtId="0" fontId="3" fillId="0" borderId="2" xfId="49" applyFont="1" applyFill="1" applyBorder="1" applyAlignment="1" applyProtection="1">
      <alignment vertical="center"/>
      <protection locked="0"/>
    </xf>
    <xf numFmtId="0" fontId="1" fillId="0" borderId="6" xfId="49" applyFont="1" applyFill="1" applyBorder="1" applyAlignment="1" applyProtection="1"/>
    <xf numFmtId="0" fontId="1" fillId="0" borderId="3" xfId="49" applyFont="1" applyFill="1" applyBorder="1" applyAlignment="1" applyProtection="1"/>
    <xf numFmtId="0" fontId="18" fillId="0" borderId="6" xfId="49" applyFont="1" applyFill="1" applyBorder="1" applyAlignment="1" applyProtection="1"/>
    <xf numFmtId="0" fontId="18" fillId="0" borderId="3" xfId="49" applyFont="1" applyFill="1" applyBorder="1" applyAlignment="1" applyProtection="1"/>
    <xf numFmtId="0" fontId="19" fillId="0" borderId="3" xfId="49" applyFont="1" applyFill="1" applyBorder="1" applyAlignment="1" applyProtection="1">
      <alignment vertical="top"/>
      <protection locked="0"/>
    </xf>
    <xf numFmtId="0" fontId="2" fillId="0" borderId="0" xfId="49" applyFont="1" applyFill="1" applyBorder="1" applyAlignment="1" applyProtection="1">
      <alignment vertical="top" wrapText="1"/>
      <protection locked="0"/>
    </xf>
    <xf numFmtId="0" fontId="8" fillId="0" borderId="0" xfId="49" applyFont="1" applyFill="1" applyBorder="1" applyAlignment="1" applyProtection="1">
      <alignment vertical="top" wrapText="1"/>
      <protection locked="0"/>
    </xf>
    <xf numFmtId="0" fontId="6" fillId="0" borderId="9" xfId="49" applyFont="1" applyFill="1" applyBorder="1" applyAlignment="1" applyProtection="1">
      <alignment horizontal="center" vertical="center" wrapText="1"/>
    </xf>
    <xf numFmtId="0" fontId="6" fillId="0" borderId="9" xfId="49" applyFont="1" applyFill="1" applyBorder="1" applyAlignment="1" applyProtection="1">
      <alignment horizontal="center" vertical="center" wrapText="1"/>
      <protection locked="0"/>
    </xf>
    <xf numFmtId="0" fontId="8" fillId="0" borderId="15" xfId="49" applyFont="1" applyFill="1" applyBorder="1" applyAlignment="1" applyProtection="1">
      <alignment horizontal="center" vertical="center" wrapText="1"/>
      <protection locked="0"/>
    </xf>
    <xf numFmtId="0" fontId="6" fillId="0" borderId="18" xfId="49" applyFont="1" applyFill="1" applyBorder="1" applyAlignment="1" applyProtection="1">
      <alignment horizontal="center" vertical="center" wrapText="1"/>
    </xf>
    <xf numFmtId="0" fontId="6" fillId="2" borderId="3" xfId="49" applyFont="1" applyFill="1" applyBorder="1" applyAlignment="1" applyProtection="1">
      <alignment horizontal="center" vertical="center" wrapText="1"/>
    </xf>
    <xf numFmtId="0" fontId="6" fillId="0" borderId="17" xfId="49" applyFont="1" applyFill="1" applyBorder="1" applyAlignment="1" applyProtection="1">
      <alignment horizontal="center" vertical="center" wrapText="1"/>
    </xf>
    <xf numFmtId="0" fontId="3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</xf>
    <xf numFmtId="0" fontId="6" fillId="0" borderId="7" xfId="49" applyFont="1" applyFill="1" applyBorder="1" applyAlignment="1" applyProtection="1">
      <alignment horizontal="center" vertical="center" wrapText="1"/>
    </xf>
    <xf numFmtId="0" fontId="8" fillId="0" borderId="18" xfId="49" applyFont="1" applyFill="1" applyBorder="1" applyAlignment="1" applyProtection="1">
      <alignment horizontal="center" vertical="center" wrapText="1"/>
      <protection locked="0"/>
    </xf>
    <xf numFmtId="0" fontId="20" fillId="0" borderId="0" xfId="49" applyFont="1" applyFill="1" applyBorder="1" applyAlignment="1" applyProtection="1">
      <alignment vertical="top"/>
      <protection locked="0"/>
    </xf>
    <xf numFmtId="0" fontId="6" fillId="0" borderId="17" xfId="49" applyFont="1" applyFill="1" applyBorder="1" applyAlignment="1" applyProtection="1">
      <alignment horizontal="center" vertical="center"/>
    </xf>
    <xf numFmtId="0" fontId="6" fillId="0" borderId="15" xfId="49" applyFont="1" applyFill="1" applyBorder="1" applyAlignment="1" applyProtection="1">
      <alignment horizontal="center" vertical="center"/>
      <protection locked="0"/>
    </xf>
    <xf numFmtId="0" fontId="3" fillId="0" borderId="10" xfId="49" applyFont="1" applyFill="1" applyBorder="1" applyAlignment="1" applyProtection="1">
      <alignment vertical="center" wrapText="1"/>
    </xf>
    <xf numFmtId="0" fontId="3" fillId="0" borderId="17" xfId="49" applyFont="1" applyFill="1" applyBorder="1" applyAlignment="1" applyProtection="1">
      <alignment vertical="center" wrapText="1"/>
    </xf>
    <xf numFmtId="4" fontId="3" fillId="0" borderId="18" xfId="49" applyNumberFormat="1" applyFont="1" applyFill="1" applyBorder="1" applyAlignment="1" applyProtection="1">
      <alignment vertical="center"/>
      <protection locked="0"/>
    </xf>
    <xf numFmtId="176" fontId="1" fillId="0" borderId="3" xfId="49" applyNumberFormat="1" applyFont="1" applyFill="1" applyBorder="1" applyAlignment="1" applyProtection="1"/>
    <xf numFmtId="4" fontId="3" fillId="0" borderId="18" xfId="49" applyNumberFormat="1" applyFont="1" applyFill="1" applyBorder="1" applyAlignment="1" applyProtection="1">
      <alignment vertical="center"/>
    </xf>
    <xf numFmtId="176" fontId="1" fillId="0" borderId="3" xfId="49" applyNumberFormat="1" applyFont="1" applyFill="1" applyBorder="1" applyAlignment="1" applyProtection="1">
      <alignment horizontal="right"/>
    </xf>
    <xf numFmtId="0" fontId="21" fillId="0" borderId="19" xfId="49" applyFont="1" applyFill="1" applyBorder="1" applyAlignment="1" applyProtection="1">
      <alignment horizontal="center" vertical="center"/>
    </xf>
    <xf numFmtId="0" fontId="21" fillId="0" borderId="18" xfId="49" applyFont="1" applyFill="1" applyBorder="1" applyAlignment="1" applyProtection="1">
      <alignment horizontal="left" vertical="center"/>
    </xf>
    <xf numFmtId="0" fontId="21" fillId="0" borderId="17" xfId="49" applyFont="1" applyFill="1" applyBorder="1" applyAlignment="1" applyProtection="1">
      <alignment horizontal="right" vertical="center"/>
    </xf>
    <xf numFmtId="4" fontId="21" fillId="0" borderId="18" xfId="49" applyNumberFormat="1" applyFont="1" applyFill="1" applyBorder="1" applyAlignment="1" applyProtection="1">
      <alignment vertical="center"/>
      <protection locked="0"/>
    </xf>
    <xf numFmtId="176" fontId="18" fillId="0" borderId="3" xfId="49" applyNumberFormat="1" applyFont="1" applyFill="1" applyBorder="1" applyAlignment="1" applyProtection="1"/>
    <xf numFmtId="0" fontId="9" fillId="0" borderId="0" xfId="49" applyFont="1" applyFill="1" applyBorder="1" applyAlignment="1" applyProtection="1">
      <alignment vertical="top"/>
    </xf>
    <xf numFmtId="0" fontId="12" fillId="0" borderId="0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protection locked="0"/>
    </xf>
    <xf numFmtId="0" fontId="6" fillId="0" borderId="18" xfId="49" applyFont="1" applyFill="1" applyBorder="1" applyAlignment="1" applyProtection="1">
      <alignment horizontal="center" vertical="center"/>
    </xf>
    <xf numFmtId="0" fontId="6" fillId="0" borderId="17" xfId="49" applyFont="1" applyFill="1" applyBorder="1" applyAlignment="1" applyProtection="1">
      <alignment horizontal="center" vertical="center"/>
      <protection locked="0"/>
    </xf>
    <xf numFmtId="4" fontId="3" fillId="0" borderId="17" xfId="49" applyNumberFormat="1" applyFont="1" applyFill="1" applyBorder="1" applyAlignment="1" applyProtection="1">
      <alignment vertical="center"/>
      <protection locked="0"/>
    </xf>
    <xf numFmtId="4" fontId="21" fillId="0" borderId="17" xfId="49" applyNumberFormat="1" applyFont="1" applyFill="1" applyBorder="1" applyAlignment="1" applyProtection="1">
      <alignment vertical="center"/>
      <protection locked="0"/>
    </xf>
    <xf numFmtId="0" fontId="6" fillId="0" borderId="0" xfId="49" applyFont="1" applyFill="1" applyBorder="1" applyAlignment="1" applyProtection="1">
      <alignment horizontal="right"/>
    </xf>
    <xf numFmtId="0" fontId="1" fillId="0" borderId="1" xfId="49" applyFont="1" applyFill="1" applyBorder="1" applyAlignment="1" applyProtection="1"/>
    <xf numFmtId="0" fontId="22" fillId="0" borderId="0" xfId="0" applyFont="1" applyFill="1" applyAlignment="1" applyProtection="1">
      <alignment horizontal="left" vertical="center"/>
    </xf>
    <xf numFmtId="0" fontId="22" fillId="0" borderId="0" xfId="0" applyFont="1" applyFill="1" applyAlignment="1" applyProtection="1">
      <alignment horizontal="right" vertical="center"/>
    </xf>
    <xf numFmtId="0" fontId="23" fillId="0" borderId="0" xfId="49" applyFont="1" applyFill="1" applyAlignment="1" applyProtection="1">
      <alignment horizontal="center" vertical="center"/>
    </xf>
    <xf numFmtId="0" fontId="24" fillId="0" borderId="0" xfId="0" applyFont="1" applyFill="1" applyAlignment="1" applyProtection="1">
      <alignment horizontal="left" vertical="center"/>
    </xf>
    <xf numFmtId="0" fontId="24" fillId="0" borderId="0" xfId="0" applyFont="1" applyFill="1" applyAlignment="1" applyProtection="1">
      <alignment horizontal="right" vertical="center"/>
    </xf>
    <xf numFmtId="49" fontId="22" fillId="0" borderId="20" xfId="49" applyNumberFormat="1" applyFont="1" applyFill="1" applyBorder="1" applyAlignment="1" applyProtection="1">
      <alignment horizontal="center" vertical="center" wrapText="1"/>
    </xf>
    <xf numFmtId="0" fontId="22" fillId="0" borderId="20" xfId="49" applyFont="1" applyFill="1" applyBorder="1" applyAlignment="1" applyProtection="1">
      <alignment horizontal="center" vertical="center"/>
    </xf>
    <xf numFmtId="0" fontId="22" fillId="0" borderId="21" xfId="0" applyFont="1" applyFill="1" applyBorder="1" applyAlignment="1" applyProtection="1">
      <alignment horizontal="center" vertical="center"/>
    </xf>
    <xf numFmtId="49" fontId="22" fillId="0" borderId="22" xfId="49" applyNumberFormat="1" applyFont="1" applyFill="1" applyBorder="1" applyAlignment="1" applyProtection="1">
      <alignment horizontal="center" vertical="center" wrapText="1"/>
    </xf>
    <xf numFmtId="0" fontId="22" fillId="0" borderId="22" xfId="49" applyFont="1" applyFill="1" applyBorder="1" applyAlignment="1" applyProtection="1">
      <alignment horizontal="center" vertical="center"/>
    </xf>
    <xf numFmtId="0" fontId="22" fillId="0" borderId="21" xfId="0" applyFont="1" applyFill="1" applyBorder="1" applyAlignment="1" applyProtection="1">
      <alignment horizontal="left" vertical="center"/>
    </xf>
    <xf numFmtId="0" fontId="24" fillId="0" borderId="0" xfId="0" applyFont="1" applyFill="1" applyAlignment="1" applyProtection="1">
      <alignment horizontal="center" vertical="center"/>
    </xf>
    <xf numFmtId="49" fontId="1" fillId="0" borderId="0" xfId="49" applyNumberFormat="1" applyFont="1" applyFill="1" applyBorder="1" applyAlignment="1" applyProtection="1"/>
    <xf numFmtId="49" fontId="25" fillId="0" borderId="0" xfId="49" applyNumberFormat="1" applyFont="1" applyFill="1" applyBorder="1" applyAlignment="1" applyProtection="1"/>
    <xf numFmtId="0" fontId="25" fillId="0" borderId="0" xfId="49" applyFont="1" applyFill="1" applyBorder="1" applyAlignment="1" applyProtection="1">
      <alignment horizontal="right"/>
    </xf>
    <xf numFmtId="0" fontId="11" fillId="0" borderId="0" xfId="49" applyFont="1" applyFill="1" applyBorder="1" applyAlignment="1" applyProtection="1">
      <alignment horizontal="right"/>
    </xf>
    <xf numFmtId="0" fontId="26" fillId="0" borderId="0" xfId="49" applyFont="1" applyFill="1" applyBorder="1" applyAlignment="1" applyProtection="1">
      <alignment horizontal="center" vertical="center" wrapText="1"/>
    </xf>
    <xf numFmtId="0" fontId="27" fillId="0" borderId="0" xfId="49" applyFont="1" applyFill="1" applyBorder="1" applyAlignment="1" applyProtection="1">
      <alignment horizontal="center" vertical="center"/>
    </xf>
    <xf numFmtId="0" fontId="28" fillId="0" borderId="0" xfId="49" applyFont="1" applyFill="1" applyBorder="1" applyAlignment="1" applyProtection="1">
      <alignment horizontal="right"/>
    </xf>
    <xf numFmtId="49" fontId="6" fillId="0" borderId="2" xfId="49" applyNumberFormat="1" applyFont="1" applyFill="1" applyBorder="1" applyAlignment="1" applyProtection="1">
      <alignment horizontal="center" vertical="center" wrapText="1"/>
    </xf>
    <xf numFmtId="0" fontId="6" fillId="0" borderId="7" xfId="49" applyFont="1" applyFill="1" applyBorder="1" applyAlignment="1" applyProtection="1">
      <alignment horizontal="center" vertical="center"/>
    </xf>
    <xf numFmtId="49" fontId="6" fillId="0" borderId="11" xfId="49" applyNumberFormat="1" applyFont="1" applyFill="1" applyBorder="1" applyAlignment="1" applyProtection="1">
      <alignment horizontal="center" vertical="center" wrapText="1"/>
    </xf>
    <xf numFmtId="49" fontId="6" fillId="0" borderId="1" xfId="49" applyNumberFormat="1" applyFont="1" applyFill="1" applyBorder="1" applyAlignment="1" applyProtection="1">
      <alignment horizontal="center" vertical="center"/>
    </xf>
    <xf numFmtId="4" fontId="3" fillId="0" borderId="1" xfId="49" applyNumberFormat="1" applyFont="1" applyFill="1" applyBorder="1" applyAlignment="1" applyProtection="1">
      <alignment vertical="center"/>
      <protection locked="0"/>
    </xf>
    <xf numFmtId="0" fontId="18" fillId="0" borderId="8" xfId="49" applyFont="1" applyFill="1" applyBorder="1" applyAlignment="1" applyProtection="1">
      <alignment horizontal="center" vertical="center"/>
    </xf>
    <xf numFmtId="0" fontId="18" fillId="0" borderId="7" xfId="49" applyFont="1" applyFill="1" applyBorder="1" applyAlignment="1" applyProtection="1">
      <alignment horizontal="center" vertical="center"/>
    </xf>
    <xf numFmtId="4" fontId="21" fillId="0" borderId="1" xfId="49" applyNumberFormat="1" applyFont="1" applyFill="1" applyBorder="1" applyAlignment="1" applyProtection="1">
      <alignment vertical="center"/>
      <protection locked="0"/>
    </xf>
    <xf numFmtId="0" fontId="29" fillId="0" borderId="0" xfId="49" applyFont="1" applyFill="1" applyBorder="1" applyAlignment="1" applyProtection="1">
      <alignment vertical="top"/>
      <protection locked="0"/>
    </xf>
    <xf numFmtId="0" fontId="1" fillId="0" borderId="11" xfId="49" applyFont="1" applyFill="1" applyBorder="1" applyAlignment="1" applyProtection="1">
      <alignment vertical="center"/>
    </xf>
    <xf numFmtId="0" fontId="1" fillId="0" borderId="10" xfId="49" applyFont="1" applyFill="1" applyBorder="1" applyAlignment="1" applyProtection="1">
      <alignment vertical="center"/>
    </xf>
    <xf numFmtId="0" fontId="6" fillId="0" borderId="1" xfId="49" applyNumberFormat="1" applyFont="1" applyFill="1" applyBorder="1" applyAlignment="1" applyProtection="1">
      <alignment vertical="center" wrapText="1"/>
    </xf>
    <xf numFmtId="0" fontId="1" fillId="0" borderId="23" xfId="49" applyFont="1" applyFill="1" applyBorder="1" applyAlignment="1" applyProtection="1">
      <alignment vertical="center"/>
    </xf>
    <xf numFmtId="0" fontId="6" fillId="0" borderId="13" xfId="49" applyFont="1" applyFill="1" applyBorder="1" applyAlignment="1" applyProtection="1">
      <alignment vertical="center" wrapText="1"/>
    </xf>
    <xf numFmtId="0" fontId="6" fillId="0" borderId="2" xfId="49" applyFont="1" applyFill="1" applyBorder="1" applyAlignment="1" applyProtection="1">
      <alignment vertical="center" wrapText="1"/>
      <protection locked="0"/>
    </xf>
    <xf numFmtId="0" fontId="6" fillId="0" borderId="3" xfId="49" applyFont="1" applyFill="1" applyBorder="1" applyAlignment="1" applyProtection="1">
      <alignment vertical="center" wrapText="1"/>
      <protection locked="0"/>
    </xf>
    <xf numFmtId="0" fontId="24" fillId="0" borderId="3" xfId="49" applyFont="1" applyFill="1" applyBorder="1" applyAlignment="1" applyProtection="1">
      <alignment vertical="center" wrapText="1"/>
    </xf>
    <xf numFmtId="0" fontId="6" fillId="0" borderId="3" xfId="49" applyNumberFormat="1" applyFont="1" applyFill="1" applyBorder="1" applyAlignment="1" applyProtection="1">
      <alignment vertical="center" wrapText="1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11" xfId="49" applyFont="1" applyFill="1" applyBorder="1" applyAlignment="1" applyProtection="1">
      <alignment horizontal="center" vertical="center" wrapText="1"/>
      <protection locked="0"/>
    </xf>
    <xf numFmtId="0" fontId="6" fillId="0" borderId="10" xfId="49" applyFont="1" applyFill="1" applyBorder="1" applyAlignment="1" applyProtection="1">
      <alignment horizontal="center" vertical="center" wrapText="1"/>
      <protection locked="0"/>
    </xf>
    <xf numFmtId="0" fontId="11" fillId="0" borderId="1" xfId="49" applyFont="1" applyFill="1" applyBorder="1" applyAlignment="1" applyProtection="1">
      <alignment horizontal="center" vertical="center"/>
    </xf>
    <xf numFmtId="0" fontId="3" fillId="0" borderId="19" xfId="49" applyFont="1" applyFill="1" applyBorder="1" applyAlignment="1" applyProtection="1">
      <alignment vertical="center" wrapText="1"/>
    </xf>
    <xf numFmtId="0" fontId="3" fillId="0" borderId="10" xfId="49" applyFont="1" applyFill="1" applyBorder="1" applyAlignment="1" applyProtection="1">
      <alignment horizontal="center" vertical="center" wrapText="1"/>
    </xf>
    <xf numFmtId="0" fontId="18" fillId="0" borderId="8" xfId="49" applyFont="1" applyFill="1" applyBorder="1" applyAlignment="1" applyProtection="1">
      <alignment horizontal="center" vertical="center" wrapText="1"/>
      <protection locked="0"/>
    </xf>
    <xf numFmtId="0" fontId="18" fillId="0" borderId="9" xfId="49" applyFont="1" applyFill="1" applyBorder="1" applyAlignment="1" applyProtection="1">
      <alignment horizontal="center" vertical="center" wrapText="1"/>
      <protection locked="0"/>
    </xf>
    <xf numFmtId="0" fontId="19" fillId="0" borderId="9" xfId="49" applyFont="1" applyFill="1" applyBorder="1" applyAlignment="1" applyProtection="1">
      <alignment horizontal="left" vertical="center"/>
    </xf>
    <xf numFmtId="0" fontId="8" fillId="0" borderId="0" xfId="49" applyFont="1" applyFill="1" applyBorder="1" applyAlignment="1" applyProtection="1">
      <alignment vertical="top"/>
    </xf>
    <xf numFmtId="0" fontId="6" fillId="0" borderId="8" xfId="49" applyFont="1" applyFill="1" applyBorder="1" applyAlignment="1" applyProtection="1">
      <alignment horizontal="center" vertical="center" wrapText="1"/>
    </xf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0" fontId="11" fillId="0" borderId="2" xfId="49" applyFont="1" applyFill="1" applyBorder="1" applyAlignment="1" applyProtection="1">
      <alignment horizontal="center" vertical="center"/>
    </xf>
    <xf numFmtId="4" fontId="2" fillId="0" borderId="18" xfId="49" applyNumberFormat="1" applyFont="1" applyFill="1" applyBorder="1" applyAlignment="1" applyProtection="1">
      <alignment vertical="center"/>
    </xf>
    <xf numFmtId="4" fontId="2" fillId="0" borderId="17" xfId="49" applyNumberFormat="1" applyFont="1" applyFill="1" applyBorder="1" applyAlignment="1" applyProtection="1">
      <alignment vertical="center"/>
    </xf>
    <xf numFmtId="4" fontId="2" fillId="0" borderId="10" xfId="49" applyNumberFormat="1" applyFont="1" applyFill="1" applyBorder="1" applyAlignment="1" applyProtection="1">
      <alignment vertical="center"/>
    </xf>
    <xf numFmtId="4" fontId="2" fillId="0" borderId="15" xfId="49" applyNumberFormat="1" applyFont="1" applyFill="1" applyBorder="1" applyAlignment="1" applyProtection="1">
      <alignment vertical="center"/>
    </xf>
    <xf numFmtId="4" fontId="2" fillId="0" borderId="11" xfId="49" applyNumberFormat="1" applyFont="1" applyFill="1" applyBorder="1" applyAlignment="1" applyProtection="1">
      <alignment vertical="center"/>
    </xf>
    <xf numFmtId="4" fontId="2" fillId="0" borderId="3" xfId="49" applyNumberFormat="1" applyFont="1" applyFill="1" applyBorder="1" applyAlignment="1" applyProtection="1">
      <alignment vertical="center"/>
    </xf>
    <xf numFmtId="4" fontId="19" fillId="0" borderId="18" xfId="49" applyNumberFormat="1" applyFont="1" applyFill="1" applyBorder="1" applyAlignment="1" applyProtection="1">
      <alignment vertical="center"/>
    </xf>
    <xf numFmtId="4" fontId="19" fillId="0" borderId="17" xfId="49" applyNumberFormat="1" applyFont="1" applyFill="1" applyBorder="1" applyAlignment="1" applyProtection="1">
      <alignment vertical="center"/>
    </xf>
    <xf numFmtId="4" fontId="19" fillId="0" borderId="10" xfId="49" applyNumberFormat="1" applyFont="1" applyFill="1" applyBorder="1" applyAlignment="1" applyProtection="1">
      <alignment vertical="center"/>
    </xf>
    <xf numFmtId="0" fontId="11" fillId="0" borderId="1" xfId="49" applyFont="1" applyFill="1" applyBorder="1" applyAlignment="1" applyProtection="1">
      <alignment horizontal="center" vertical="center"/>
      <protection locked="0"/>
    </xf>
    <xf numFmtId="4" fontId="2" fillId="0" borderId="10" xfId="49" applyNumberFormat="1" applyFont="1" applyFill="1" applyBorder="1" applyAlignment="1" applyProtection="1">
      <alignment vertical="center"/>
      <protection locked="0"/>
    </xf>
    <xf numFmtId="0" fontId="2" fillId="0" borderId="10" xfId="49" applyFont="1" applyFill="1" applyBorder="1" applyAlignment="1" applyProtection="1">
      <alignment vertical="center"/>
    </xf>
    <xf numFmtId="4" fontId="2" fillId="0" borderId="11" xfId="49" applyNumberFormat="1" applyFont="1" applyFill="1" applyBorder="1" applyAlignment="1" applyProtection="1">
      <alignment vertical="center"/>
      <protection locked="0"/>
    </xf>
    <xf numFmtId="4" fontId="2" fillId="0" borderId="19" xfId="49" applyNumberFormat="1" applyFont="1" applyFill="1" applyBorder="1" applyAlignment="1" applyProtection="1">
      <alignment vertical="center"/>
    </xf>
    <xf numFmtId="4" fontId="2" fillId="0" borderId="3" xfId="49" applyNumberFormat="1" applyFont="1" applyFill="1" applyBorder="1" applyAlignment="1" applyProtection="1">
      <alignment vertical="center"/>
      <protection locked="0"/>
    </xf>
    <xf numFmtId="176" fontId="1" fillId="0" borderId="1" xfId="49" applyNumberFormat="1" applyFont="1" applyFill="1" applyBorder="1" applyAlignment="1" applyProtection="1"/>
    <xf numFmtId="4" fontId="19" fillId="0" borderId="19" xfId="49" applyNumberFormat="1" applyFont="1" applyFill="1" applyBorder="1" applyAlignment="1" applyProtection="1">
      <alignment vertical="center"/>
    </xf>
    <xf numFmtId="0" fontId="19" fillId="0" borderId="10" xfId="49" applyFont="1" applyFill="1" applyBorder="1" applyAlignment="1" applyProtection="1">
      <alignment vertical="center"/>
    </xf>
    <xf numFmtId="0" fontId="1" fillId="0" borderId="1" xfId="49" applyFont="1" applyFill="1" applyBorder="1" applyAlignment="1" applyProtection="1">
      <alignment horizontal="center" vertical="center"/>
    </xf>
    <xf numFmtId="4" fontId="19" fillId="0" borderId="10" xfId="49" applyNumberFormat="1" applyFont="1" applyFill="1" applyBorder="1" applyAlignment="1" applyProtection="1">
      <alignment vertical="center"/>
      <protection locked="0"/>
    </xf>
    <xf numFmtId="0" fontId="14" fillId="2" borderId="0" xfId="49" applyFont="1" applyFill="1" applyBorder="1" applyAlignment="1" applyProtection="1"/>
    <xf numFmtId="0" fontId="30" fillId="0" borderId="0" xfId="49" applyFont="1" applyFill="1" applyBorder="1" applyAlignment="1" applyProtection="1">
      <alignment horizontal="center" vertical="center"/>
    </xf>
    <xf numFmtId="49" fontId="8" fillId="0" borderId="0" xfId="49" applyNumberFormat="1" applyFont="1" applyFill="1" applyBorder="1" applyAlignment="1" applyProtection="1"/>
    <xf numFmtId="49" fontId="6" fillId="0" borderId="16" xfId="49" applyNumberFormat="1" applyFont="1" applyFill="1" applyBorder="1" applyAlignment="1" applyProtection="1">
      <alignment horizontal="center" vertical="center" wrapText="1"/>
    </xf>
    <xf numFmtId="0" fontId="8" fillId="0" borderId="11" xfId="49" applyFont="1" applyFill="1" applyBorder="1" applyAlignment="1" applyProtection="1">
      <alignment horizontal="center" vertical="center" wrapText="1"/>
    </xf>
    <xf numFmtId="49" fontId="6" fillId="0" borderId="10" xfId="49" applyNumberFormat="1" applyFont="1" applyFill="1" applyBorder="1" applyAlignment="1" applyProtection="1">
      <alignment horizontal="center" vertical="center" wrapText="1"/>
    </xf>
    <xf numFmtId="49" fontId="6" fillId="0" borderId="2" xfId="49" applyNumberFormat="1" applyFont="1" applyFill="1" applyBorder="1" applyAlignment="1" applyProtection="1">
      <alignment horizontal="center" vertical="center"/>
    </xf>
    <xf numFmtId="49" fontId="1" fillId="0" borderId="1" xfId="49" applyNumberFormat="1" applyFont="1" applyFill="1" applyBorder="1" applyAlignment="1" applyProtection="1"/>
    <xf numFmtId="49" fontId="18" fillId="0" borderId="1" xfId="49" applyNumberFormat="1" applyFont="1" applyFill="1" applyBorder="1" applyAlignment="1" applyProtection="1"/>
    <xf numFmtId="0" fontId="21" fillId="0" borderId="1" xfId="49" applyFont="1" applyFill="1" applyBorder="1" applyAlignment="1" applyProtection="1">
      <alignment vertical="center" wrapText="1"/>
    </xf>
    <xf numFmtId="0" fontId="21" fillId="0" borderId="8" xfId="49" applyFont="1" applyFill="1" applyBorder="1" applyAlignment="1" applyProtection="1">
      <alignment vertical="center" wrapText="1"/>
    </xf>
    <xf numFmtId="0" fontId="6" fillId="0" borderId="4" xfId="49" applyFont="1" applyFill="1" applyBorder="1" applyAlignment="1" applyProtection="1">
      <alignment horizontal="center" vertical="center" wrapText="1"/>
    </xf>
    <xf numFmtId="0" fontId="6" fillId="0" borderId="19" xfId="49" applyFont="1" applyFill="1" applyBorder="1" applyAlignment="1" applyProtection="1">
      <alignment horizontal="center" vertical="center" wrapText="1"/>
    </xf>
    <xf numFmtId="0" fontId="8" fillId="0" borderId="3" xfId="49" applyFont="1" applyFill="1" applyBorder="1" applyAlignment="1" applyProtection="1">
      <alignment horizontal="center" vertical="center" wrapText="1"/>
    </xf>
    <xf numFmtId="0" fontId="8" fillId="0" borderId="12" xfId="49" applyFont="1" applyFill="1" applyBorder="1" applyAlignment="1" applyProtection="1">
      <alignment horizontal="center" vertical="center" wrapText="1"/>
    </xf>
    <xf numFmtId="49" fontId="6" fillId="0" borderId="11" xfId="49" applyNumberFormat="1" applyFont="1" applyFill="1" applyBorder="1" applyAlignment="1" applyProtection="1">
      <alignment horizontal="center" vertical="center"/>
    </xf>
    <xf numFmtId="49" fontId="6" fillId="0" borderId="10" xfId="49" applyNumberFormat="1" applyFont="1" applyFill="1" applyBorder="1" applyAlignment="1" applyProtection="1">
      <alignment horizontal="center" vertical="center"/>
    </xf>
    <xf numFmtId="0" fontId="3" fillId="0" borderId="7" xfId="49" applyFont="1" applyFill="1" applyBorder="1" applyAlignment="1" applyProtection="1">
      <alignment vertical="center"/>
    </xf>
    <xf numFmtId="0" fontId="3" fillId="0" borderId="1" xfId="49" applyFont="1" applyFill="1" applyBorder="1" applyAlignment="1" applyProtection="1">
      <alignment vertical="center"/>
    </xf>
    <xf numFmtId="0" fontId="3" fillId="0" borderId="8" xfId="49" applyFont="1" applyFill="1" applyBorder="1" applyAlignment="1" applyProtection="1">
      <alignment vertical="center"/>
    </xf>
    <xf numFmtId="176" fontId="1" fillId="0" borderId="6" xfId="49" applyNumberFormat="1" applyFont="1" applyFill="1" applyBorder="1" applyAlignment="1" applyProtection="1"/>
    <xf numFmtId="0" fontId="1" fillId="0" borderId="7" xfId="49" applyFont="1" applyFill="1" applyBorder="1" applyAlignment="1" applyProtection="1">
      <alignment wrapText="1"/>
    </xf>
    <xf numFmtId="0" fontId="1" fillId="0" borderId="1" xfId="49" applyFont="1" applyFill="1" applyBorder="1" applyAlignment="1" applyProtection="1">
      <alignment wrapText="1"/>
    </xf>
    <xf numFmtId="0" fontId="1" fillId="0" borderId="8" xfId="49" applyFont="1" applyFill="1" applyBorder="1" applyAlignment="1" applyProtection="1">
      <alignment wrapText="1"/>
    </xf>
    <xf numFmtId="176" fontId="1" fillId="0" borderId="24" xfId="49" applyNumberFormat="1" applyFont="1" applyFill="1" applyBorder="1" applyAlignment="1" applyProtection="1"/>
    <xf numFmtId="0" fontId="1" fillId="0" borderId="13" xfId="49" applyFont="1" applyFill="1" applyBorder="1" applyAlignment="1" applyProtection="1">
      <alignment wrapText="1"/>
    </xf>
    <xf numFmtId="0" fontId="3" fillId="0" borderId="3" xfId="49" applyFont="1" applyFill="1" applyBorder="1" applyAlignment="1" applyProtection="1">
      <alignment vertical="center"/>
      <protection locked="0"/>
    </xf>
    <xf numFmtId="0" fontId="1" fillId="0" borderId="3" xfId="49" applyFont="1" applyFill="1" applyBorder="1" applyAlignment="1" applyProtection="1">
      <alignment wrapText="1"/>
    </xf>
    <xf numFmtId="0" fontId="18" fillId="0" borderId="7" xfId="49" applyFont="1" applyFill="1" applyBorder="1" applyAlignment="1" applyProtection="1">
      <alignment wrapText="1"/>
    </xf>
    <xf numFmtId="0" fontId="18" fillId="0" borderId="1" xfId="49" applyFont="1" applyFill="1" applyBorder="1" applyAlignment="1" applyProtection="1">
      <alignment wrapText="1"/>
    </xf>
    <xf numFmtId="0" fontId="18" fillId="0" borderId="8" xfId="49" applyFont="1" applyFill="1" applyBorder="1" applyAlignment="1" applyProtection="1">
      <alignment wrapText="1"/>
    </xf>
    <xf numFmtId="0" fontId="18" fillId="0" borderId="3" xfId="49" applyFont="1" applyFill="1" applyBorder="1" applyAlignment="1" applyProtection="1">
      <alignment wrapText="1"/>
    </xf>
    <xf numFmtId="0" fontId="11" fillId="0" borderId="0" xfId="49" applyFont="1" applyFill="1" applyBorder="1" applyAlignment="1" applyProtection="1">
      <alignment horizontal="right" vertical="center" wrapText="1"/>
    </xf>
    <xf numFmtId="0" fontId="8" fillId="0" borderId="0" xfId="49" applyFont="1" applyFill="1" applyBorder="1" applyAlignment="1" applyProtection="1">
      <alignment horizontal="right" wrapText="1"/>
    </xf>
    <xf numFmtId="0" fontId="8" fillId="0" borderId="13" xfId="49" applyFont="1" applyFill="1" applyBorder="1" applyAlignment="1" applyProtection="1">
      <alignment horizontal="center" vertical="center" wrapText="1"/>
    </xf>
    <xf numFmtId="4" fontId="3" fillId="0" borderId="1" xfId="49" applyNumberFormat="1" applyFont="1" applyFill="1" applyBorder="1" applyAlignment="1" applyProtection="1">
      <alignment vertical="center"/>
    </xf>
    <xf numFmtId="4" fontId="3" fillId="0" borderId="2" xfId="49" applyNumberFormat="1" applyFont="1" applyFill="1" applyBorder="1" applyAlignment="1" applyProtection="1">
      <alignment vertical="center"/>
    </xf>
    <xf numFmtId="4" fontId="3" fillId="0" borderId="2" xfId="49" applyNumberFormat="1" applyFont="1" applyFill="1" applyBorder="1" applyAlignment="1" applyProtection="1">
      <alignment vertical="center"/>
      <protection locked="0"/>
    </xf>
    <xf numFmtId="0" fontId="1" fillId="0" borderId="2" xfId="49" applyFont="1" applyFill="1" applyBorder="1" applyAlignment="1" applyProtection="1">
      <alignment wrapText="1"/>
    </xf>
    <xf numFmtId="4" fontId="3" fillId="0" borderId="3" xfId="49" applyNumberFormat="1" applyFont="1" applyFill="1" applyBorder="1" applyAlignment="1" applyProtection="1">
      <alignment vertical="center"/>
      <protection locked="0"/>
    </xf>
    <xf numFmtId="0" fontId="31" fillId="0" borderId="0" xfId="49" applyFont="1" applyFill="1" applyBorder="1" applyAlignment="1" applyProtection="1">
      <alignment horizontal="center"/>
    </xf>
    <xf numFmtId="0" fontId="31" fillId="0" borderId="0" xfId="49" applyFont="1" applyFill="1" applyBorder="1" applyAlignment="1" applyProtection="1">
      <alignment horizontal="center" wrapText="1"/>
    </xf>
    <xf numFmtId="0" fontId="31" fillId="0" borderId="0" xfId="49" applyFont="1" applyFill="1" applyBorder="1" applyAlignment="1" applyProtection="1">
      <alignment wrapText="1"/>
    </xf>
    <xf numFmtId="0" fontId="31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 wrapText="1"/>
    </xf>
    <xf numFmtId="0" fontId="1" fillId="0" borderId="0" xfId="49" applyFont="1" applyFill="1" applyBorder="1" applyAlignment="1" applyProtection="1">
      <alignment horizontal="right" wrapText="1"/>
    </xf>
    <xf numFmtId="0" fontId="8" fillId="0" borderId="0" xfId="49" applyFont="1" applyFill="1" applyBorder="1" applyAlignment="1" applyProtection="1">
      <alignment horizontal="center" wrapText="1"/>
    </xf>
    <xf numFmtId="0" fontId="31" fillId="0" borderId="1" xfId="49" applyFont="1" applyFill="1" applyBorder="1" applyAlignment="1" applyProtection="1">
      <alignment horizontal="center" vertical="center" wrapText="1"/>
    </xf>
    <xf numFmtId="0" fontId="31" fillId="0" borderId="8" xfId="49" applyFont="1" applyFill="1" applyBorder="1" applyAlignment="1" applyProtection="1">
      <alignment horizontal="center" vertical="center" wrapText="1"/>
    </xf>
    <xf numFmtId="4" fontId="31" fillId="0" borderId="1" xfId="49" applyNumberFormat="1" applyFont="1" applyFill="1" applyBorder="1" applyAlignment="1" applyProtection="1">
      <alignment vertical="center"/>
    </xf>
    <xf numFmtId="4" fontId="31" fillId="0" borderId="8" xfId="49" applyNumberFormat="1" applyFont="1" applyFill="1" applyBorder="1" applyAlignment="1" applyProtection="1">
      <alignment vertical="center"/>
    </xf>
    <xf numFmtId="0" fontId="32" fillId="0" borderId="0" xfId="49" applyFont="1" applyFill="1" applyBorder="1" applyAlignment="1" applyProtection="1"/>
    <xf numFmtId="49" fontId="1" fillId="0" borderId="0" xfId="49" applyNumberFormat="1" applyFont="1" applyFill="1" applyBorder="1" applyAlignment="1" applyProtection="1">
      <alignment horizontal="center"/>
    </xf>
    <xf numFmtId="0" fontId="33" fillId="0" borderId="0" xfId="49" applyFont="1" applyFill="1" applyBorder="1" applyAlignment="1" applyProtection="1"/>
    <xf numFmtId="0" fontId="34" fillId="0" borderId="0" xfId="49" applyFont="1" applyFill="1" applyBorder="1" applyAlignment="1" applyProtection="1">
      <alignment horizontal="center" vertical="center"/>
    </xf>
    <xf numFmtId="0" fontId="8" fillId="0" borderId="0" xfId="49" applyFont="1" applyFill="1" applyBorder="1" applyAlignment="1" applyProtection="1">
      <alignment horizontal="left" vertical="center"/>
    </xf>
    <xf numFmtId="49" fontId="8" fillId="0" borderId="0" xfId="49" applyNumberFormat="1" applyFont="1" applyFill="1" applyBorder="1" applyAlignment="1" applyProtection="1">
      <alignment horizontal="left" vertical="center"/>
    </xf>
    <xf numFmtId="0" fontId="8" fillId="0" borderId="25" xfId="49" applyFont="1" applyFill="1" applyBorder="1" applyAlignment="1" applyProtection="1">
      <alignment horizontal="center" vertical="center"/>
    </xf>
    <xf numFmtId="0" fontId="8" fillId="0" borderId="26" xfId="49" applyFont="1" applyFill="1" applyBorder="1" applyAlignment="1" applyProtection="1">
      <alignment horizontal="center" vertical="center"/>
    </xf>
    <xf numFmtId="0" fontId="8" fillId="0" borderId="27" xfId="49" applyFont="1" applyFill="1" applyBorder="1" applyAlignment="1" applyProtection="1">
      <alignment horizontal="center" vertical="center"/>
    </xf>
    <xf numFmtId="49" fontId="8" fillId="0" borderId="25" xfId="49" applyNumberFormat="1" applyFont="1" applyFill="1" applyBorder="1" applyAlignment="1" applyProtection="1">
      <alignment horizontal="center" vertical="center" wrapText="1"/>
    </xf>
    <xf numFmtId="49" fontId="8" fillId="0" borderId="26" xfId="49" applyNumberFormat="1" applyFont="1" applyFill="1" applyBorder="1" applyAlignment="1" applyProtection="1">
      <alignment horizontal="center" vertical="center" wrapText="1"/>
    </xf>
    <xf numFmtId="49" fontId="8" fillId="0" borderId="3" xfId="49" applyNumberFormat="1" applyFont="1" applyFill="1" applyBorder="1" applyAlignment="1" applyProtection="1">
      <alignment horizontal="center" vertical="center" wrapText="1"/>
    </xf>
    <xf numFmtId="0" fontId="8" fillId="0" borderId="28" xfId="49" applyFont="1" applyFill="1" applyBorder="1" applyAlignment="1" applyProtection="1">
      <alignment horizontal="center" vertical="center"/>
    </xf>
    <xf numFmtId="49" fontId="8" fillId="0" borderId="29" xfId="49" applyNumberFormat="1" applyFont="1" applyFill="1" applyBorder="1" applyAlignment="1" applyProtection="1">
      <alignment horizontal="center" vertical="center"/>
    </xf>
    <xf numFmtId="49" fontId="8" fillId="0" borderId="25" xfId="49" applyNumberFormat="1" applyFont="1" applyFill="1" applyBorder="1" applyAlignment="1" applyProtection="1">
      <alignment horizontal="center" vertical="center"/>
    </xf>
    <xf numFmtId="0" fontId="8" fillId="0" borderId="29" xfId="49" applyFont="1" applyFill="1" applyBorder="1" applyAlignment="1" applyProtection="1">
      <alignment horizontal="center" vertical="center"/>
    </xf>
    <xf numFmtId="0" fontId="19" fillId="0" borderId="29" xfId="49" applyFont="1" applyFill="1" applyBorder="1" applyAlignment="1" applyProtection="1">
      <alignment vertical="center" wrapText="1"/>
    </xf>
    <xf numFmtId="0" fontId="19" fillId="0" borderId="25" xfId="49" applyFont="1" applyFill="1" applyBorder="1" applyAlignment="1" applyProtection="1">
      <alignment vertical="center" wrapText="1"/>
    </xf>
    <xf numFmtId="177" fontId="19" fillId="0" borderId="3" xfId="49" applyNumberFormat="1" applyFont="1" applyFill="1" applyBorder="1" applyAlignment="1" applyProtection="1"/>
    <xf numFmtId="177" fontId="19" fillId="0" borderId="3" xfId="49" applyNumberFormat="1" applyFont="1" applyFill="1" applyBorder="1" applyAlignment="1" applyProtection="1">
      <alignment vertical="center"/>
    </xf>
    <xf numFmtId="176" fontId="19" fillId="0" borderId="3" xfId="49" applyNumberFormat="1" applyFont="1" applyFill="1" applyBorder="1" applyAlignment="1" applyProtection="1">
      <alignment vertical="center"/>
    </xf>
    <xf numFmtId="0" fontId="2" fillId="0" borderId="29" xfId="49" applyFont="1" applyFill="1" applyBorder="1" applyAlignment="1" applyProtection="1">
      <alignment vertical="center" wrapText="1"/>
    </xf>
    <xf numFmtId="0" fontId="2" fillId="0" borderId="25" xfId="49" applyFont="1" applyFill="1" applyBorder="1" applyAlignment="1" applyProtection="1">
      <alignment vertical="center" wrapText="1"/>
    </xf>
    <xf numFmtId="177" fontId="2" fillId="0" borderId="3" xfId="49" applyNumberFormat="1" applyFont="1" applyFill="1" applyBorder="1" applyAlignment="1" applyProtection="1"/>
    <xf numFmtId="176" fontId="8" fillId="0" borderId="3" xfId="49" applyNumberFormat="1" applyFont="1" applyFill="1" applyBorder="1" applyAlignment="1" applyProtection="1">
      <alignment vertical="center"/>
    </xf>
    <xf numFmtId="4" fontId="8" fillId="0" borderId="29" xfId="49" applyNumberFormat="1" applyFont="1" applyFill="1" applyBorder="1" applyAlignment="1" applyProtection="1">
      <alignment vertical="center"/>
    </xf>
    <xf numFmtId="177" fontId="19" fillId="0" borderId="29" xfId="49" applyNumberFormat="1" applyFont="1" applyFill="1" applyBorder="1" applyAlignment="1" applyProtection="1">
      <alignment vertical="center"/>
    </xf>
    <xf numFmtId="4" fontId="8" fillId="0" borderId="20" xfId="49" applyNumberFormat="1" applyFont="1" applyFill="1" applyBorder="1" applyAlignment="1" applyProtection="1">
      <alignment vertical="center"/>
    </xf>
    <xf numFmtId="177" fontId="19" fillId="0" borderId="28" xfId="49" applyNumberFormat="1" applyFont="1" applyFill="1" applyBorder="1" applyAlignment="1" applyProtection="1">
      <alignment vertical="center"/>
    </xf>
    <xf numFmtId="176" fontId="8" fillId="0" borderId="28" xfId="49" applyNumberFormat="1" applyFont="1" applyFill="1" applyBorder="1" applyAlignment="1" applyProtection="1">
      <alignment vertical="center"/>
    </xf>
    <xf numFmtId="176" fontId="8" fillId="0" borderId="29" xfId="49" applyNumberFormat="1" applyFont="1" applyFill="1" applyBorder="1" applyAlignment="1" applyProtection="1">
      <alignment vertical="center"/>
    </xf>
    <xf numFmtId="177" fontId="19" fillId="0" borderId="30" xfId="49" applyNumberFormat="1" applyFont="1" applyFill="1" applyBorder="1" applyAlignment="1" applyProtection="1">
      <alignment vertical="center"/>
    </xf>
    <xf numFmtId="0" fontId="33" fillId="0" borderId="0" xfId="49" applyFont="1" applyFill="1" applyBorder="1" applyAlignment="1" applyProtection="1">
      <alignment vertical="top"/>
    </xf>
    <xf numFmtId="4" fontId="8" fillId="0" borderId="28" xfId="49" applyNumberFormat="1" applyFont="1" applyFill="1" applyBorder="1" applyAlignment="1" applyProtection="1">
      <alignment vertical="center"/>
    </xf>
    <xf numFmtId="177" fontId="19" fillId="0" borderId="29" xfId="49" applyNumberFormat="1" applyFont="1" applyFill="1" applyBorder="1" applyAlignment="1" applyProtection="1">
      <alignment vertical="center" wrapText="1"/>
    </xf>
    <xf numFmtId="177" fontId="19" fillId="0" borderId="25" xfId="49" applyNumberFormat="1" applyFont="1" applyFill="1" applyBorder="1" applyAlignment="1" applyProtection="1">
      <alignment vertical="center" wrapText="1"/>
    </xf>
    <xf numFmtId="0" fontId="33" fillId="0" borderId="28" xfId="49" applyFont="1" applyFill="1" applyBorder="1" applyAlignment="1" applyProtection="1"/>
    <xf numFmtId="0" fontId="33" fillId="0" borderId="29" xfId="49" applyFont="1" applyFill="1" applyBorder="1" applyAlignment="1" applyProtection="1"/>
    <xf numFmtId="176" fontId="33" fillId="0" borderId="29" xfId="49" applyNumberFormat="1" applyFont="1" applyFill="1" applyBorder="1" applyAlignment="1" applyProtection="1"/>
    <xf numFmtId="0" fontId="35" fillId="0" borderId="0" xfId="49" applyFont="1" applyFill="1" applyBorder="1" applyAlignment="1" applyProtection="1">
      <alignment horizontal="right" vertical="center"/>
    </xf>
    <xf numFmtId="0" fontId="1" fillId="0" borderId="0" xfId="49" applyFont="1" applyFill="1" applyBorder="1" applyAlignment="1" applyProtection="1">
      <alignment horizontal="right"/>
    </xf>
    <xf numFmtId="0" fontId="8" fillId="0" borderId="26" xfId="49" applyFont="1" applyFill="1" applyBorder="1" applyAlignment="1" applyProtection="1">
      <alignment horizontal="center" vertical="center"/>
      <protection locked="0"/>
    </xf>
    <xf numFmtId="0" fontId="8" fillId="0" borderId="28" xfId="49" applyFont="1" applyFill="1" applyBorder="1" applyAlignment="1" applyProtection="1">
      <alignment horizontal="center" vertical="center"/>
      <protection locked="0"/>
    </xf>
    <xf numFmtId="0" fontId="8" fillId="0" borderId="25" xfId="49" applyFont="1" applyFill="1" applyBorder="1" applyAlignment="1" applyProtection="1">
      <alignment horizontal="center" vertical="center"/>
      <protection locked="0"/>
    </xf>
    <xf numFmtId="49" fontId="8" fillId="0" borderId="3" xfId="49" applyNumberFormat="1" applyFont="1" applyFill="1" applyBorder="1" applyAlignment="1" applyProtection="1">
      <alignment horizontal="center" vertical="center"/>
    </xf>
    <xf numFmtId="49" fontId="8" fillId="0" borderId="28" xfId="49" applyNumberFormat="1" applyFont="1" applyFill="1" applyBorder="1" applyAlignment="1" applyProtection="1">
      <alignment horizontal="center" vertical="center"/>
    </xf>
    <xf numFmtId="177" fontId="19" fillId="0" borderId="4" xfId="49" applyNumberFormat="1" applyFont="1" applyFill="1" applyBorder="1" applyAlignment="1" applyProtection="1">
      <alignment vertical="center" wrapText="1"/>
    </xf>
    <xf numFmtId="177" fontId="36" fillId="0" borderId="29" xfId="49" applyNumberFormat="1" applyFont="1" applyFill="1" applyBorder="1" applyAlignment="1" applyProtection="1"/>
    <xf numFmtId="177" fontId="36" fillId="0" borderId="20" xfId="49" applyNumberFormat="1" applyFont="1" applyFill="1" applyBorder="1" applyAlignment="1" applyProtection="1"/>
    <xf numFmtId="177" fontId="36" fillId="0" borderId="3" xfId="49" applyNumberFormat="1" applyFont="1" applyFill="1" applyBorder="1" applyAlignment="1" applyProtection="1"/>
    <xf numFmtId="176" fontId="33" fillId="0" borderId="28" xfId="49" applyNumberFormat="1" applyFont="1" applyFill="1" applyBorder="1" applyAlignment="1" applyProtection="1"/>
    <xf numFmtId="177" fontId="2" fillId="0" borderId="29" xfId="49" applyNumberFormat="1" applyFont="1" applyFill="1" applyBorder="1" applyAlignment="1" applyProtection="1"/>
    <xf numFmtId="177" fontId="2" fillId="0" borderId="3" xfId="49" applyNumberFormat="1" applyFont="1" applyFill="1" applyBorder="1" applyAlignment="1" applyProtection="1">
      <alignment vertical="center" wrapText="1"/>
    </xf>
    <xf numFmtId="177" fontId="2" fillId="0" borderId="28" xfId="49" applyNumberFormat="1" applyFont="1" applyFill="1" applyBorder="1" applyAlignment="1" applyProtection="1">
      <alignment vertical="center"/>
    </xf>
    <xf numFmtId="177" fontId="2" fillId="0" borderId="29" xfId="49" applyNumberFormat="1" applyFont="1" applyFill="1" applyBorder="1" applyAlignment="1" applyProtection="1">
      <alignment vertical="center"/>
    </xf>
    <xf numFmtId="177" fontId="19" fillId="0" borderId="29" xfId="49" applyNumberFormat="1" applyFont="1" applyFill="1" applyBorder="1" applyAlignment="1" applyProtection="1"/>
    <xf numFmtId="177" fontId="37" fillId="0" borderId="29" xfId="49" applyNumberFormat="1" applyFont="1" applyFill="1" applyBorder="1" applyAlignment="1" applyProtection="1"/>
    <xf numFmtId="0" fontId="8" fillId="0" borderId="29" xfId="49" applyFont="1" applyFill="1" applyBorder="1" applyAlignment="1" applyProtection="1">
      <alignment horizontal="center" vertical="center"/>
      <protection locked="0"/>
    </xf>
    <xf numFmtId="4" fontId="8" fillId="0" borderId="29" xfId="49" applyNumberFormat="1" applyFont="1" applyFill="1" applyBorder="1" applyAlignment="1" applyProtection="1">
      <alignment vertical="center"/>
      <protection locked="0"/>
    </xf>
    <xf numFmtId="0" fontId="1" fillId="0" borderId="29" xfId="49" applyFont="1" applyFill="1" applyBorder="1" applyAlignment="1" applyProtection="1"/>
    <xf numFmtId="49" fontId="2" fillId="0" borderId="29" xfId="49" applyNumberFormat="1" applyFont="1" applyFill="1" applyBorder="1" applyAlignment="1" applyProtection="1"/>
    <xf numFmtId="49" fontId="2" fillId="0" borderId="29" xfId="49" applyNumberFormat="1" applyFont="1" applyFill="1" applyBorder="1" applyAlignment="1" applyProtection="1">
      <alignment horizontal="center"/>
    </xf>
    <xf numFmtId="49" fontId="2" fillId="0" borderId="20" xfId="49" applyNumberFormat="1" applyFont="1" applyFill="1" applyBorder="1" applyAlignment="1" applyProtection="1"/>
    <xf numFmtId="49" fontId="2" fillId="0" borderId="20" xfId="49" applyNumberFormat="1" applyFont="1" applyFill="1" applyBorder="1" applyAlignment="1" applyProtection="1">
      <alignment horizontal="center"/>
    </xf>
    <xf numFmtId="0" fontId="1" fillId="0" borderId="20" xfId="49" applyFont="1" applyFill="1" applyBorder="1" applyAlignment="1" applyProtection="1"/>
    <xf numFmtId="0" fontId="19" fillId="0" borderId="3" xfId="49" applyFont="1" applyFill="1" applyBorder="1" applyAlignment="1" applyProtection="1">
      <alignment horizontal="center" vertical="center"/>
    </xf>
    <xf numFmtId="0" fontId="33" fillId="0" borderId="20" xfId="49" applyFont="1" applyFill="1" applyBorder="1" applyAlignment="1" applyProtection="1"/>
    <xf numFmtId="0" fontId="2" fillId="0" borderId="20" xfId="49" applyFont="1" applyFill="1" applyBorder="1" applyAlignment="1" applyProtection="1">
      <alignment vertical="center" wrapText="1"/>
    </xf>
    <xf numFmtId="176" fontId="17" fillId="0" borderId="3" xfId="49" applyNumberFormat="1" applyFont="1" applyFill="1" applyBorder="1" applyAlignment="1" applyProtection="1">
      <alignment vertical="center"/>
    </xf>
    <xf numFmtId="4" fontId="17" fillId="0" borderId="28" xfId="49" applyNumberFormat="1" applyFont="1" applyFill="1" applyBorder="1" applyAlignment="1" applyProtection="1">
      <alignment vertical="center"/>
    </xf>
    <xf numFmtId="4" fontId="17" fillId="0" borderId="25" xfId="49" applyNumberFormat="1" applyFont="1" applyFill="1" applyBorder="1" applyAlignment="1" applyProtection="1">
      <alignment vertical="center"/>
    </xf>
    <xf numFmtId="177" fontId="19" fillId="0" borderId="3" xfId="49" applyNumberFormat="1" applyFont="1" applyFill="1" applyBorder="1" applyAlignment="1" applyProtection="1">
      <alignment horizontal="center" vertical="center"/>
    </xf>
    <xf numFmtId="177" fontId="2" fillId="0" borderId="20" xfId="49" applyNumberFormat="1" applyFont="1" applyFill="1" applyBorder="1" applyAlignment="1" applyProtection="1">
      <alignment vertical="center"/>
    </xf>
    <xf numFmtId="177" fontId="2" fillId="0" borderId="20" xfId="49" applyNumberFormat="1" applyFont="1" applyFill="1" applyBorder="1" applyAlignment="1" applyProtection="1"/>
    <xf numFmtId="0" fontId="1" fillId="0" borderId="0" xfId="49" applyNumberFormat="1" applyFont="1" applyFill="1" applyBorder="1" applyAlignment="1" applyProtection="1"/>
    <xf numFmtId="4" fontId="17" fillId="0" borderId="29" xfId="49" applyNumberFormat="1" applyFont="1" applyFill="1" applyBorder="1" applyAlignment="1" applyProtection="1">
      <alignment vertical="center"/>
    </xf>
    <xf numFmtId="4" fontId="17" fillId="0" borderId="29" xfId="49" applyNumberFormat="1" applyFont="1" applyFill="1" applyBorder="1" applyAlignment="1" applyProtection="1">
      <alignment vertical="center"/>
      <protection locked="0"/>
    </xf>
    <xf numFmtId="0" fontId="1" fillId="0" borderId="0" xfId="49" applyFont="1" applyFill="1" applyBorder="1" applyAlignment="1" applyProtection="1">
      <alignment vertical="top"/>
    </xf>
    <xf numFmtId="0" fontId="38" fillId="0" borderId="0" xfId="49" applyFont="1" applyFill="1" applyBorder="1" applyAlignment="1" applyProtection="1">
      <alignment horizontal="center" vertical="center"/>
    </xf>
    <xf numFmtId="49" fontId="6" fillId="0" borderId="8" xfId="49" applyNumberFormat="1" applyFont="1" applyFill="1" applyBorder="1" applyAlignment="1" applyProtection="1">
      <alignment horizontal="center" vertical="center" wrapText="1"/>
    </xf>
    <xf numFmtId="49" fontId="6" fillId="0" borderId="7" xfId="49" applyNumberFormat="1" applyFont="1" applyFill="1" applyBorder="1" applyAlignment="1" applyProtection="1">
      <alignment horizontal="center" vertical="center" wrapText="1"/>
    </xf>
    <xf numFmtId="0" fontId="6" fillId="0" borderId="2" xfId="49" applyFont="1" applyFill="1" applyBorder="1" applyAlignment="1" applyProtection="1">
      <alignment horizontal="center" vertical="center"/>
      <protection locked="0"/>
    </xf>
    <xf numFmtId="0" fontId="6" fillId="0" borderId="13" xfId="49" applyFont="1" applyFill="1" applyBorder="1" applyAlignment="1" applyProtection="1">
      <alignment horizontal="center" vertical="center"/>
    </xf>
    <xf numFmtId="0" fontId="1" fillId="0" borderId="10" xfId="49" applyFont="1" applyFill="1" applyBorder="1" applyAlignment="1" applyProtection="1"/>
    <xf numFmtId="49" fontId="6" fillId="0" borderId="11" xfId="49" applyNumberFormat="1" applyFont="1" applyFill="1" applyBorder="1" applyAlignment="1" applyProtection="1">
      <alignment horizontal="center" vertical="center"/>
      <protection locked="0"/>
    </xf>
    <xf numFmtId="49" fontId="6" fillId="0" borderId="15" xfId="49" applyNumberFormat="1" applyFont="1" applyFill="1" applyBorder="1" applyAlignment="1" applyProtection="1">
      <alignment horizontal="center" vertical="center"/>
      <protection locked="0"/>
    </xf>
    <xf numFmtId="0" fontId="1" fillId="0" borderId="17" xfId="49" applyFont="1" applyFill="1" applyBorder="1" applyAlignment="1" applyProtection="1">
      <alignment horizontal="center"/>
    </xf>
    <xf numFmtId="0" fontId="3" fillId="0" borderId="8" xfId="49" applyFont="1" applyFill="1" applyBorder="1" applyAlignment="1" applyProtection="1">
      <alignment horizontal="left" vertical="center" wrapText="1"/>
    </xf>
    <xf numFmtId="177" fontId="3" fillId="0" borderId="7" xfId="49" applyNumberFormat="1" applyFont="1" applyFill="1" applyBorder="1" applyAlignment="1" applyProtection="1">
      <alignment vertical="center"/>
    </xf>
    <xf numFmtId="177" fontId="3" fillId="0" borderId="17" xfId="49" applyNumberFormat="1" applyFont="1" applyFill="1" applyBorder="1" applyAlignment="1" applyProtection="1">
      <alignment vertical="center"/>
    </xf>
    <xf numFmtId="177" fontId="3" fillId="0" borderId="1" xfId="49" applyNumberFormat="1" applyFont="1" applyFill="1" applyBorder="1" applyAlignment="1" applyProtection="1">
      <alignment vertical="center"/>
    </xf>
    <xf numFmtId="177" fontId="3" fillId="0" borderId="13" xfId="49" applyNumberFormat="1" applyFont="1" applyFill="1" applyBorder="1" applyAlignment="1" applyProtection="1">
      <alignment vertical="center"/>
    </xf>
    <xf numFmtId="177" fontId="3" fillId="0" borderId="2" xfId="49" applyNumberFormat="1" applyFont="1" applyFill="1" applyBorder="1" applyAlignment="1" applyProtection="1">
      <alignment vertical="center"/>
    </xf>
    <xf numFmtId="177" fontId="2" fillId="0" borderId="4" xfId="49" applyNumberFormat="1" applyFont="1" applyFill="1" applyBorder="1" applyAlignment="1" applyProtection="1"/>
    <xf numFmtId="177" fontId="3" fillId="0" borderId="15" xfId="49" applyNumberFormat="1" applyFont="1" applyFill="1" applyBorder="1" applyAlignment="1" applyProtection="1">
      <alignment vertical="center"/>
    </xf>
    <xf numFmtId="177" fontId="3" fillId="0" borderId="11" xfId="49" applyNumberFormat="1" applyFont="1" applyFill="1" applyBorder="1" applyAlignment="1" applyProtection="1">
      <alignment vertical="center"/>
    </xf>
    <xf numFmtId="177" fontId="3" fillId="0" borderId="19" xfId="49" applyNumberFormat="1" applyFont="1" applyFill="1" applyBorder="1" applyAlignment="1" applyProtection="1">
      <alignment vertical="center"/>
    </xf>
    <xf numFmtId="177" fontId="2" fillId="0" borderId="3" xfId="49" applyNumberFormat="1" applyFont="1" applyFill="1" applyBorder="1" applyAlignment="1" applyProtection="1">
      <alignment horizontal="right"/>
    </xf>
    <xf numFmtId="177" fontId="3" fillId="0" borderId="10" xfId="49" applyNumberFormat="1" applyFont="1" applyFill="1" applyBorder="1" applyAlignment="1" applyProtection="1">
      <alignment vertical="center"/>
    </xf>
    <xf numFmtId="177" fontId="1" fillId="0" borderId="0" xfId="49" applyNumberFormat="1" applyFont="1" applyFill="1" applyBorder="1" applyAlignment="1" applyProtection="1"/>
    <xf numFmtId="0" fontId="39" fillId="0" borderId="0" xfId="49" applyFont="1" applyFill="1" applyBorder="1" applyAlignment="1" applyProtection="1"/>
    <xf numFmtId="0" fontId="16" fillId="0" borderId="0" xfId="49" applyFont="1" applyFill="1" applyBorder="1" applyAlignment="1" applyProtection="1">
      <alignment horizontal="center" vertical="center"/>
    </xf>
    <xf numFmtId="0" fontId="3" fillId="0" borderId="10" xfId="49" applyFont="1" applyFill="1" applyBorder="1" applyAlignment="1" applyProtection="1">
      <alignment horizontal="left" vertical="center"/>
    </xf>
    <xf numFmtId="177" fontId="2" fillId="0" borderId="3" xfId="49" applyNumberFormat="1" applyFont="1" applyFill="1" applyBorder="1" applyAlignment="1" applyProtection="1">
      <alignment vertical="center"/>
    </xf>
    <xf numFmtId="0" fontId="3" fillId="0" borderId="10" xfId="49" applyFont="1" applyFill="1" applyBorder="1" applyAlignment="1" applyProtection="1">
      <alignment vertical="center" wrapText="1"/>
      <protection locked="0"/>
    </xf>
    <xf numFmtId="0" fontId="3" fillId="0" borderId="19" xfId="49" applyFont="1" applyFill="1" applyBorder="1" applyAlignment="1" applyProtection="1">
      <alignment vertical="center" wrapText="1"/>
      <protection locked="0"/>
    </xf>
    <xf numFmtId="177" fontId="3" fillId="0" borderId="10" xfId="49" applyNumberFormat="1" applyFont="1" applyFill="1" applyBorder="1" applyAlignment="1" applyProtection="1">
      <alignment vertical="center"/>
      <protection locked="0"/>
    </xf>
    <xf numFmtId="177" fontId="3" fillId="0" borderId="1" xfId="49" applyNumberFormat="1" applyFont="1" applyFill="1" applyBorder="1" applyAlignment="1" applyProtection="1">
      <alignment vertical="center"/>
      <protection locked="0"/>
    </xf>
    <xf numFmtId="177" fontId="3" fillId="0" borderId="15" xfId="49" applyNumberFormat="1" applyFont="1" applyFill="1" applyBorder="1" applyAlignment="1" applyProtection="1">
      <alignment horizontal="right" vertical="center"/>
      <protection locked="0"/>
    </xf>
    <xf numFmtId="177" fontId="3" fillId="0" borderId="17" xfId="49" applyNumberFormat="1" applyFont="1" applyFill="1" applyBorder="1" applyAlignment="1" applyProtection="1">
      <alignment horizontal="right" vertical="center"/>
      <protection locked="0"/>
    </xf>
    <xf numFmtId="177" fontId="3" fillId="0" borderId="2" xfId="49" applyNumberFormat="1" applyFont="1" applyFill="1" applyBorder="1" applyAlignment="1" applyProtection="1">
      <alignment vertical="center"/>
      <protection locked="0"/>
    </xf>
    <xf numFmtId="177" fontId="3" fillId="0" borderId="11" xfId="49" applyNumberFormat="1" applyFont="1" applyFill="1" applyBorder="1" applyAlignment="1" applyProtection="1">
      <alignment vertical="center"/>
      <protection locked="0"/>
    </xf>
    <xf numFmtId="177" fontId="2" fillId="0" borderId="1" xfId="49" applyNumberFormat="1" applyFont="1" applyFill="1" applyBorder="1" applyAlignment="1" applyProtection="1">
      <alignment vertical="center"/>
    </xf>
    <xf numFmtId="0" fontId="2" fillId="0" borderId="1" xfId="49" applyFont="1" applyFill="1" applyBorder="1" applyAlignment="1" applyProtection="1">
      <alignment vertical="center"/>
    </xf>
    <xf numFmtId="0" fontId="21" fillId="0" borderId="1" xfId="49" applyFont="1" applyFill="1" applyBorder="1" applyAlignment="1" applyProtection="1">
      <alignment horizontal="center" vertical="center"/>
    </xf>
    <xf numFmtId="0" fontId="21" fillId="0" borderId="1" xfId="49" applyFont="1" applyFill="1" applyBorder="1" applyAlignment="1" applyProtection="1">
      <alignment vertical="center"/>
    </xf>
    <xf numFmtId="0" fontId="21" fillId="0" borderId="1" xfId="49" applyFont="1" applyFill="1" applyBorder="1" applyAlignment="1" applyProtection="1">
      <alignment horizontal="center" vertical="center"/>
      <protection locked="0"/>
    </xf>
    <xf numFmtId="4" fontId="21" fillId="0" borderId="1" xfId="49" applyNumberFormat="1" applyFont="1" applyFill="1" applyBorder="1" applyAlignment="1" applyProtection="1">
      <alignment vertical="center"/>
    </xf>
    <xf numFmtId="0" fontId="24" fillId="0" borderId="0" xfId="49" applyFont="1" applyFill="1" applyBorder="1" applyAlignment="1" applyProtection="1"/>
    <xf numFmtId="0" fontId="24" fillId="0" borderId="0" xfId="49" applyFont="1" applyFill="1" applyBorder="1" applyAlignment="1" applyProtection="1">
      <alignment horizontal="left" vertical="center" wrapText="1"/>
      <protection locked="0"/>
    </xf>
    <xf numFmtId="0" fontId="24" fillId="0" borderId="0" xfId="49" applyFont="1" applyFill="1" applyBorder="1" applyAlignment="1" applyProtection="1">
      <alignment horizontal="left" vertical="center" wrapText="1"/>
    </xf>
    <xf numFmtId="0" fontId="24" fillId="0" borderId="0" xfId="49" applyFont="1" applyFill="1" applyBorder="1" applyAlignment="1" applyProtection="1">
      <alignment wrapText="1"/>
    </xf>
    <xf numFmtId="0" fontId="22" fillId="0" borderId="20" xfId="49" applyFont="1" applyFill="1" applyBorder="1" applyAlignment="1" applyProtection="1">
      <alignment horizontal="center" vertical="center" wrapText="1"/>
    </xf>
    <xf numFmtId="0" fontId="22" fillId="0" borderId="25" xfId="49" applyFont="1" applyFill="1" applyBorder="1" applyAlignment="1" applyProtection="1">
      <alignment horizontal="center" vertical="center"/>
    </xf>
    <xf numFmtId="0" fontId="22" fillId="0" borderId="28" xfId="49" applyFont="1" applyFill="1" applyBorder="1" applyAlignment="1" applyProtection="1">
      <alignment horizontal="center" vertical="center"/>
    </xf>
    <xf numFmtId="0" fontId="22" fillId="0" borderId="30" xfId="49" applyFont="1" applyFill="1" applyBorder="1" applyAlignment="1" applyProtection="1">
      <alignment horizontal="center" vertical="center" wrapText="1"/>
    </xf>
    <xf numFmtId="0" fontId="22" fillId="0" borderId="30" xfId="49" applyFont="1" applyFill="1" applyBorder="1" applyAlignment="1" applyProtection="1">
      <alignment horizontal="center" vertical="center"/>
    </xf>
    <xf numFmtId="0" fontId="22" fillId="0" borderId="29" xfId="49" applyFont="1" applyFill="1" applyBorder="1" applyAlignment="1" applyProtection="1">
      <alignment horizontal="center" vertical="center"/>
    </xf>
    <xf numFmtId="49" fontId="3" fillId="0" borderId="8" xfId="49" applyNumberFormat="1" applyFont="1" applyFill="1" applyBorder="1" applyAlignment="1" applyProtection="1">
      <alignment horizontal="left" vertical="center" wrapText="1"/>
    </xf>
    <xf numFmtId="177" fontId="2" fillId="0" borderId="3" xfId="49" applyNumberFormat="1" applyFont="1" applyFill="1" applyBorder="1" applyAlignment="1" applyProtection="1">
      <alignment horizontal="center"/>
    </xf>
    <xf numFmtId="177" fontId="22" fillId="0" borderId="29" xfId="49" applyNumberFormat="1" applyFont="1" applyFill="1" applyBorder="1" applyAlignment="1" applyProtection="1">
      <alignment vertical="center"/>
    </xf>
    <xf numFmtId="177" fontId="22" fillId="0" borderId="29" xfId="49" applyNumberFormat="1" applyFont="1" applyFill="1" applyBorder="1" applyAlignment="1" applyProtection="1">
      <alignment horizontal="right" vertical="center"/>
    </xf>
    <xf numFmtId="177" fontId="3" fillId="0" borderId="17" xfId="49" applyNumberFormat="1" applyFont="1" applyFill="1" applyBorder="1" applyAlignment="1" applyProtection="1">
      <alignment horizontal="center" vertical="center"/>
    </xf>
    <xf numFmtId="177" fontId="3" fillId="0" borderId="17" xfId="49" applyNumberFormat="1" applyFont="1" applyFill="1" applyBorder="1" applyAlignment="1" applyProtection="1">
      <alignment horizontal="right" vertical="center"/>
    </xf>
    <xf numFmtId="177" fontId="3" fillId="0" borderId="7" xfId="49" applyNumberFormat="1" applyFont="1" applyFill="1" applyBorder="1" applyAlignment="1" applyProtection="1">
      <alignment horizontal="center" vertical="center"/>
    </xf>
    <xf numFmtId="177" fontId="3" fillId="0" borderId="7" xfId="49" applyNumberFormat="1" applyFont="1" applyFill="1" applyBorder="1" applyAlignment="1" applyProtection="1">
      <alignment horizontal="right" vertical="center"/>
    </xf>
    <xf numFmtId="177" fontId="3" fillId="0" borderId="13" xfId="49" applyNumberFormat="1" applyFont="1" applyFill="1" applyBorder="1" applyAlignment="1" applyProtection="1">
      <alignment horizontal="center" vertical="center"/>
    </xf>
    <xf numFmtId="177" fontId="3" fillId="0" borderId="13" xfId="49" applyNumberFormat="1" applyFont="1" applyFill="1" applyBorder="1" applyAlignment="1" applyProtection="1">
      <alignment horizontal="right" vertical="center"/>
    </xf>
    <xf numFmtId="177" fontId="2" fillId="0" borderId="4" xfId="49" applyNumberFormat="1" applyFont="1" applyFill="1" applyBorder="1" applyAlignment="1" applyProtection="1">
      <alignment horizontal="center"/>
    </xf>
    <xf numFmtId="177" fontId="3" fillId="0" borderId="0" xfId="49" applyNumberFormat="1" applyFont="1" applyFill="1" applyBorder="1" applyAlignment="1" applyProtection="1">
      <alignment horizontal="center"/>
    </xf>
    <xf numFmtId="177" fontId="22" fillId="0" borderId="29" xfId="49" applyNumberFormat="1" applyFont="1" applyFill="1" applyBorder="1" applyAlignment="1" applyProtection="1">
      <alignment horizontal="center"/>
    </xf>
    <xf numFmtId="0" fontId="19" fillId="0" borderId="25" xfId="49" applyFont="1" applyFill="1" applyBorder="1" applyAlignment="1" applyProtection="1">
      <alignment horizontal="center" vertical="center" wrapText="1"/>
      <protection locked="0"/>
    </xf>
    <xf numFmtId="0" fontId="19" fillId="0" borderId="28" xfId="49" applyFont="1" applyFill="1" applyBorder="1" applyAlignment="1" applyProtection="1">
      <alignment horizontal="center" vertical="center" wrapText="1"/>
    </xf>
    <xf numFmtId="177" fontId="19" fillId="0" borderId="3" xfId="49" applyNumberFormat="1" applyFont="1" applyFill="1" applyBorder="1" applyAlignment="1" applyProtection="1">
      <alignment horizontal="center"/>
    </xf>
    <xf numFmtId="177" fontId="19" fillId="0" borderId="3" xfId="49" applyNumberFormat="1" applyFont="1" applyFill="1" applyBorder="1" applyAlignment="1" applyProtection="1">
      <alignment horizontal="right"/>
    </xf>
    <xf numFmtId="0" fontId="24" fillId="0" borderId="0" xfId="49" applyFont="1" applyFill="1" applyBorder="1" applyAlignment="1" applyProtection="1">
      <alignment horizontal="right"/>
    </xf>
    <xf numFmtId="0" fontId="22" fillId="0" borderId="26" xfId="49" applyFont="1" applyFill="1" applyBorder="1" applyAlignment="1" applyProtection="1">
      <alignment horizontal="center" vertical="center"/>
    </xf>
    <xf numFmtId="0" fontId="22" fillId="0" borderId="25" xfId="49" applyFont="1" applyFill="1" applyBorder="1" applyAlignment="1" applyProtection="1">
      <alignment horizontal="center" vertical="center" wrapText="1"/>
    </xf>
    <xf numFmtId="0" fontId="22" fillId="0" borderId="26" xfId="49" applyFont="1" applyFill="1" applyBorder="1" applyAlignment="1" applyProtection="1">
      <alignment horizontal="center" vertical="center" wrapText="1"/>
    </xf>
    <xf numFmtId="0" fontId="22" fillId="0" borderId="28" xfId="49" applyFont="1" applyFill="1" applyBorder="1" applyAlignment="1" applyProtection="1">
      <alignment horizontal="center" vertical="center" wrapText="1"/>
    </xf>
    <xf numFmtId="0" fontId="22" fillId="0" borderId="29" xfId="49" applyFont="1" applyFill="1" applyBorder="1" applyAlignment="1" applyProtection="1">
      <alignment horizontal="center" vertical="center" wrapText="1"/>
    </xf>
    <xf numFmtId="177" fontId="22" fillId="0" borderId="29" xfId="49" applyNumberFormat="1" applyFont="1" applyFill="1" applyBorder="1" applyAlignment="1" applyProtection="1">
      <alignment horizontal="right" vertical="center"/>
      <protection locked="0"/>
    </xf>
    <xf numFmtId="4" fontId="22" fillId="0" borderId="29" xfId="49" applyNumberFormat="1" applyFont="1" applyFill="1" applyBorder="1" applyAlignment="1" applyProtection="1">
      <alignment vertical="center"/>
      <protection locked="0"/>
    </xf>
    <xf numFmtId="4" fontId="22" fillId="0" borderId="29" xfId="49" applyNumberFormat="1" applyFont="1" applyFill="1" applyBorder="1" applyAlignment="1" applyProtection="1">
      <alignment vertical="center"/>
    </xf>
    <xf numFmtId="177" fontId="3" fillId="0" borderId="3" xfId="49" applyNumberFormat="1" applyFont="1" applyFill="1" applyBorder="1" applyAlignment="1" applyProtection="1">
      <alignment horizontal="right" vertical="center"/>
      <protection locked="0"/>
    </xf>
    <xf numFmtId="177" fontId="3" fillId="0" borderId="10" xfId="49" applyNumberFormat="1" applyFont="1" applyFill="1" applyBorder="1" applyAlignment="1" applyProtection="1">
      <alignment horizontal="right" vertical="center"/>
      <protection locked="0"/>
    </xf>
    <xf numFmtId="177" fontId="3" fillId="0" borderId="1" xfId="49" applyNumberFormat="1" applyFont="1" applyFill="1" applyBorder="1" applyAlignment="1" applyProtection="1">
      <alignment horizontal="right" vertical="center"/>
      <protection locked="0"/>
    </xf>
    <xf numFmtId="177" fontId="3" fillId="0" borderId="2" xfId="49" applyNumberFormat="1" applyFont="1" applyFill="1" applyBorder="1" applyAlignment="1" applyProtection="1">
      <alignment horizontal="right" vertical="center"/>
      <protection locked="0"/>
    </xf>
    <xf numFmtId="4" fontId="40" fillId="0" borderId="29" xfId="49" applyNumberFormat="1" applyFont="1" applyFill="1" applyBorder="1" applyAlignment="1" applyProtection="1">
      <alignment vertical="center"/>
      <protection locked="0"/>
    </xf>
    <xf numFmtId="4" fontId="40" fillId="0" borderId="29" xfId="49" applyNumberFormat="1" applyFont="1" applyFill="1" applyBorder="1" applyAlignment="1" applyProtection="1">
      <alignment vertical="center"/>
    </xf>
    <xf numFmtId="0" fontId="30" fillId="0" borderId="0" xfId="49" applyFont="1" applyFill="1" applyBorder="1" applyAlignment="1" applyProtection="1">
      <alignment horizontal="center" vertical="center"/>
      <protection locked="0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1" fillId="0" borderId="13" xfId="49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</xf>
    <xf numFmtId="0" fontId="1" fillId="0" borderId="17" xfId="49" applyFont="1" applyFill="1" applyBorder="1" applyAlignment="1" applyProtection="1">
      <alignment horizontal="center" vertical="center" wrapText="1"/>
    </xf>
    <xf numFmtId="0" fontId="11" fillId="0" borderId="8" xfId="49" applyFont="1" applyFill="1" applyBorder="1" applyAlignment="1" applyProtection="1">
      <alignment horizontal="center" vertical="center"/>
    </xf>
    <xf numFmtId="0" fontId="11" fillId="0" borderId="12" xfId="49" applyFont="1" applyFill="1" applyBorder="1" applyAlignment="1" applyProtection="1">
      <alignment horizontal="center" vertical="center"/>
    </xf>
    <xf numFmtId="4" fontId="3" fillId="0" borderId="7" xfId="49" applyNumberFormat="1" applyFont="1" applyFill="1" applyBorder="1" applyAlignment="1" applyProtection="1">
      <alignment vertical="center"/>
      <protection locked="0"/>
    </xf>
    <xf numFmtId="0" fontId="21" fillId="0" borderId="8" xfId="49" applyFont="1" applyFill="1" applyBorder="1" applyAlignment="1" applyProtection="1">
      <alignment horizontal="right" vertical="center"/>
      <protection locked="0"/>
    </xf>
    <xf numFmtId="4" fontId="21" fillId="0" borderId="7" xfId="49" applyNumberFormat="1" applyFont="1" applyFill="1" applyBorder="1" applyAlignment="1" applyProtection="1">
      <alignment vertical="center"/>
      <protection locked="0"/>
    </xf>
    <xf numFmtId="0" fontId="11" fillId="0" borderId="0" xfId="49" applyFont="1" applyFill="1" applyBorder="1" applyAlignment="1" applyProtection="1">
      <protection locked="0"/>
    </xf>
    <xf numFmtId="0" fontId="1" fillId="0" borderId="7" xfId="49" applyFont="1" applyFill="1" applyBorder="1" applyAlignment="1" applyProtection="1">
      <alignment horizontal="center" vertical="center" wrapText="1"/>
    </xf>
    <xf numFmtId="0" fontId="1" fillId="0" borderId="17" xfId="49" applyFont="1" applyFill="1" applyBorder="1" applyAlignment="1" applyProtection="1">
      <alignment horizontal="center" vertical="center" wrapText="1"/>
      <protection locked="0"/>
    </xf>
    <xf numFmtId="177" fontId="21" fillId="0" borderId="1" xfId="49" applyNumberFormat="1" applyFont="1" applyFill="1" applyBorder="1" applyAlignment="1" applyProtection="1">
      <alignment vertical="center"/>
      <protection locked="0"/>
    </xf>
    <xf numFmtId="0" fontId="21" fillId="0" borderId="1" xfId="49" applyFont="1" applyFill="1" applyBorder="1" applyAlignment="1" applyProtection="1">
      <alignment vertical="center"/>
      <protection locked="0"/>
    </xf>
    <xf numFmtId="0" fontId="11" fillId="0" borderId="0" xfId="49" applyFont="1" applyFill="1" applyBorder="1" applyAlignment="1" applyProtection="1">
      <alignment horizontal="right" vertical="center"/>
      <protection locked="0"/>
    </xf>
    <xf numFmtId="0" fontId="1" fillId="0" borderId="7" xfId="49" applyFont="1" applyFill="1" applyBorder="1" applyAlignment="1" applyProtection="1">
      <alignment horizontal="center" vertical="center" wrapText="1"/>
      <protection locked="0"/>
    </xf>
    <xf numFmtId="0" fontId="41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right"/>
    </xf>
    <xf numFmtId="0" fontId="42" fillId="0" borderId="0" xfId="49" applyFont="1" applyFill="1" applyBorder="1" applyAlignment="1" applyProtection="1">
      <alignment horizontal="center" vertical="center"/>
    </xf>
    <xf numFmtId="0" fontId="42" fillId="0" borderId="0" xfId="49" applyFont="1" applyFill="1" applyBorder="1" applyAlignment="1" applyProtection="1">
      <alignment horizontal="center" vertical="top"/>
    </xf>
    <xf numFmtId="0" fontId="6" fillId="0" borderId="0" xfId="49" applyFont="1" applyFill="1" applyBorder="1" applyAlignment="1" applyProtection="1">
      <alignment horizontal="right" vertical="center"/>
    </xf>
    <xf numFmtId="0" fontId="3" fillId="0" borderId="8" xfId="49" applyFont="1" applyFill="1" applyBorder="1" applyAlignment="1" applyProtection="1">
      <alignment horizontal="left" vertical="center"/>
    </xf>
    <xf numFmtId="177" fontId="1" fillId="0" borderId="3" xfId="49" applyNumberFormat="1" applyFont="1" applyFill="1" applyBorder="1" applyAlignment="1" applyProtection="1"/>
    <xf numFmtId="0" fontId="3" fillId="0" borderId="3" xfId="49" applyFont="1" applyFill="1" applyBorder="1" applyAlignment="1" applyProtection="1">
      <alignment horizontal="left" vertical="center"/>
    </xf>
    <xf numFmtId="4" fontId="6" fillId="0" borderId="3" xfId="49" applyNumberFormat="1" applyFont="1" applyFill="1" applyBorder="1" applyAlignment="1" applyProtection="1">
      <alignment horizontal="right" vertical="center"/>
      <protection locked="0"/>
    </xf>
    <xf numFmtId="0" fontId="3" fillId="0" borderId="19" xfId="49" applyFont="1" applyFill="1" applyBorder="1" applyAlignment="1" applyProtection="1">
      <alignment horizontal="left" vertical="center"/>
    </xf>
    <xf numFmtId="177" fontId="3" fillId="0" borderId="3" xfId="49" applyNumberFormat="1" applyFont="1" applyFill="1" applyBorder="1" applyAlignment="1" applyProtection="1">
      <alignment horizontal="right" vertical="center"/>
    </xf>
    <xf numFmtId="0" fontId="1" fillId="0" borderId="19" xfId="49" applyFont="1" applyFill="1" applyBorder="1" applyAlignment="1" applyProtection="1"/>
    <xf numFmtId="4" fontId="21" fillId="0" borderId="31" xfId="49" applyNumberFormat="1" applyFont="1" applyFill="1" applyBorder="1" applyAlignment="1" applyProtection="1">
      <alignment horizontal="right" vertical="center"/>
      <protection locked="0"/>
    </xf>
    <xf numFmtId="0" fontId="21" fillId="0" borderId="18" xfId="49" applyFont="1" applyFill="1" applyBorder="1" applyAlignment="1" applyProtection="1">
      <alignment horizontal="center" vertical="center"/>
    </xf>
    <xf numFmtId="0" fontId="3" fillId="0" borderId="17" xfId="49" applyFont="1" applyFill="1" applyBorder="1" applyAlignment="1" applyProtection="1">
      <alignment horizontal="left" vertical="center"/>
    </xf>
    <xf numFmtId="0" fontId="3" fillId="0" borderId="17" xfId="49" applyFont="1" applyFill="1" applyBorder="1" applyAlignment="1" applyProtection="1">
      <alignment horizontal="right" vertical="center"/>
    </xf>
    <xf numFmtId="0" fontId="21" fillId="0" borderId="10" xfId="49" applyFont="1" applyFill="1" applyBorder="1" applyAlignment="1" applyProtection="1">
      <alignment horizontal="center" vertical="center"/>
      <protection locked="0"/>
    </xf>
    <xf numFmtId="4" fontId="21" fillId="0" borderId="17" xfId="49" applyNumberFormat="1" applyFont="1" applyFill="1" applyBorder="1" applyAlignment="1" applyProtection="1">
      <alignment horizontal="right" vertical="center"/>
      <protection locked="0"/>
    </xf>
    <xf numFmtId="0" fontId="21" fillId="0" borderId="17" xfId="49" applyFont="1" applyFill="1" applyBorder="1" applyAlignment="1" applyProtection="1">
      <alignment horizontal="center" vertical="center"/>
    </xf>
    <xf numFmtId="4" fontId="7" fillId="0" borderId="0" xfId="0" applyNumberFormat="1" applyFont="1" applyAlignment="1">
      <alignment horizontal="justify" vertical="top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51"/>
  <sheetViews>
    <sheetView workbookViewId="0">
      <selection activeCell="B49" sqref="B49:B51"/>
    </sheetView>
  </sheetViews>
  <sheetFormatPr defaultColWidth="9.14444444444444" defaultRowHeight="12" customHeight="1" outlineLevelCol="3"/>
  <cols>
    <col min="1" max="1" width="39.5666666666667" style="40" customWidth="1"/>
    <col min="2" max="2" width="43.1444444444444" style="40" customWidth="1"/>
    <col min="3" max="3" width="40.4222222222222" style="40" customWidth="1"/>
    <col min="4" max="4" width="46.1444444444444" style="40" customWidth="1"/>
    <col min="5" max="5" width="9.14444444444444" style="28" customWidth="1"/>
    <col min="6" max="16384" width="9.14444444444444" style="28"/>
  </cols>
  <sheetData>
    <row r="1" customHeight="1" spans="4:4">
      <c r="D1" s="432"/>
    </row>
    <row r="2" s="431" customFormat="1" ht="36" customHeight="1" spans="1:4">
      <c r="A2" s="433" t="s">
        <v>0</v>
      </c>
      <c r="B2" s="434"/>
      <c r="C2" s="434"/>
      <c r="D2" s="434"/>
    </row>
    <row r="3" s="27" customFormat="1" ht="24" customHeight="1" spans="1:4">
      <c r="A3" s="6" t="s">
        <v>1</v>
      </c>
      <c r="B3" s="353"/>
      <c r="C3" s="353"/>
      <c r="D3" s="435" t="s">
        <v>2</v>
      </c>
    </row>
    <row r="4" ht="19.5" customHeight="1" spans="1:4">
      <c r="A4" s="48" t="s">
        <v>3</v>
      </c>
      <c r="B4" s="151"/>
      <c r="C4" s="48" t="s">
        <v>4</v>
      </c>
      <c r="D4" s="151"/>
    </row>
    <row r="5" ht="19.5" customHeight="1" spans="1:4">
      <c r="A5" s="47" t="s">
        <v>5</v>
      </c>
      <c r="B5" s="47" t="s">
        <v>6</v>
      </c>
      <c r="C5" s="47" t="s">
        <v>7</v>
      </c>
      <c r="D5" s="47" t="s">
        <v>6</v>
      </c>
    </row>
    <row r="6" ht="19.5" customHeight="1" spans="1:4">
      <c r="A6" s="50"/>
      <c r="B6" s="51"/>
      <c r="C6" s="51"/>
      <c r="D6" s="51"/>
    </row>
    <row r="7" ht="18.75" customHeight="1" spans="1:4">
      <c r="A7" s="436" t="s">
        <v>8</v>
      </c>
      <c r="B7" s="437">
        <v>2199.517632</v>
      </c>
      <c r="C7" s="438" t="s">
        <v>9</v>
      </c>
      <c r="D7" s="439"/>
    </row>
    <row r="8" ht="18.75" customHeight="1" spans="1:4">
      <c r="A8" s="440" t="s">
        <v>10</v>
      </c>
      <c r="B8" s="437">
        <v>4843.494368</v>
      </c>
      <c r="C8" s="438" t="s">
        <v>11</v>
      </c>
      <c r="D8" s="439"/>
    </row>
    <row r="9" ht="18.75" customHeight="1" spans="1:4">
      <c r="A9" s="440" t="s">
        <v>12</v>
      </c>
      <c r="B9" s="441"/>
      <c r="C9" s="438" t="s">
        <v>13</v>
      </c>
      <c r="D9" s="439"/>
    </row>
    <row r="10" ht="18.75" customHeight="1" spans="1:4">
      <c r="A10" s="440" t="s">
        <v>14</v>
      </c>
      <c r="B10" s="14"/>
      <c r="C10" s="438" t="s">
        <v>15</v>
      </c>
      <c r="D10" s="439"/>
    </row>
    <row r="11" ht="18.75" customHeight="1" spans="1:4">
      <c r="A11" s="440" t="s">
        <v>16</v>
      </c>
      <c r="B11" s="14"/>
      <c r="C11" s="438" t="s">
        <v>17</v>
      </c>
      <c r="D11" s="439"/>
    </row>
    <row r="12" ht="18.75" customHeight="1" spans="1:4">
      <c r="A12" s="440" t="s">
        <v>18</v>
      </c>
      <c r="B12" s="14"/>
      <c r="C12" s="438" t="s">
        <v>19</v>
      </c>
      <c r="D12" s="439"/>
    </row>
    <row r="13" ht="18.75" customHeight="1" spans="1:4">
      <c r="A13" s="440" t="s">
        <v>20</v>
      </c>
      <c r="B13" s="14"/>
      <c r="C13" s="438" t="s">
        <v>21</v>
      </c>
      <c r="D13" s="439"/>
    </row>
    <row r="14" ht="18.75" customHeight="1" spans="1:4">
      <c r="A14" s="440" t="s">
        <v>22</v>
      </c>
      <c r="B14" s="14"/>
      <c r="C14" s="438" t="s">
        <v>23</v>
      </c>
      <c r="D14" s="114">
        <v>187.509803</v>
      </c>
    </row>
    <row r="15" ht="18.75" customHeight="1" spans="1:4">
      <c r="A15" s="440" t="s">
        <v>24</v>
      </c>
      <c r="B15" s="14"/>
      <c r="C15" s="438" t="s">
        <v>25</v>
      </c>
      <c r="D15" s="439"/>
    </row>
    <row r="16" ht="18.75" customHeight="1" spans="1:4">
      <c r="A16" s="442"/>
      <c r="B16" s="92"/>
      <c r="C16" s="438" t="s">
        <v>26</v>
      </c>
      <c r="D16" s="114">
        <v>112.072778</v>
      </c>
    </row>
    <row r="17" ht="18.75" customHeight="1" spans="1:4">
      <c r="A17" s="442"/>
      <c r="B17" s="92"/>
      <c r="C17" s="438" t="s">
        <v>27</v>
      </c>
      <c r="D17" s="439"/>
    </row>
    <row r="18" ht="18.75" customHeight="1" spans="1:4">
      <c r="A18" s="442"/>
      <c r="B18" s="92"/>
      <c r="C18" s="438" t="s">
        <v>28</v>
      </c>
      <c r="D18" s="114">
        <v>4843.494368</v>
      </c>
    </row>
    <row r="19" ht="18.75" customHeight="1" spans="1:4">
      <c r="A19" s="442"/>
      <c r="B19" s="92"/>
      <c r="C19" s="438" t="s">
        <v>29</v>
      </c>
      <c r="D19" s="439"/>
    </row>
    <row r="20" ht="18.75" customHeight="1" spans="1:4">
      <c r="A20" s="442"/>
      <c r="B20" s="92"/>
      <c r="C20" s="438" t="s">
        <v>30</v>
      </c>
      <c r="D20" s="439"/>
    </row>
    <row r="21" ht="18.75" customHeight="1" spans="1:4">
      <c r="A21" s="442"/>
      <c r="B21" s="92"/>
      <c r="C21" s="438" t="s">
        <v>31</v>
      </c>
      <c r="D21" s="114">
        <v>7420.46</v>
      </c>
    </row>
    <row r="22" ht="18.75" customHeight="1" spans="1:4">
      <c r="A22" s="442"/>
      <c r="B22" s="92"/>
      <c r="C22" s="438" t="s">
        <v>32</v>
      </c>
      <c r="D22" s="439"/>
    </row>
    <row r="23" ht="18.75" customHeight="1" spans="1:4">
      <c r="A23" s="442"/>
      <c r="B23" s="92"/>
      <c r="C23" s="438" t="s">
        <v>33</v>
      </c>
      <c r="D23" s="439"/>
    </row>
    <row r="24" ht="18.75" customHeight="1" spans="1:4">
      <c r="A24" s="442"/>
      <c r="B24" s="92"/>
      <c r="C24" s="438" t="s">
        <v>34</v>
      </c>
      <c r="D24" s="439"/>
    </row>
    <row r="25" ht="18.75" customHeight="1" spans="1:4">
      <c r="A25" s="442"/>
      <c r="B25" s="92"/>
      <c r="C25" s="438" t="s">
        <v>35</v>
      </c>
      <c r="D25" s="439"/>
    </row>
    <row r="26" ht="18.75" customHeight="1" spans="1:4">
      <c r="A26" s="442"/>
      <c r="B26" s="92"/>
      <c r="C26" s="438" t="s">
        <v>36</v>
      </c>
      <c r="D26" s="114">
        <v>93.231072</v>
      </c>
    </row>
    <row r="27" ht="18.75" customHeight="1" spans="1:4">
      <c r="A27" s="442"/>
      <c r="B27" s="92"/>
      <c r="C27" s="438" t="s">
        <v>37</v>
      </c>
      <c r="D27" s="439"/>
    </row>
    <row r="28" ht="18.75" customHeight="1" spans="1:4">
      <c r="A28" s="442"/>
      <c r="B28" s="92"/>
      <c r="C28" s="438" t="s">
        <v>38</v>
      </c>
      <c r="D28" s="439"/>
    </row>
    <row r="29" ht="18.75" customHeight="1" spans="1:4">
      <c r="A29" s="442"/>
      <c r="B29" s="92"/>
      <c r="C29" s="438" t="s">
        <v>39</v>
      </c>
      <c r="D29" s="439"/>
    </row>
    <row r="30" ht="18.75" customHeight="1" spans="1:4">
      <c r="A30" s="442"/>
      <c r="B30" s="92"/>
      <c r="C30" s="438" t="s">
        <v>40</v>
      </c>
      <c r="D30" s="439"/>
    </row>
    <row r="31" ht="18.75" customHeight="1" spans="1:4">
      <c r="A31" s="442"/>
      <c r="B31" s="92"/>
      <c r="C31" s="438" t="s">
        <v>41</v>
      </c>
      <c r="D31" s="439"/>
    </row>
    <row r="32" ht="18.75" customHeight="1" spans="1:4">
      <c r="A32" s="442"/>
      <c r="B32" s="92"/>
      <c r="C32" s="438" t="s">
        <v>42</v>
      </c>
      <c r="D32" s="439"/>
    </row>
    <row r="33" ht="18.75" customHeight="1" spans="1:4">
      <c r="A33" s="442"/>
      <c r="B33" s="92"/>
      <c r="C33" s="438" t="s">
        <v>43</v>
      </c>
      <c r="D33" s="439"/>
    </row>
    <row r="34" ht="18.75" customHeight="1" spans="1:4">
      <c r="A34" s="442"/>
      <c r="B34" s="92"/>
      <c r="C34" s="438" t="s">
        <v>44</v>
      </c>
      <c r="D34" s="439"/>
    </row>
    <row r="35" ht="18.75" customHeight="1" spans="1:4">
      <c r="A35" s="442"/>
      <c r="B35" s="92"/>
      <c r="C35" s="438" t="s">
        <v>45</v>
      </c>
      <c r="D35" s="439"/>
    </row>
    <row r="36" ht="18.75" customHeight="1" spans="1:4">
      <c r="A36" s="442"/>
      <c r="B36" s="92"/>
      <c r="C36" s="438" t="s">
        <v>46</v>
      </c>
      <c r="D36" s="439"/>
    </row>
    <row r="37" ht="18.75" customHeight="1" spans="1:4">
      <c r="A37" s="117" t="s">
        <v>47</v>
      </c>
      <c r="B37" s="443">
        <v>7043.012</v>
      </c>
      <c r="C37" s="444" t="s">
        <v>48</v>
      </c>
      <c r="D37" s="443">
        <v>12656.77</v>
      </c>
    </row>
    <row r="38" s="28" customFormat="1" ht="18.75" customHeight="1" spans="1:4">
      <c r="A38" s="354" t="s">
        <v>49</v>
      </c>
      <c r="B38" s="385">
        <v>5613.76</v>
      </c>
      <c r="C38" s="445" t="s">
        <v>50</v>
      </c>
      <c r="D38" s="446"/>
    </row>
    <row r="39" ht="18.75" customHeight="1" spans="1:4">
      <c r="A39" s="447" t="s">
        <v>51</v>
      </c>
      <c r="B39" s="448">
        <v>12656.77</v>
      </c>
      <c r="C39" s="449" t="s">
        <v>52</v>
      </c>
      <c r="D39" s="448">
        <v>12656.77</v>
      </c>
    </row>
    <row r="49" customHeight="1" spans="2:2">
      <c r="B49" s="450"/>
    </row>
    <row r="50" customHeight="1" spans="2:2">
      <c r="B50" s="450"/>
    </row>
    <row r="51" customHeight="1" spans="2:2">
      <c r="B51" s="22"/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08333333333333" right="0.308333333333333" top="0.408333333333333" bottom="0.408333333333333" header="0.25" footer="0.25"/>
  <pageSetup paperSize="9" scale="77" orientation="landscape" useFirstPageNumber="1"/>
  <headerFooter>
    <oddHeader>&amp;L&amp;"黑体"&amp;19附件4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6"/>
  <sheetViews>
    <sheetView topLeftCell="C1" workbookViewId="0">
      <selection activeCell="G86" sqref="G86"/>
    </sheetView>
  </sheetViews>
  <sheetFormatPr defaultColWidth="9.14444444444444" defaultRowHeight="12" customHeight="1"/>
  <cols>
    <col min="1" max="1" width="34.2888888888889" style="1" customWidth="1"/>
    <col min="2" max="2" width="29" style="1" customWidth="1"/>
    <col min="3" max="4" width="23.5666666666667" style="1" customWidth="1"/>
    <col min="5" max="5" width="25.8333333333333" style="1" customWidth="1"/>
    <col min="6" max="6" width="11.2888888888889" style="2" customWidth="1"/>
    <col min="7" max="7" width="25.1444444444444" style="1" customWidth="1"/>
    <col min="8" max="8" width="15.5666666666667" style="2" customWidth="1"/>
    <col min="9" max="9" width="13.4222222222222" style="2" customWidth="1"/>
    <col min="10" max="10" width="18.8555555555556" style="1" customWidth="1"/>
    <col min="11" max="11" width="9.14444444444444" style="28" customWidth="1"/>
    <col min="12" max="16384" width="9.14444444444444" style="28"/>
  </cols>
  <sheetData>
    <row r="1" customHeight="1" spans="10:10">
      <c r="J1" s="23"/>
    </row>
    <row r="2" s="158" customFormat="1" ht="36" customHeight="1" spans="1:10">
      <c r="A2" s="29" t="s">
        <v>546</v>
      </c>
      <c r="B2" s="29"/>
      <c r="C2" s="29"/>
      <c r="D2" s="29"/>
      <c r="E2" s="29"/>
      <c r="F2" s="30"/>
      <c r="G2" s="29"/>
      <c r="H2" s="30"/>
      <c r="I2" s="30"/>
      <c r="J2" s="29"/>
    </row>
    <row r="3" s="27" customFormat="1" ht="24" customHeight="1" spans="1:10">
      <c r="A3" s="31" t="s">
        <v>1</v>
      </c>
      <c r="B3" s="32"/>
      <c r="C3" s="32"/>
      <c r="D3" s="32"/>
      <c r="E3" s="32"/>
      <c r="G3" s="32"/>
      <c r="J3" s="32"/>
    </row>
    <row r="4" ht="44.25" customHeight="1" spans="1:10">
      <c r="A4" s="8" t="s">
        <v>547</v>
      </c>
      <c r="B4" s="8" t="s">
        <v>548</v>
      </c>
      <c r="C4" s="8" t="s">
        <v>549</v>
      </c>
      <c r="D4" s="8" t="s">
        <v>550</v>
      </c>
      <c r="E4" s="8" t="s">
        <v>551</v>
      </c>
      <c r="F4" s="33" t="s">
        <v>552</v>
      </c>
      <c r="G4" s="8" t="s">
        <v>553</v>
      </c>
      <c r="H4" s="33" t="s">
        <v>554</v>
      </c>
      <c r="I4" s="33" t="s">
        <v>555</v>
      </c>
      <c r="J4" s="8" t="s">
        <v>556</v>
      </c>
    </row>
    <row r="5" ht="14.25" customHeight="1" spans="1:10">
      <c r="A5" s="8">
        <v>1</v>
      </c>
      <c r="B5" s="8">
        <v>2</v>
      </c>
      <c r="C5" s="8">
        <v>3</v>
      </c>
      <c r="D5" s="8">
        <v>4</v>
      </c>
      <c r="E5" s="8">
        <v>5</v>
      </c>
      <c r="F5" s="33">
        <v>6</v>
      </c>
      <c r="G5" s="8">
        <v>7</v>
      </c>
      <c r="H5" s="33">
        <v>8</v>
      </c>
      <c r="I5" s="33">
        <v>9</v>
      </c>
      <c r="J5" s="8">
        <v>10</v>
      </c>
    </row>
    <row r="6" ht="15" customHeight="1" spans="1:10">
      <c r="A6" s="34" t="s">
        <v>72</v>
      </c>
      <c r="B6" s="34"/>
      <c r="C6" s="34"/>
      <c r="D6" s="34"/>
      <c r="E6" s="34"/>
      <c r="F6" s="35"/>
      <c r="G6" s="34"/>
      <c r="H6" s="35"/>
      <c r="I6" s="35"/>
      <c r="J6" s="34"/>
    </row>
    <row r="7" ht="15" customHeight="1" spans="1:10">
      <c r="A7" s="36" t="s">
        <v>557</v>
      </c>
      <c r="B7" s="36" t="s">
        <v>558</v>
      </c>
      <c r="C7" s="34" t="s">
        <v>559</v>
      </c>
      <c r="D7" s="34" t="s">
        <v>560</v>
      </c>
      <c r="E7" s="34" t="s">
        <v>561</v>
      </c>
      <c r="F7" s="35" t="s">
        <v>562</v>
      </c>
      <c r="G7" s="34" t="s">
        <v>563</v>
      </c>
      <c r="H7" s="35" t="s">
        <v>564</v>
      </c>
      <c r="I7" s="35" t="s">
        <v>565</v>
      </c>
      <c r="J7" s="34" t="s">
        <v>566</v>
      </c>
    </row>
    <row r="8" ht="15" customHeight="1" spans="1:10">
      <c r="A8" s="159"/>
      <c r="B8" s="159"/>
      <c r="C8" s="34" t="s">
        <v>567</v>
      </c>
      <c r="D8" s="34" t="s">
        <v>568</v>
      </c>
      <c r="E8" s="34" t="s">
        <v>569</v>
      </c>
      <c r="F8" s="35" t="s">
        <v>570</v>
      </c>
      <c r="G8" s="34" t="s">
        <v>571</v>
      </c>
      <c r="H8" s="35" t="s">
        <v>572</v>
      </c>
      <c r="I8" s="35" t="s">
        <v>565</v>
      </c>
      <c r="J8" s="34" t="s">
        <v>573</v>
      </c>
    </row>
    <row r="9" ht="15" customHeight="1" spans="1:10">
      <c r="A9" s="159"/>
      <c r="B9" s="159"/>
      <c r="C9" s="34" t="s">
        <v>574</v>
      </c>
      <c r="D9" s="34" t="s">
        <v>575</v>
      </c>
      <c r="E9" s="34" t="s">
        <v>576</v>
      </c>
      <c r="F9" s="35" t="s">
        <v>570</v>
      </c>
      <c r="G9" s="34" t="s">
        <v>571</v>
      </c>
      <c r="H9" s="35" t="s">
        <v>572</v>
      </c>
      <c r="I9" s="35" t="s">
        <v>565</v>
      </c>
      <c r="J9" s="34" t="s">
        <v>577</v>
      </c>
    </row>
    <row r="10" ht="15" customHeight="1" spans="1:10">
      <c r="A10" s="159"/>
      <c r="B10" s="159"/>
      <c r="C10" s="34" t="s">
        <v>567</v>
      </c>
      <c r="D10" s="34" t="s">
        <v>578</v>
      </c>
      <c r="E10" s="34" t="s">
        <v>579</v>
      </c>
      <c r="F10" s="35" t="s">
        <v>570</v>
      </c>
      <c r="G10" s="34" t="s">
        <v>571</v>
      </c>
      <c r="H10" s="35" t="s">
        <v>572</v>
      </c>
      <c r="I10" s="35" t="s">
        <v>565</v>
      </c>
      <c r="J10" s="34" t="s">
        <v>580</v>
      </c>
    </row>
    <row r="11" ht="15" customHeight="1" spans="1:10">
      <c r="A11" s="159"/>
      <c r="B11" s="159"/>
      <c r="C11" s="34" t="s">
        <v>559</v>
      </c>
      <c r="D11" s="34" t="s">
        <v>581</v>
      </c>
      <c r="E11" s="34" t="s">
        <v>582</v>
      </c>
      <c r="F11" s="35" t="s">
        <v>562</v>
      </c>
      <c r="G11" s="34" t="s">
        <v>583</v>
      </c>
      <c r="H11" s="35" t="s">
        <v>584</v>
      </c>
      <c r="I11" s="35" t="s">
        <v>565</v>
      </c>
      <c r="J11" s="34" t="s">
        <v>585</v>
      </c>
    </row>
    <row r="12" ht="15" customHeight="1" spans="1:10">
      <c r="A12" s="159"/>
      <c r="B12" s="159"/>
      <c r="C12" s="34" t="s">
        <v>567</v>
      </c>
      <c r="D12" s="34" t="s">
        <v>586</v>
      </c>
      <c r="E12" s="34" t="s">
        <v>587</v>
      </c>
      <c r="F12" s="35" t="s">
        <v>562</v>
      </c>
      <c r="G12" s="34" t="s">
        <v>588</v>
      </c>
      <c r="H12" s="35" t="s">
        <v>589</v>
      </c>
      <c r="I12" s="35" t="s">
        <v>565</v>
      </c>
      <c r="J12" s="34" t="s">
        <v>590</v>
      </c>
    </row>
    <row r="13" customHeight="1" spans="1:10">
      <c r="A13" s="159"/>
      <c r="B13" s="159"/>
      <c r="C13" s="34" t="s">
        <v>559</v>
      </c>
      <c r="D13" s="34" t="s">
        <v>591</v>
      </c>
      <c r="E13" s="34" t="s">
        <v>592</v>
      </c>
      <c r="F13" s="35" t="s">
        <v>570</v>
      </c>
      <c r="G13" s="34" t="s">
        <v>593</v>
      </c>
      <c r="H13" s="35" t="s">
        <v>572</v>
      </c>
      <c r="I13" s="35" t="s">
        <v>565</v>
      </c>
      <c r="J13" s="34" t="s">
        <v>594</v>
      </c>
    </row>
    <row r="14" customHeight="1" spans="1:10">
      <c r="A14" s="159"/>
      <c r="B14" s="159"/>
      <c r="C14" s="34" t="s">
        <v>567</v>
      </c>
      <c r="D14" s="34" t="s">
        <v>595</v>
      </c>
      <c r="E14" s="34" t="s">
        <v>596</v>
      </c>
      <c r="F14" s="35" t="s">
        <v>570</v>
      </c>
      <c r="G14" s="34" t="s">
        <v>597</v>
      </c>
      <c r="H14" s="35" t="s">
        <v>598</v>
      </c>
      <c r="I14" s="35" t="s">
        <v>565</v>
      </c>
      <c r="J14" s="34" t="s">
        <v>599</v>
      </c>
    </row>
    <row r="15" customHeight="1" spans="1:10">
      <c r="A15" s="160"/>
      <c r="B15" s="160"/>
      <c r="C15" s="34" t="s">
        <v>559</v>
      </c>
      <c r="D15" s="34" t="s">
        <v>600</v>
      </c>
      <c r="E15" s="34" t="s">
        <v>601</v>
      </c>
      <c r="F15" s="35" t="s">
        <v>570</v>
      </c>
      <c r="G15" s="34" t="s">
        <v>571</v>
      </c>
      <c r="H15" s="35" t="s">
        <v>572</v>
      </c>
      <c r="I15" s="35" t="s">
        <v>565</v>
      </c>
      <c r="J15" s="34" t="s">
        <v>602</v>
      </c>
    </row>
    <row r="16" customHeight="1" spans="1:10">
      <c r="A16" s="36" t="s">
        <v>603</v>
      </c>
      <c r="B16" s="36" t="s">
        <v>604</v>
      </c>
      <c r="C16" s="34" t="s">
        <v>559</v>
      </c>
      <c r="D16" s="34" t="s">
        <v>560</v>
      </c>
      <c r="E16" s="34" t="s">
        <v>605</v>
      </c>
      <c r="F16" s="35" t="s">
        <v>562</v>
      </c>
      <c r="G16" s="34" t="s">
        <v>606</v>
      </c>
      <c r="H16" s="35" t="s">
        <v>564</v>
      </c>
      <c r="I16" s="35" t="s">
        <v>565</v>
      </c>
      <c r="J16" s="34" t="s">
        <v>607</v>
      </c>
    </row>
    <row r="17" customHeight="1" spans="1:10">
      <c r="A17" s="159"/>
      <c r="B17" s="159"/>
      <c r="C17" s="34" t="s">
        <v>567</v>
      </c>
      <c r="D17" s="34" t="s">
        <v>595</v>
      </c>
      <c r="E17" s="34" t="s">
        <v>596</v>
      </c>
      <c r="F17" s="35" t="s">
        <v>570</v>
      </c>
      <c r="G17" s="34" t="s">
        <v>597</v>
      </c>
      <c r="H17" s="35" t="s">
        <v>564</v>
      </c>
      <c r="I17" s="35" t="s">
        <v>565</v>
      </c>
      <c r="J17" s="34" t="s">
        <v>608</v>
      </c>
    </row>
    <row r="18" customHeight="1" spans="1:10">
      <c r="A18" s="159"/>
      <c r="B18" s="159"/>
      <c r="C18" s="34" t="s">
        <v>567</v>
      </c>
      <c r="D18" s="34" t="s">
        <v>586</v>
      </c>
      <c r="E18" s="34" t="s">
        <v>609</v>
      </c>
      <c r="F18" s="35" t="s">
        <v>562</v>
      </c>
      <c r="G18" s="34" t="s">
        <v>610</v>
      </c>
      <c r="H18" s="35" t="s">
        <v>572</v>
      </c>
      <c r="I18" s="35" t="s">
        <v>611</v>
      </c>
      <c r="J18" s="34" t="s">
        <v>612</v>
      </c>
    </row>
    <row r="19" customHeight="1" spans="1:10">
      <c r="A19" s="159"/>
      <c r="B19" s="159"/>
      <c r="C19" s="34" t="s">
        <v>559</v>
      </c>
      <c r="D19" s="34" t="s">
        <v>600</v>
      </c>
      <c r="E19" s="34" t="s">
        <v>613</v>
      </c>
      <c r="F19" s="35" t="s">
        <v>570</v>
      </c>
      <c r="G19" s="34" t="s">
        <v>571</v>
      </c>
      <c r="H19" s="35" t="s">
        <v>572</v>
      </c>
      <c r="I19" s="35" t="s">
        <v>565</v>
      </c>
      <c r="J19" s="34" t="s">
        <v>614</v>
      </c>
    </row>
    <row r="20" customHeight="1" spans="1:10">
      <c r="A20" s="159"/>
      <c r="B20" s="159"/>
      <c r="C20" s="34" t="s">
        <v>559</v>
      </c>
      <c r="D20" s="34" t="s">
        <v>591</v>
      </c>
      <c r="E20" s="34" t="s">
        <v>615</v>
      </c>
      <c r="F20" s="35" t="s">
        <v>570</v>
      </c>
      <c r="G20" s="34" t="s">
        <v>616</v>
      </c>
      <c r="H20" s="35" t="s">
        <v>617</v>
      </c>
      <c r="I20" s="35" t="s">
        <v>565</v>
      </c>
      <c r="J20" s="34" t="s">
        <v>618</v>
      </c>
    </row>
    <row r="21" customHeight="1" spans="1:10">
      <c r="A21" s="159"/>
      <c r="B21" s="159"/>
      <c r="C21" s="34" t="s">
        <v>567</v>
      </c>
      <c r="D21" s="34" t="s">
        <v>568</v>
      </c>
      <c r="E21" s="34" t="s">
        <v>569</v>
      </c>
      <c r="F21" s="35" t="s">
        <v>570</v>
      </c>
      <c r="G21" s="34" t="s">
        <v>593</v>
      </c>
      <c r="H21" s="35" t="s">
        <v>572</v>
      </c>
      <c r="I21" s="35" t="s">
        <v>565</v>
      </c>
      <c r="J21" s="34" t="s">
        <v>573</v>
      </c>
    </row>
    <row r="22" customHeight="1" spans="1:10">
      <c r="A22" s="159"/>
      <c r="B22" s="159"/>
      <c r="C22" s="34" t="s">
        <v>574</v>
      </c>
      <c r="D22" s="34" t="s">
        <v>575</v>
      </c>
      <c r="E22" s="34" t="s">
        <v>619</v>
      </c>
      <c r="F22" s="35" t="s">
        <v>570</v>
      </c>
      <c r="G22" s="34" t="s">
        <v>593</v>
      </c>
      <c r="H22" s="35" t="s">
        <v>572</v>
      </c>
      <c r="I22" s="35" t="s">
        <v>565</v>
      </c>
      <c r="J22" s="34" t="s">
        <v>620</v>
      </c>
    </row>
    <row r="23" customHeight="1" spans="1:10">
      <c r="A23" s="159"/>
      <c r="B23" s="159"/>
      <c r="C23" s="34" t="s">
        <v>559</v>
      </c>
      <c r="D23" s="34" t="s">
        <v>581</v>
      </c>
      <c r="E23" s="34" t="s">
        <v>621</v>
      </c>
      <c r="F23" s="35" t="s">
        <v>562</v>
      </c>
      <c r="G23" s="34" t="s">
        <v>622</v>
      </c>
      <c r="H23" s="35" t="s">
        <v>584</v>
      </c>
      <c r="I23" s="35" t="s">
        <v>565</v>
      </c>
      <c r="J23" s="34" t="s">
        <v>623</v>
      </c>
    </row>
    <row r="24" customHeight="1" spans="1:10">
      <c r="A24" s="160"/>
      <c r="B24" s="160"/>
      <c r="C24" s="34" t="s">
        <v>567</v>
      </c>
      <c r="D24" s="34" t="s">
        <v>578</v>
      </c>
      <c r="E24" s="34" t="s">
        <v>624</v>
      </c>
      <c r="F24" s="35" t="s">
        <v>570</v>
      </c>
      <c r="G24" s="34" t="s">
        <v>625</v>
      </c>
      <c r="H24" s="35" t="s">
        <v>572</v>
      </c>
      <c r="I24" s="35" t="s">
        <v>565</v>
      </c>
      <c r="J24" s="34" t="s">
        <v>626</v>
      </c>
    </row>
    <row r="25" customHeight="1" spans="1:10">
      <c r="A25" s="36" t="s">
        <v>627</v>
      </c>
      <c r="B25" s="36" t="s">
        <v>628</v>
      </c>
      <c r="C25" s="34" t="s">
        <v>559</v>
      </c>
      <c r="D25" s="34" t="s">
        <v>591</v>
      </c>
      <c r="E25" s="34" t="s">
        <v>629</v>
      </c>
      <c r="F25" s="35" t="s">
        <v>562</v>
      </c>
      <c r="G25" s="34" t="s">
        <v>630</v>
      </c>
      <c r="H25" s="35" t="s">
        <v>631</v>
      </c>
      <c r="I25" s="35" t="s">
        <v>565</v>
      </c>
      <c r="J25" s="34" t="s">
        <v>632</v>
      </c>
    </row>
    <row r="26" customHeight="1" spans="1:10">
      <c r="A26" s="159"/>
      <c r="B26" s="159"/>
      <c r="C26" s="34" t="s">
        <v>559</v>
      </c>
      <c r="D26" s="34" t="s">
        <v>560</v>
      </c>
      <c r="E26" s="34" t="s">
        <v>633</v>
      </c>
      <c r="F26" s="35" t="s">
        <v>562</v>
      </c>
      <c r="G26" s="34" t="s">
        <v>634</v>
      </c>
      <c r="H26" s="35" t="s">
        <v>564</v>
      </c>
      <c r="I26" s="35" t="s">
        <v>565</v>
      </c>
      <c r="J26" s="34" t="s">
        <v>635</v>
      </c>
    </row>
    <row r="27" customHeight="1" spans="1:10">
      <c r="A27" s="159"/>
      <c r="B27" s="159"/>
      <c r="C27" s="34" t="s">
        <v>567</v>
      </c>
      <c r="D27" s="34" t="s">
        <v>578</v>
      </c>
      <c r="E27" s="34" t="s">
        <v>636</v>
      </c>
      <c r="F27" s="35" t="s">
        <v>570</v>
      </c>
      <c r="G27" s="34" t="s">
        <v>593</v>
      </c>
      <c r="H27" s="35" t="s">
        <v>572</v>
      </c>
      <c r="I27" s="35" t="s">
        <v>565</v>
      </c>
      <c r="J27" s="34" t="s">
        <v>637</v>
      </c>
    </row>
    <row r="28" customHeight="1" spans="1:10">
      <c r="A28" s="159"/>
      <c r="B28" s="159"/>
      <c r="C28" s="34" t="s">
        <v>567</v>
      </c>
      <c r="D28" s="34" t="s">
        <v>586</v>
      </c>
      <c r="E28" s="34" t="s">
        <v>638</v>
      </c>
      <c r="F28" s="35" t="s">
        <v>570</v>
      </c>
      <c r="G28" s="34" t="s">
        <v>639</v>
      </c>
      <c r="H28" s="35" t="s">
        <v>640</v>
      </c>
      <c r="I28" s="35" t="s">
        <v>565</v>
      </c>
      <c r="J28" s="34" t="s">
        <v>641</v>
      </c>
    </row>
    <row r="29" customHeight="1" spans="1:10">
      <c r="A29" s="159"/>
      <c r="B29" s="159"/>
      <c r="C29" s="34" t="s">
        <v>567</v>
      </c>
      <c r="D29" s="34" t="s">
        <v>568</v>
      </c>
      <c r="E29" s="34" t="s">
        <v>569</v>
      </c>
      <c r="F29" s="35" t="s">
        <v>570</v>
      </c>
      <c r="G29" s="34" t="s">
        <v>593</v>
      </c>
      <c r="H29" s="35" t="s">
        <v>572</v>
      </c>
      <c r="I29" s="35" t="s">
        <v>565</v>
      </c>
      <c r="J29" s="34" t="s">
        <v>573</v>
      </c>
    </row>
    <row r="30" customHeight="1" spans="1:10">
      <c r="A30" s="159"/>
      <c r="B30" s="159"/>
      <c r="C30" s="34" t="s">
        <v>559</v>
      </c>
      <c r="D30" s="34" t="s">
        <v>600</v>
      </c>
      <c r="E30" s="34" t="s">
        <v>642</v>
      </c>
      <c r="F30" s="35" t="s">
        <v>562</v>
      </c>
      <c r="G30" s="34" t="s">
        <v>643</v>
      </c>
      <c r="H30" s="35" t="s">
        <v>572</v>
      </c>
      <c r="I30" s="35" t="s">
        <v>565</v>
      </c>
      <c r="J30" s="34" t="s">
        <v>644</v>
      </c>
    </row>
    <row r="31" customHeight="1" spans="1:10">
      <c r="A31" s="159"/>
      <c r="B31" s="159"/>
      <c r="C31" s="34" t="s">
        <v>567</v>
      </c>
      <c r="D31" s="34" t="s">
        <v>595</v>
      </c>
      <c r="E31" s="34" t="s">
        <v>596</v>
      </c>
      <c r="F31" s="35" t="s">
        <v>570</v>
      </c>
      <c r="G31" s="34" t="s">
        <v>597</v>
      </c>
      <c r="H31" s="35" t="s">
        <v>598</v>
      </c>
      <c r="I31" s="35" t="s">
        <v>565</v>
      </c>
      <c r="J31" s="34" t="s">
        <v>645</v>
      </c>
    </row>
    <row r="32" customHeight="1" spans="1:10">
      <c r="A32" s="159"/>
      <c r="B32" s="159"/>
      <c r="C32" s="34" t="s">
        <v>574</v>
      </c>
      <c r="D32" s="34" t="s">
        <v>575</v>
      </c>
      <c r="E32" s="34" t="s">
        <v>646</v>
      </c>
      <c r="F32" s="35" t="s">
        <v>570</v>
      </c>
      <c r="G32" s="34" t="s">
        <v>593</v>
      </c>
      <c r="H32" s="35" t="s">
        <v>572</v>
      </c>
      <c r="I32" s="35" t="s">
        <v>565</v>
      </c>
      <c r="J32" s="34" t="s">
        <v>620</v>
      </c>
    </row>
    <row r="33" customHeight="1" spans="1:10">
      <c r="A33" s="159"/>
      <c r="B33" s="159"/>
      <c r="C33" s="34" t="s">
        <v>559</v>
      </c>
      <c r="D33" s="34" t="s">
        <v>560</v>
      </c>
      <c r="E33" s="34" t="s">
        <v>647</v>
      </c>
      <c r="F33" s="35" t="s">
        <v>562</v>
      </c>
      <c r="G33" s="34" t="s">
        <v>648</v>
      </c>
      <c r="H33" s="35" t="s">
        <v>649</v>
      </c>
      <c r="I33" s="35" t="s">
        <v>565</v>
      </c>
      <c r="J33" s="34" t="s">
        <v>650</v>
      </c>
    </row>
    <row r="34" customHeight="1" spans="1:10">
      <c r="A34" s="160"/>
      <c r="B34" s="160"/>
      <c r="C34" s="34" t="s">
        <v>559</v>
      </c>
      <c r="D34" s="34" t="s">
        <v>581</v>
      </c>
      <c r="E34" s="34" t="s">
        <v>651</v>
      </c>
      <c r="F34" s="35" t="s">
        <v>562</v>
      </c>
      <c r="G34" s="34" t="s">
        <v>652</v>
      </c>
      <c r="H34" s="35" t="s">
        <v>572</v>
      </c>
      <c r="I34" s="35" t="s">
        <v>565</v>
      </c>
      <c r="J34" s="34" t="s">
        <v>653</v>
      </c>
    </row>
    <row r="35" customHeight="1" spans="1:10">
      <c r="A35" s="36" t="s">
        <v>654</v>
      </c>
      <c r="B35" s="36" t="s">
        <v>655</v>
      </c>
      <c r="C35" s="34" t="s">
        <v>559</v>
      </c>
      <c r="D35" s="34" t="s">
        <v>600</v>
      </c>
      <c r="E35" s="34" t="s">
        <v>656</v>
      </c>
      <c r="F35" s="35" t="s">
        <v>570</v>
      </c>
      <c r="G35" s="34" t="s">
        <v>571</v>
      </c>
      <c r="H35" s="35" t="s">
        <v>572</v>
      </c>
      <c r="I35" s="35" t="s">
        <v>565</v>
      </c>
      <c r="J35" s="34" t="s">
        <v>657</v>
      </c>
    </row>
    <row r="36" customHeight="1" spans="1:10">
      <c r="A36" s="159"/>
      <c r="B36" s="159"/>
      <c r="C36" s="34" t="s">
        <v>574</v>
      </c>
      <c r="D36" s="34" t="s">
        <v>575</v>
      </c>
      <c r="E36" s="34" t="s">
        <v>619</v>
      </c>
      <c r="F36" s="35" t="s">
        <v>570</v>
      </c>
      <c r="G36" s="34" t="s">
        <v>593</v>
      </c>
      <c r="H36" s="35" t="s">
        <v>572</v>
      </c>
      <c r="I36" s="35" t="s">
        <v>565</v>
      </c>
      <c r="J36" s="34" t="s">
        <v>620</v>
      </c>
    </row>
    <row r="37" customHeight="1" spans="1:10">
      <c r="A37" s="159"/>
      <c r="B37" s="159"/>
      <c r="C37" s="34" t="s">
        <v>559</v>
      </c>
      <c r="D37" s="34" t="s">
        <v>591</v>
      </c>
      <c r="E37" s="34" t="s">
        <v>658</v>
      </c>
      <c r="F37" s="35" t="s">
        <v>570</v>
      </c>
      <c r="G37" s="34" t="s">
        <v>652</v>
      </c>
      <c r="H37" s="35" t="s">
        <v>617</v>
      </c>
      <c r="I37" s="35" t="s">
        <v>565</v>
      </c>
      <c r="J37" s="34" t="s">
        <v>659</v>
      </c>
    </row>
    <row r="38" customHeight="1" spans="1:10">
      <c r="A38" s="159"/>
      <c r="B38" s="159"/>
      <c r="C38" s="34" t="s">
        <v>567</v>
      </c>
      <c r="D38" s="34" t="s">
        <v>578</v>
      </c>
      <c r="E38" s="34" t="s">
        <v>636</v>
      </c>
      <c r="F38" s="35" t="s">
        <v>570</v>
      </c>
      <c r="G38" s="34" t="s">
        <v>571</v>
      </c>
      <c r="H38" s="35" t="s">
        <v>572</v>
      </c>
      <c r="I38" s="35" t="s">
        <v>565</v>
      </c>
      <c r="J38" s="34" t="s">
        <v>660</v>
      </c>
    </row>
    <row r="39" customHeight="1" spans="1:10">
      <c r="A39" s="159"/>
      <c r="B39" s="159"/>
      <c r="C39" s="34" t="s">
        <v>567</v>
      </c>
      <c r="D39" s="34" t="s">
        <v>568</v>
      </c>
      <c r="E39" s="34" t="s">
        <v>661</v>
      </c>
      <c r="F39" s="35" t="s">
        <v>570</v>
      </c>
      <c r="G39" s="34" t="s">
        <v>593</v>
      </c>
      <c r="H39" s="35" t="s">
        <v>572</v>
      </c>
      <c r="I39" s="35" t="s">
        <v>565</v>
      </c>
      <c r="J39" s="34" t="s">
        <v>573</v>
      </c>
    </row>
    <row r="40" customHeight="1" spans="1:10">
      <c r="A40" s="159"/>
      <c r="B40" s="159"/>
      <c r="C40" s="34" t="s">
        <v>559</v>
      </c>
      <c r="D40" s="34" t="s">
        <v>591</v>
      </c>
      <c r="E40" s="34" t="s">
        <v>662</v>
      </c>
      <c r="F40" s="35" t="s">
        <v>570</v>
      </c>
      <c r="G40" s="34" t="s">
        <v>663</v>
      </c>
      <c r="H40" s="35" t="s">
        <v>564</v>
      </c>
      <c r="I40" s="35" t="s">
        <v>565</v>
      </c>
      <c r="J40" s="34" t="s">
        <v>664</v>
      </c>
    </row>
    <row r="41" customHeight="1" spans="1:10">
      <c r="A41" s="159"/>
      <c r="B41" s="159"/>
      <c r="C41" s="34" t="s">
        <v>567</v>
      </c>
      <c r="D41" s="34" t="s">
        <v>595</v>
      </c>
      <c r="E41" s="34" t="s">
        <v>665</v>
      </c>
      <c r="F41" s="35" t="s">
        <v>570</v>
      </c>
      <c r="G41" s="34" t="s">
        <v>597</v>
      </c>
      <c r="H41" s="35" t="s">
        <v>598</v>
      </c>
      <c r="I41" s="35" t="s">
        <v>565</v>
      </c>
      <c r="J41" s="34" t="s">
        <v>645</v>
      </c>
    </row>
    <row r="42" customHeight="1" spans="1:10">
      <c r="A42" s="159"/>
      <c r="B42" s="159"/>
      <c r="C42" s="34" t="s">
        <v>559</v>
      </c>
      <c r="D42" s="34" t="s">
        <v>581</v>
      </c>
      <c r="E42" s="34" t="s">
        <v>666</v>
      </c>
      <c r="F42" s="35" t="s">
        <v>562</v>
      </c>
      <c r="G42" s="34" t="s">
        <v>622</v>
      </c>
      <c r="H42" s="35" t="s">
        <v>584</v>
      </c>
      <c r="I42" s="35" t="s">
        <v>565</v>
      </c>
      <c r="J42" s="34" t="s">
        <v>667</v>
      </c>
    </row>
    <row r="43" customHeight="1" spans="1:10">
      <c r="A43" s="159"/>
      <c r="B43" s="159"/>
      <c r="C43" s="34" t="s">
        <v>559</v>
      </c>
      <c r="D43" s="34" t="s">
        <v>560</v>
      </c>
      <c r="E43" s="34" t="s">
        <v>668</v>
      </c>
      <c r="F43" s="35" t="s">
        <v>669</v>
      </c>
      <c r="G43" s="34" t="s">
        <v>670</v>
      </c>
      <c r="H43" s="35" t="s">
        <v>564</v>
      </c>
      <c r="I43" s="35" t="s">
        <v>565</v>
      </c>
      <c r="J43" s="34" t="s">
        <v>671</v>
      </c>
    </row>
    <row r="44" customHeight="1" spans="1:10">
      <c r="A44" s="160"/>
      <c r="B44" s="160"/>
      <c r="C44" s="34" t="s">
        <v>567</v>
      </c>
      <c r="D44" s="34" t="s">
        <v>586</v>
      </c>
      <c r="E44" s="34" t="s">
        <v>672</v>
      </c>
      <c r="F44" s="35" t="s">
        <v>562</v>
      </c>
      <c r="G44" s="34" t="s">
        <v>588</v>
      </c>
      <c r="H44" s="35" t="s">
        <v>589</v>
      </c>
      <c r="I44" s="35" t="s">
        <v>565</v>
      </c>
      <c r="J44" s="34" t="s">
        <v>590</v>
      </c>
    </row>
    <row r="45" customHeight="1" spans="1:10">
      <c r="A45" s="36" t="s">
        <v>673</v>
      </c>
      <c r="B45" s="36" t="s">
        <v>674</v>
      </c>
      <c r="C45" s="34" t="s">
        <v>559</v>
      </c>
      <c r="D45" s="34" t="s">
        <v>600</v>
      </c>
      <c r="E45" s="34" t="s">
        <v>675</v>
      </c>
      <c r="F45" s="35" t="s">
        <v>570</v>
      </c>
      <c r="G45" s="34" t="s">
        <v>186</v>
      </c>
      <c r="H45" s="35" t="s">
        <v>676</v>
      </c>
      <c r="I45" s="35" t="s">
        <v>565</v>
      </c>
      <c r="J45" s="34" t="s">
        <v>677</v>
      </c>
    </row>
    <row r="46" customHeight="1" spans="1:10">
      <c r="A46" s="159"/>
      <c r="B46" s="159"/>
      <c r="C46" s="34" t="s">
        <v>559</v>
      </c>
      <c r="D46" s="34" t="s">
        <v>591</v>
      </c>
      <c r="E46" s="34" t="s">
        <v>678</v>
      </c>
      <c r="F46" s="35" t="s">
        <v>570</v>
      </c>
      <c r="G46" s="34" t="s">
        <v>186</v>
      </c>
      <c r="H46" s="35" t="s">
        <v>679</v>
      </c>
      <c r="I46" s="35" t="s">
        <v>565</v>
      </c>
      <c r="J46" s="34" t="s">
        <v>680</v>
      </c>
    </row>
    <row r="47" customHeight="1" spans="1:10">
      <c r="A47" s="159"/>
      <c r="B47" s="159"/>
      <c r="C47" s="34" t="s">
        <v>559</v>
      </c>
      <c r="D47" s="34" t="s">
        <v>560</v>
      </c>
      <c r="E47" s="34" t="s">
        <v>681</v>
      </c>
      <c r="F47" s="35" t="s">
        <v>562</v>
      </c>
      <c r="G47" s="34" t="s">
        <v>643</v>
      </c>
      <c r="H47" s="35" t="s">
        <v>564</v>
      </c>
      <c r="I47" s="35" t="s">
        <v>565</v>
      </c>
      <c r="J47" s="34" t="s">
        <v>682</v>
      </c>
    </row>
    <row r="48" customHeight="1" spans="1:10">
      <c r="A48" s="159"/>
      <c r="B48" s="159"/>
      <c r="C48" s="34" t="s">
        <v>567</v>
      </c>
      <c r="D48" s="34" t="s">
        <v>568</v>
      </c>
      <c r="E48" s="34" t="s">
        <v>683</v>
      </c>
      <c r="F48" s="35" t="s">
        <v>570</v>
      </c>
      <c r="G48" s="34" t="s">
        <v>571</v>
      </c>
      <c r="H48" s="35" t="s">
        <v>572</v>
      </c>
      <c r="I48" s="35" t="s">
        <v>565</v>
      </c>
      <c r="J48" s="34" t="s">
        <v>573</v>
      </c>
    </row>
    <row r="49" customHeight="1" spans="1:10">
      <c r="A49" s="159"/>
      <c r="B49" s="159"/>
      <c r="C49" s="34" t="s">
        <v>567</v>
      </c>
      <c r="D49" s="34" t="s">
        <v>595</v>
      </c>
      <c r="E49" s="34" t="s">
        <v>596</v>
      </c>
      <c r="F49" s="35" t="s">
        <v>570</v>
      </c>
      <c r="G49" s="34" t="s">
        <v>597</v>
      </c>
      <c r="H49" s="35" t="s">
        <v>598</v>
      </c>
      <c r="I49" s="35" t="s">
        <v>565</v>
      </c>
      <c r="J49" s="34" t="s">
        <v>684</v>
      </c>
    </row>
    <row r="50" customHeight="1" spans="1:10">
      <c r="A50" s="159"/>
      <c r="B50" s="159"/>
      <c r="C50" s="34" t="s">
        <v>567</v>
      </c>
      <c r="D50" s="34" t="s">
        <v>578</v>
      </c>
      <c r="E50" s="34" t="s">
        <v>579</v>
      </c>
      <c r="F50" s="35" t="s">
        <v>570</v>
      </c>
      <c r="G50" s="34" t="s">
        <v>571</v>
      </c>
      <c r="H50" s="35" t="s">
        <v>572</v>
      </c>
      <c r="I50" s="35" t="s">
        <v>565</v>
      </c>
      <c r="J50" s="34" t="s">
        <v>685</v>
      </c>
    </row>
    <row r="51" customHeight="1" spans="1:10">
      <c r="A51" s="159"/>
      <c r="B51" s="159"/>
      <c r="C51" s="34" t="s">
        <v>574</v>
      </c>
      <c r="D51" s="34" t="s">
        <v>575</v>
      </c>
      <c r="E51" s="34" t="s">
        <v>576</v>
      </c>
      <c r="F51" s="35" t="s">
        <v>570</v>
      </c>
      <c r="G51" s="34" t="s">
        <v>571</v>
      </c>
      <c r="H51" s="35" t="s">
        <v>572</v>
      </c>
      <c r="I51" s="35" t="s">
        <v>565</v>
      </c>
      <c r="J51" s="34" t="s">
        <v>620</v>
      </c>
    </row>
    <row r="52" customHeight="1" spans="1:10">
      <c r="A52" s="159"/>
      <c r="B52" s="159"/>
      <c r="C52" s="34" t="s">
        <v>567</v>
      </c>
      <c r="D52" s="34" t="s">
        <v>586</v>
      </c>
      <c r="E52" s="34" t="s">
        <v>587</v>
      </c>
      <c r="F52" s="35" t="s">
        <v>562</v>
      </c>
      <c r="G52" s="34" t="s">
        <v>588</v>
      </c>
      <c r="H52" s="35" t="s">
        <v>589</v>
      </c>
      <c r="I52" s="35" t="s">
        <v>565</v>
      </c>
      <c r="J52" s="34" t="s">
        <v>686</v>
      </c>
    </row>
    <row r="53" customHeight="1" spans="1:10">
      <c r="A53" s="159"/>
      <c r="B53" s="159"/>
      <c r="C53" s="34" t="s">
        <v>559</v>
      </c>
      <c r="D53" s="34" t="s">
        <v>581</v>
      </c>
      <c r="E53" s="34" t="s">
        <v>687</v>
      </c>
      <c r="F53" s="35" t="s">
        <v>688</v>
      </c>
      <c r="G53" s="34" t="s">
        <v>689</v>
      </c>
      <c r="H53" s="35" t="s">
        <v>690</v>
      </c>
      <c r="I53" s="35" t="s">
        <v>565</v>
      </c>
      <c r="J53" s="34" t="s">
        <v>691</v>
      </c>
    </row>
    <row r="54" customHeight="1" spans="1:10">
      <c r="A54" s="37" t="s">
        <v>539</v>
      </c>
      <c r="B54" s="37" t="s">
        <v>692</v>
      </c>
      <c r="C54" s="38" t="s">
        <v>559</v>
      </c>
      <c r="D54" s="34" t="s">
        <v>591</v>
      </c>
      <c r="E54" s="34" t="s">
        <v>629</v>
      </c>
      <c r="F54" s="35" t="s">
        <v>562</v>
      </c>
      <c r="G54" s="34">
        <v>90000</v>
      </c>
      <c r="H54" s="35" t="s">
        <v>631</v>
      </c>
      <c r="I54" s="35" t="s">
        <v>565</v>
      </c>
      <c r="J54" s="34" t="s">
        <v>635</v>
      </c>
    </row>
    <row r="55" customHeight="1" spans="1:10">
      <c r="A55" s="19"/>
      <c r="B55" s="19"/>
      <c r="C55" s="38" t="s">
        <v>559</v>
      </c>
      <c r="D55" s="34" t="s">
        <v>600</v>
      </c>
      <c r="E55" s="34" t="s">
        <v>693</v>
      </c>
      <c r="F55" s="35" t="s">
        <v>562</v>
      </c>
      <c r="G55" s="34">
        <v>211</v>
      </c>
      <c r="H55" s="35" t="s">
        <v>694</v>
      </c>
      <c r="I55" s="35" t="s">
        <v>565</v>
      </c>
      <c r="J55" s="34" t="s">
        <v>635</v>
      </c>
    </row>
    <row r="56" customHeight="1" spans="1:10">
      <c r="A56" s="19"/>
      <c r="B56" s="19"/>
      <c r="C56" s="38" t="s">
        <v>567</v>
      </c>
      <c r="D56" s="34" t="s">
        <v>586</v>
      </c>
      <c r="E56" s="34" t="s">
        <v>695</v>
      </c>
      <c r="F56" s="35" t="s">
        <v>562</v>
      </c>
      <c r="G56" s="34">
        <v>0</v>
      </c>
      <c r="H56" s="35" t="s">
        <v>589</v>
      </c>
      <c r="I56" s="35" t="s">
        <v>565</v>
      </c>
      <c r="J56" s="34" t="s">
        <v>696</v>
      </c>
    </row>
    <row r="57" customHeight="1" spans="1:10">
      <c r="A57" s="19"/>
      <c r="B57" s="19"/>
      <c r="C57" s="38" t="s">
        <v>559</v>
      </c>
      <c r="D57" s="34" t="s">
        <v>600</v>
      </c>
      <c r="E57" s="34" t="s">
        <v>697</v>
      </c>
      <c r="F57" s="35"/>
      <c r="G57" s="34" t="s">
        <v>698</v>
      </c>
      <c r="H57" s="35"/>
      <c r="I57" s="35" t="s">
        <v>611</v>
      </c>
      <c r="J57" s="34" t="s">
        <v>644</v>
      </c>
    </row>
    <row r="58" ht="27" spans="1:10">
      <c r="A58" s="19"/>
      <c r="B58" s="19"/>
      <c r="C58" s="38" t="s">
        <v>567</v>
      </c>
      <c r="D58" s="34" t="s">
        <v>595</v>
      </c>
      <c r="E58" s="34" t="s">
        <v>699</v>
      </c>
      <c r="F58" s="35"/>
      <c r="G58" s="34" t="s">
        <v>700</v>
      </c>
      <c r="H58" s="35"/>
      <c r="I58" s="35" t="s">
        <v>611</v>
      </c>
      <c r="J58" s="34" t="s">
        <v>645</v>
      </c>
    </row>
    <row r="59" ht="40.5" spans="1:10">
      <c r="A59" s="19"/>
      <c r="B59" s="19"/>
      <c r="C59" s="38" t="s">
        <v>574</v>
      </c>
      <c r="D59" s="34" t="s">
        <v>575</v>
      </c>
      <c r="E59" s="34" t="s">
        <v>701</v>
      </c>
      <c r="F59" s="35" t="s">
        <v>570</v>
      </c>
      <c r="G59" s="34">
        <v>90</v>
      </c>
      <c r="H59" s="35" t="s">
        <v>572</v>
      </c>
      <c r="I59" s="35" t="s">
        <v>565</v>
      </c>
      <c r="J59" s="34" t="s">
        <v>620</v>
      </c>
    </row>
    <row r="60" customHeight="1" spans="1:10">
      <c r="A60" s="37" t="s">
        <v>702</v>
      </c>
      <c r="B60" s="37" t="s">
        <v>703</v>
      </c>
      <c r="C60" s="38" t="s">
        <v>704</v>
      </c>
      <c r="D60" s="34" t="s">
        <v>559</v>
      </c>
      <c r="E60" s="34" t="s">
        <v>705</v>
      </c>
      <c r="F60" s="35" t="s">
        <v>562</v>
      </c>
      <c r="G60" s="34">
        <v>1</v>
      </c>
      <c r="H60" s="35" t="s">
        <v>706</v>
      </c>
      <c r="I60" s="35" t="s">
        <v>565</v>
      </c>
      <c r="J60" s="34" t="s">
        <v>707</v>
      </c>
    </row>
    <row r="61" customHeight="1" spans="1:10">
      <c r="A61" s="19"/>
      <c r="B61" s="19"/>
      <c r="C61" s="38" t="s">
        <v>704</v>
      </c>
      <c r="D61" s="34" t="s">
        <v>567</v>
      </c>
      <c r="E61" s="34" t="s">
        <v>708</v>
      </c>
      <c r="F61" s="35" t="s">
        <v>688</v>
      </c>
      <c r="G61" s="34" t="s">
        <v>709</v>
      </c>
      <c r="H61" s="35" t="s">
        <v>589</v>
      </c>
      <c r="I61" s="35" t="s">
        <v>565</v>
      </c>
      <c r="J61" s="34" t="s">
        <v>590</v>
      </c>
    </row>
    <row r="62" customHeight="1" spans="1:10">
      <c r="A62" s="19"/>
      <c r="B62" s="19"/>
      <c r="C62" s="38" t="s">
        <v>704</v>
      </c>
      <c r="D62" s="34" t="s">
        <v>567</v>
      </c>
      <c r="E62" s="34" t="s">
        <v>710</v>
      </c>
      <c r="F62" s="35"/>
      <c r="G62" s="34" t="s">
        <v>711</v>
      </c>
      <c r="H62" s="35"/>
      <c r="I62" s="35" t="s">
        <v>611</v>
      </c>
      <c r="J62" s="34" t="s">
        <v>712</v>
      </c>
    </row>
    <row r="63" customHeight="1" spans="1:10">
      <c r="A63" s="19"/>
      <c r="B63" s="19"/>
      <c r="C63" s="38" t="s">
        <v>704</v>
      </c>
      <c r="D63" s="34" t="s">
        <v>574</v>
      </c>
      <c r="E63" s="34" t="s">
        <v>713</v>
      </c>
      <c r="F63" s="35" t="s">
        <v>570</v>
      </c>
      <c r="G63" s="34">
        <v>95</v>
      </c>
      <c r="H63" s="35" t="s">
        <v>572</v>
      </c>
      <c r="I63" s="35" t="s">
        <v>565</v>
      </c>
      <c r="J63" s="34" t="s">
        <v>620</v>
      </c>
    </row>
    <row r="64" customHeight="1" spans="1:10">
      <c r="A64" s="19"/>
      <c r="B64" s="19"/>
      <c r="C64" s="38" t="s">
        <v>714</v>
      </c>
      <c r="D64" s="34" t="s">
        <v>715</v>
      </c>
      <c r="E64" s="34" t="s">
        <v>716</v>
      </c>
      <c r="F64" s="35" t="s">
        <v>688</v>
      </c>
      <c r="G64" s="34">
        <v>20</v>
      </c>
      <c r="H64" s="35" t="s">
        <v>572</v>
      </c>
      <c r="I64" s="35" t="s">
        <v>565</v>
      </c>
      <c r="J64" s="34" t="s">
        <v>717</v>
      </c>
    </row>
    <row r="65" customHeight="1" spans="1:10">
      <c r="A65" s="19"/>
      <c r="B65" s="19"/>
      <c r="C65" s="38" t="s">
        <v>714</v>
      </c>
      <c r="D65" s="34" t="s">
        <v>715</v>
      </c>
      <c r="E65" s="34" t="s">
        <v>718</v>
      </c>
      <c r="F65" s="35" t="s">
        <v>562</v>
      </c>
      <c r="G65" s="161">
        <v>100</v>
      </c>
      <c r="H65" s="35" t="s">
        <v>572</v>
      </c>
      <c r="I65" s="35" t="s">
        <v>565</v>
      </c>
      <c r="J65" s="34" t="s">
        <v>719</v>
      </c>
    </row>
    <row r="66" customHeight="1" spans="1:10">
      <c r="A66" s="19"/>
      <c r="B66" s="19"/>
      <c r="C66" s="38" t="s">
        <v>714</v>
      </c>
      <c r="D66" s="34" t="s">
        <v>720</v>
      </c>
      <c r="E66" s="34" t="s">
        <v>721</v>
      </c>
      <c r="F66" s="35" t="s">
        <v>570</v>
      </c>
      <c r="G66" s="34">
        <v>80</v>
      </c>
      <c r="H66" s="35" t="s">
        <v>572</v>
      </c>
      <c r="I66" s="35" t="s">
        <v>565</v>
      </c>
      <c r="J66" s="34" t="s">
        <v>717</v>
      </c>
    </row>
    <row r="67" customHeight="1" spans="1:10">
      <c r="A67" s="19"/>
      <c r="B67" s="19"/>
      <c r="C67" s="38" t="s">
        <v>714</v>
      </c>
      <c r="D67" s="34" t="s">
        <v>720</v>
      </c>
      <c r="E67" s="34" t="s">
        <v>722</v>
      </c>
      <c r="F67" s="35" t="s">
        <v>570</v>
      </c>
      <c r="G67" s="34">
        <v>70</v>
      </c>
      <c r="H67" s="35" t="s">
        <v>572</v>
      </c>
      <c r="I67" s="35" t="s">
        <v>565</v>
      </c>
      <c r="J67" s="34" t="s">
        <v>717</v>
      </c>
    </row>
    <row r="68" customHeight="1" spans="1:10">
      <c r="A68" s="19"/>
      <c r="B68" s="19"/>
      <c r="C68" s="38" t="s">
        <v>714</v>
      </c>
      <c r="D68" s="34" t="s">
        <v>723</v>
      </c>
      <c r="E68" s="34" t="s">
        <v>724</v>
      </c>
      <c r="F68" s="35" t="s">
        <v>562</v>
      </c>
      <c r="G68" s="161">
        <v>100</v>
      </c>
      <c r="H68" s="35" t="s">
        <v>572</v>
      </c>
      <c r="I68" s="35" t="s">
        <v>565</v>
      </c>
      <c r="J68" s="34" t="s">
        <v>717</v>
      </c>
    </row>
    <row r="69" ht="27" spans="1:10">
      <c r="A69" s="19"/>
      <c r="B69" s="19"/>
      <c r="C69" s="38" t="s">
        <v>714</v>
      </c>
      <c r="D69" s="34" t="s">
        <v>723</v>
      </c>
      <c r="E69" s="34" t="s">
        <v>725</v>
      </c>
      <c r="F69" s="35" t="s">
        <v>562</v>
      </c>
      <c r="G69" s="34">
        <v>0</v>
      </c>
      <c r="H69" s="35" t="s">
        <v>706</v>
      </c>
      <c r="I69" s="35" t="s">
        <v>565</v>
      </c>
      <c r="J69" s="34" t="s">
        <v>717</v>
      </c>
    </row>
    <row r="70" ht="40.5" spans="1:10">
      <c r="A70" s="162"/>
      <c r="B70" s="162"/>
      <c r="C70" s="163" t="s">
        <v>714</v>
      </c>
      <c r="D70" s="36" t="s">
        <v>726</v>
      </c>
      <c r="E70" s="36" t="s">
        <v>727</v>
      </c>
      <c r="F70" s="164" t="s">
        <v>562</v>
      </c>
      <c r="G70" s="36">
        <v>0</v>
      </c>
      <c r="H70" s="164" t="s">
        <v>706</v>
      </c>
      <c r="I70" s="164" t="s">
        <v>565</v>
      </c>
      <c r="J70" s="36" t="s">
        <v>728</v>
      </c>
    </row>
    <row r="71" customHeight="1" spans="1:10">
      <c r="A71" s="37" t="s">
        <v>729</v>
      </c>
      <c r="B71" s="37" t="s">
        <v>730</v>
      </c>
      <c r="C71" s="37" t="s">
        <v>559</v>
      </c>
      <c r="D71" s="37" t="s">
        <v>591</v>
      </c>
      <c r="E71" s="37" t="s">
        <v>731</v>
      </c>
      <c r="F71" s="165" t="s">
        <v>732</v>
      </c>
      <c r="G71" s="37">
        <v>40</v>
      </c>
      <c r="H71" s="165" t="s">
        <v>572</v>
      </c>
      <c r="I71" s="165" t="s">
        <v>565</v>
      </c>
      <c r="J71" s="37" t="s">
        <v>717</v>
      </c>
    </row>
    <row r="72" customHeight="1" spans="1:10">
      <c r="A72" s="19"/>
      <c r="B72" s="19"/>
      <c r="C72" s="37" t="s">
        <v>559</v>
      </c>
      <c r="D72" s="37" t="s">
        <v>591</v>
      </c>
      <c r="E72" s="166" t="s">
        <v>733</v>
      </c>
      <c r="F72" s="165" t="s">
        <v>570</v>
      </c>
      <c r="G72" s="37">
        <v>4886</v>
      </c>
      <c r="H72" s="165" t="s">
        <v>734</v>
      </c>
      <c r="I72" s="165" t="s">
        <v>565</v>
      </c>
      <c r="J72" s="37" t="s">
        <v>717</v>
      </c>
    </row>
    <row r="73" customHeight="1" spans="1:10">
      <c r="A73" s="19"/>
      <c r="B73" s="19"/>
      <c r="C73" s="37" t="s">
        <v>559</v>
      </c>
      <c r="D73" s="37" t="s">
        <v>600</v>
      </c>
      <c r="E73" s="37" t="s">
        <v>735</v>
      </c>
      <c r="F73" s="165"/>
      <c r="G73" s="37" t="s">
        <v>736</v>
      </c>
      <c r="H73" s="165"/>
      <c r="I73" s="165" t="s">
        <v>611</v>
      </c>
      <c r="J73" s="37" t="s">
        <v>737</v>
      </c>
    </row>
    <row r="74" customHeight="1" spans="1:10">
      <c r="A74" s="19"/>
      <c r="B74" s="19"/>
      <c r="C74" s="37" t="s">
        <v>559</v>
      </c>
      <c r="D74" s="37" t="s">
        <v>581</v>
      </c>
      <c r="E74" s="37" t="s">
        <v>738</v>
      </c>
      <c r="F74" s="165"/>
      <c r="G74" s="37" t="s">
        <v>739</v>
      </c>
      <c r="H74" s="165"/>
      <c r="I74" s="165" t="s">
        <v>611</v>
      </c>
      <c r="J74" s="37" t="s">
        <v>740</v>
      </c>
    </row>
    <row r="75" customHeight="1" spans="1:10">
      <c r="A75" s="19"/>
      <c r="B75" s="19"/>
      <c r="C75" s="37" t="s">
        <v>567</v>
      </c>
      <c r="D75" s="37" t="s">
        <v>568</v>
      </c>
      <c r="E75" s="37" t="s">
        <v>741</v>
      </c>
      <c r="F75" s="165"/>
      <c r="G75" s="37" t="s">
        <v>736</v>
      </c>
      <c r="H75" s="165"/>
      <c r="I75" s="165" t="s">
        <v>611</v>
      </c>
      <c r="J75" s="37" t="s">
        <v>740</v>
      </c>
    </row>
    <row r="76" customHeight="1" spans="1:10">
      <c r="A76" s="19"/>
      <c r="B76" s="19"/>
      <c r="C76" s="37" t="s">
        <v>574</v>
      </c>
      <c r="D76" s="37" t="s">
        <v>575</v>
      </c>
      <c r="E76" s="37" t="s">
        <v>742</v>
      </c>
      <c r="F76" s="165" t="s">
        <v>570</v>
      </c>
      <c r="G76" s="37">
        <v>90</v>
      </c>
      <c r="H76" s="165" t="s">
        <v>572</v>
      </c>
      <c r="I76" s="165" t="s">
        <v>565</v>
      </c>
      <c r="J76" s="37" t="s">
        <v>743</v>
      </c>
    </row>
    <row r="77" customHeight="1" spans="1:10">
      <c r="A77" s="37" t="s">
        <v>744</v>
      </c>
      <c r="B77" s="37" t="s">
        <v>745</v>
      </c>
      <c r="C77" s="37" t="s">
        <v>704</v>
      </c>
      <c r="D77" s="37" t="s">
        <v>559</v>
      </c>
      <c r="E77" s="37" t="s">
        <v>746</v>
      </c>
      <c r="F77" s="165" t="s">
        <v>562</v>
      </c>
      <c r="G77" s="37">
        <v>15000</v>
      </c>
      <c r="H77" s="165" t="s">
        <v>747</v>
      </c>
      <c r="I77" s="165" t="s">
        <v>565</v>
      </c>
      <c r="J77" s="37" t="s">
        <v>717</v>
      </c>
    </row>
    <row r="78" customHeight="1" spans="1:10">
      <c r="A78" s="19"/>
      <c r="B78" s="19"/>
      <c r="C78" s="37" t="s">
        <v>704</v>
      </c>
      <c r="D78" s="37" t="s">
        <v>567</v>
      </c>
      <c r="E78" s="37" t="s">
        <v>748</v>
      </c>
      <c r="F78" s="165" t="s">
        <v>570</v>
      </c>
      <c r="G78" s="37">
        <v>45418</v>
      </c>
      <c r="H78" s="165" t="s">
        <v>564</v>
      </c>
      <c r="I78" s="165" t="s">
        <v>565</v>
      </c>
      <c r="J78" s="37" t="s">
        <v>717</v>
      </c>
    </row>
    <row r="79" customHeight="1" spans="1:10">
      <c r="A79" s="19"/>
      <c r="B79" s="19"/>
      <c r="C79" s="37" t="s">
        <v>704</v>
      </c>
      <c r="D79" s="37" t="s">
        <v>567</v>
      </c>
      <c r="E79" s="37" t="s">
        <v>749</v>
      </c>
      <c r="F79" s="165" t="s">
        <v>570</v>
      </c>
      <c r="G79" s="37">
        <v>20</v>
      </c>
      <c r="H79" s="165" t="s">
        <v>584</v>
      </c>
      <c r="I79" s="165" t="s">
        <v>611</v>
      </c>
      <c r="J79" s="37" t="s">
        <v>717</v>
      </c>
    </row>
    <row r="80" customHeight="1" spans="1:10">
      <c r="A80" s="19"/>
      <c r="B80" s="19"/>
      <c r="C80" s="37" t="s">
        <v>714</v>
      </c>
      <c r="D80" s="37" t="s">
        <v>715</v>
      </c>
      <c r="E80" s="37" t="s">
        <v>716</v>
      </c>
      <c r="F80" s="165" t="s">
        <v>562</v>
      </c>
      <c r="G80" s="37">
        <v>100</v>
      </c>
      <c r="H80" s="165" t="s">
        <v>572</v>
      </c>
      <c r="I80" s="165" t="s">
        <v>565</v>
      </c>
      <c r="J80" s="37" t="s">
        <v>717</v>
      </c>
    </row>
    <row r="81" customHeight="1" spans="1:10">
      <c r="A81" s="19"/>
      <c r="B81" s="19"/>
      <c r="C81" s="37" t="s">
        <v>714</v>
      </c>
      <c r="D81" s="37" t="s">
        <v>715</v>
      </c>
      <c r="E81" s="37" t="s">
        <v>718</v>
      </c>
      <c r="F81" s="165" t="s">
        <v>562</v>
      </c>
      <c r="G81" s="167">
        <v>100</v>
      </c>
      <c r="H81" s="165" t="s">
        <v>572</v>
      </c>
      <c r="I81" s="165" t="s">
        <v>565</v>
      </c>
      <c r="J81" s="37" t="s">
        <v>719</v>
      </c>
    </row>
    <row r="82" customHeight="1" spans="1:10">
      <c r="A82" s="19"/>
      <c r="B82" s="19"/>
      <c r="C82" s="37" t="s">
        <v>714</v>
      </c>
      <c r="D82" s="37" t="s">
        <v>720</v>
      </c>
      <c r="E82" s="37" t="s">
        <v>721</v>
      </c>
      <c r="F82" s="165" t="s">
        <v>570</v>
      </c>
      <c r="G82" s="37">
        <v>90</v>
      </c>
      <c r="H82" s="165" t="s">
        <v>572</v>
      </c>
      <c r="I82" s="165" t="s">
        <v>565</v>
      </c>
      <c r="J82" s="37" t="s">
        <v>717</v>
      </c>
    </row>
    <row r="83" customHeight="1" spans="1:10">
      <c r="A83" s="19"/>
      <c r="B83" s="19"/>
      <c r="C83" s="37" t="s">
        <v>714</v>
      </c>
      <c r="D83" s="37" t="s">
        <v>720</v>
      </c>
      <c r="E83" s="37" t="s">
        <v>722</v>
      </c>
      <c r="F83" s="165" t="s">
        <v>570</v>
      </c>
      <c r="G83" s="37">
        <v>80</v>
      </c>
      <c r="H83" s="165" t="s">
        <v>572</v>
      </c>
      <c r="I83" s="165" t="s">
        <v>565</v>
      </c>
      <c r="J83" s="37" t="s">
        <v>717</v>
      </c>
    </row>
    <row r="84" customHeight="1" spans="1:10">
      <c r="A84" s="19"/>
      <c r="B84" s="19"/>
      <c r="C84" s="37" t="s">
        <v>714</v>
      </c>
      <c r="D84" s="37" t="s">
        <v>723</v>
      </c>
      <c r="E84" s="37" t="s">
        <v>724</v>
      </c>
      <c r="F84" s="165" t="s">
        <v>562</v>
      </c>
      <c r="G84" s="167">
        <v>100</v>
      </c>
      <c r="H84" s="165" t="s">
        <v>572</v>
      </c>
      <c r="I84" s="165" t="s">
        <v>565</v>
      </c>
      <c r="J84" s="37" t="s">
        <v>717</v>
      </c>
    </row>
    <row r="85" ht="27" spans="1:10">
      <c r="A85" s="19"/>
      <c r="B85" s="19"/>
      <c r="C85" s="37" t="s">
        <v>714</v>
      </c>
      <c r="D85" s="37" t="s">
        <v>723</v>
      </c>
      <c r="E85" s="37" t="s">
        <v>725</v>
      </c>
      <c r="F85" s="35" t="s">
        <v>688</v>
      </c>
      <c r="G85" s="37">
        <v>10</v>
      </c>
      <c r="H85" s="165" t="s">
        <v>572</v>
      </c>
      <c r="I85" s="165" t="s">
        <v>565</v>
      </c>
      <c r="J85" s="37" t="s">
        <v>717</v>
      </c>
    </row>
    <row r="86" ht="40.5" spans="1:10">
      <c r="A86" s="19"/>
      <c r="B86" s="19"/>
      <c r="C86" s="37" t="s">
        <v>714</v>
      </c>
      <c r="D86" s="37" t="s">
        <v>726</v>
      </c>
      <c r="E86" s="37" t="s">
        <v>727</v>
      </c>
      <c r="F86" s="165" t="s">
        <v>562</v>
      </c>
      <c r="G86" s="37">
        <v>0</v>
      </c>
      <c r="H86" s="165" t="s">
        <v>706</v>
      </c>
      <c r="I86" s="165" t="s">
        <v>565</v>
      </c>
      <c r="J86" s="37" t="s">
        <v>728</v>
      </c>
    </row>
  </sheetData>
  <mergeCells count="20">
    <mergeCell ref="A2:J2"/>
    <mergeCell ref="A3:H3"/>
    <mergeCell ref="A7:A15"/>
    <mergeCell ref="A16:A24"/>
    <mergeCell ref="A25:A34"/>
    <mergeCell ref="A35:A44"/>
    <mergeCell ref="A45:A53"/>
    <mergeCell ref="A54:A59"/>
    <mergeCell ref="A60:A70"/>
    <mergeCell ref="A71:A76"/>
    <mergeCell ref="A77:A86"/>
    <mergeCell ref="B7:B15"/>
    <mergeCell ref="B16:B24"/>
    <mergeCell ref="B25:B34"/>
    <mergeCell ref="B35:B44"/>
    <mergeCell ref="B45:B53"/>
    <mergeCell ref="B54:B59"/>
    <mergeCell ref="B60:B70"/>
    <mergeCell ref="B71:B76"/>
    <mergeCell ref="B77:B86"/>
  </mergeCells>
  <printOptions horizontalCentered="1"/>
  <pageMargins left="0.308333333333333" right="0.308333333333333" top="0.408333333333333" bottom="0.408333333333333" header="0.25" footer="0.25"/>
  <pageSetup paperSize="9" scale="6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6"/>
  <sheetViews>
    <sheetView workbookViewId="0">
      <selection activeCell="A6" sqref="A6"/>
    </sheetView>
  </sheetViews>
  <sheetFormatPr defaultColWidth="9.14444444444444" defaultRowHeight="12" customHeight="1" outlineLevelRow="5"/>
  <cols>
    <col min="1" max="1" width="34.2888888888889" style="1" customWidth="1"/>
    <col min="2" max="2" width="29" style="1" customWidth="1"/>
    <col min="3" max="5" width="23.5666666666667" style="1" customWidth="1"/>
    <col min="6" max="6" width="11.2888888888889" style="2" customWidth="1"/>
    <col min="7" max="7" width="25.1444444444444" style="1" customWidth="1"/>
    <col min="8" max="8" width="15.5666666666667" style="2" customWidth="1"/>
    <col min="9" max="9" width="13.4222222222222" style="2" customWidth="1"/>
    <col min="10" max="10" width="18.8555555555556" style="1" customWidth="1"/>
    <col min="11" max="11" width="9.14444444444444" style="28" customWidth="1"/>
    <col min="12" max="16384" width="9.14444444444444" style="28"/>
  </cols>
  <sheetData>
    <row r="1" customHeight="1" spans="10:10">
      <c r="J1" s="23"/>
    </row>
    <row r="2" ht="36" customHeight="1" spans="1:10">
      <c r="A2" s="29" t="s">
        <v>750</v>
      </c>
      <c r="B2" s="29"/>
      <c r="C2" s="29"/>
      <c r="D2" s="29"/>
      <c r="E2" s="29"/>
      <c r="F2" s="30"/>
      <c r="G2" s="29"/>
      <c r="H2" s="30"/>
      <c r="I2" s="30"/>
      <c r="J2" s="29"/>
    </row>
    <row r="3" s="27" customFormat="1" ht="24" customHeight="1" spans="1:10">
      <c r="A3" s="31" t="s">
        <v>1</v>
      </c>
      <c r="B3" s="32"/>
      <c r="C3" s="32"/>
      <c r="D3" s="32"/>
      <c r="E3" s="32"/>
      <c r="G3" s="32"/>
      <c r="J3" s="32"/>
    </row>
    <row r="4" ht="44.25" customHeight="1" spans="1:10">
      <c r="A4" s="8" t="s">
        <v>547</v>
      </c>
      <c r="B4" s="8" t="s">
        <v>548</v>
      </c>
      <c r="C4" s="8" t="s">
        <v>549</v>
      </c>
      <c r="D4" s="8" t="s">
        <v>550</v>
      </c>
      <c r="E4" s="8" t="s">
        <v>551</v>
      </c>
      <c r="F4" s="33" t="s">
        <v>552</v>
      </c>
      <c r="G4" s="8" t="s">
        <v>553</v>
      </c>
      <c r="H4" s="33" t="s">
        <v>554</v>
      </c>
      <c r="I4" s="33" t="s">
        <v>555</v>
      </c>
      <c r="J4" s="8" t="s">
        <v>556</v>
      </c>
    </row>
    <row r="5" ht="14.25" customHeight="1" spans="1:10">
      <c r="A5" s="8">
        <v>1</v>
      </c>
      <c r="B5" s="8">
        <v>2</v>
      </c>
      <c r="C5" s="8">
        <v>3</v>
      </c>
      <c r="D5" s="8">
        <v>4</v>
      </c>
      <c r="E5" s="8">
        <v>5</v>
      </c>
      <c r="F5" s="33">
        <v>6</v>
      </c>
      <c r="G5" s="8">
        <v>7</v>
      </c>
      <c r="H5" s="33">
        <v>8</v>
      </c>
      <c r="I5" s="33">
        <v>9</v>
      </c>
      <c r="J5" s="8">
        <v>10</v>
      </c>
    </row>
    <row r="6" customHeight="1" spans="1:1">
      <c r="A6" s="32" t="s">
        <v>751</v>
      </c>
    </row>
  </sheetData>
  <mergeCells count="2">
    <mergeCell ref="A2:J2"/>
    <mergeCell ref="A3:H3"/>
  </mergeCells>
  <printOptions horizontalCentered="1"/>
  <pageMargins left="0.308333333333333" right="0.308333333333333" top="0.408333333333333" bottom="0.408333333333333" header="0.25" footer="0.25"/>
  <pageSetup paperSize="9" scale="69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10"/>
  <sheetViews>
    <sheetView workbookViewId="0">
      <selection activeCell="A3" sqref="A3:C3"/>
    </sheetView>
  </sheetViews>
  <sheetFormatPr defaultColWidth="9.14444444444444" defaultRowHeight="14.25" customHeight="1" outlineLevelCol="4"/>
  <cols>
    <col min="1" max="1" width="20.7111111111111" style="143" customWidth="1"/>
    <col min="2" max="2" width="35" style="40" customWidth="1"/>
    <col min="3" max="3" width="27.7111111111111" style="40" customWidth="1"/>
    <col min="4" max="5" width="36.7111111111111" style="40" customWidth="1"/>
    <col min="6" max="6" width="9.14444444444444" style="28" customWidth="1"/>
    <col min="7" max="16384" width="9.14444444444444" style="28"/>
  </cols>
  <sheetData>
    <row r="1" ht="12" customHeight="1" spans="1:5">
      <c r="A1" s="144">
        <v>0</v>
      </c>
      <c r="B1" s="145">
        <v>1</v>
      </c>
      <c r="C1" s="146"/>
      <c r="D1" s="146"/>
      <c r="E1" s="146"/>
    </row>
    <row r="2" ht="36" customHeight="1" spans="1:5">
      <c r="A2" s="147" t="s">
        <v>752</v>
      </c>
      <c r="B2" s="148"/>
      <c r="C2" s="148"/>
      <c r="D2" s="148"/>
      <c r="E2" s="148"/>
    </row>
    <row r="3" s="58" customFormat="1" ht="24" customHeight="1" spans="1:5">
      <c r="A3" s="31" t="s">
        <v>1</v>
      </c>
      <c r="B3" s="149"/>
      <c r="C3" s="129"/>
      <c r="D3" s="129"/>
      <c r="E3" s="129" t="s">
        <v>55</v>
      </c>
    </row>
    <row r="4" ht="19.5" customHeight="1" spans="1:5">
      <c r="A4" s="150" t="s">
        <v>181</v>
      </c>
      <c r="B4" s="47" t="s">
        <v>182</v>
      </c>
      <c r="C4" s="48" t="s">
        <v>753</v>
      </c>
      <c r="D4" s="49"/>
      <c r="E4" s="151"/>
    </row>
    <row r="5" ht="18.75" customHeight="1" spans="1:5">
      <c r="A5" s="152"/>
      <c r="B5" s="51"/>
      <c r="C5" s="47" t="s">
        <v>58</v>
      </c>
      <c r="D5" s="48" t="s">
        <v>76</v>
      </c>
      <c r="E5" s="47" t="s">
        <v>77</v>
      </c>
    </row>
    <row r="6" ht="18.75" customHeight="1" spans="1:5">
      <c r="A6" s="153">
        <v>1</v>
      </c>
      <c r="B6" s="26">
        <v>2</v>
      </c>
      <c r="C6" s="26">
        <v>3</v>
      </c>
      <c r="D6" s="26">
        <v>4</v>
      </c>
      <c r="E6" s="26">
        <v>5</v>
      </c>
    </row>
    <row r="7" ht="18.75" customHeight="1" spans="1:5">
      <c r="A7" s="78" t="s">
        <v>109</v>
      </c>
      <c r="B7" s="78" t="s">
        <v>110</v>
      </c>
      <c r="C7" s="154">
        <v>4843.49</v>
      </c>
      <c r="D7" s="154"/>
      <c r="E7" s="154">
        <v>4843.49</v>
      </c>
    </row>
    <row r="8" ht="18.75" customHeight="1" spans="1:5">
      <c r="A8" s="78" t="s">
        <v>111</v>
      </c>
      <c r="B8" s="78" t="s">
        <v>112</v>
      </c>
      <c r="C8" s="154">
        <v>4843.49</v>
      </c>
      <c r="D8" s="154"/>
      <c r="E8" s="154">
        <v>4843.49</v>
      </c>
    </row>
    <row r="9" ht="18.75" customHeight="1" spans="1:5">
      <c r="A9" s="78" t="s">
        <v>113</v>
      </c>
      <c r="B9" s="78" t="s">
        <v>114</v>
      </c>
      <c r="C9" s="154">
        <v>4843.49</v>
      </c>
      <c r="D9" s="154"/>
      <c r="E9" s="154">
        <v>4843.49</v>
      </c>
    </row>
    <row r="10" s="61" customFormat="1" ht="18.75" customHeight="1" spans="1:5">
      <c r="A10" s="155" t="s">
        <v>129</v>
      </c>
      <c r="B10" s="156"/>
      <c r="C10" s="157">
        <v>4843.49</v>
      </c>
      <c r="D10" s="157"/>
      <c r="E10" s="157">
        <v>4843.49</v>
      </c>
    </row>
  </sheetData>
  <mergeCells count="6">
    <mergeCell ref="A2:E2"/>
    <mergeCell ref="A3:C3"/>
    <mergeCell ref="C4:E4"/>
    <mergeCell ref="A10:B10"/>
    <mergeCell ref="A4:A5"/>
    <mergeCell ref="B4:B5"/>
  </mergeCells>
  <printOptions horizontalCentered="1"/>
  <pageMargins left="0.308333333333333" right="0.308333333333333" top="0.408333333333333" bottom="0.408333333333333" header="0.25" footer="0.25"/>
  <pageSetup paperSize="9" scale="96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A7" sqref="A7"/>
    </sheetView>
  </sheetViews>
  <sheetFormatPr defaultColWidth="7.42222222222222" defaultRowHeight="11.25" outlineLevelRow="6" outlineLevelCol="4"/>
  <cols>
    <col min="1" max="1" width="20.2888888888889" style="131" customWidth="1"/>
    <col min="2" max="2" width="21.1444444444444" style="131" customWidth="1"/>
    <col min="3" max="5" width="27.5666666666667" style="131" customWidth="1"/>
    <col min="6" max="16384" width="7.42222222222222" style="131"/>
  </cols>
  <sheetData>
    <row r="1" ht="21" customHeight="1" spans="5:5">
      <c r="E1" s="132"/>
    </row>
    <row r="2" ht="33.75" customHeight="1" spans="1:5">
      <c r="A2" s="133" t="s">
        <v>754</v>
      </c>
      <c r="B2" s="133"/>
      <c r="C2" s="133"/>
      <c r="D2" s="133"/>
      <c r="E2" s="133"/>
    </row>
    <row r="3" ht="15" customHeight="1" spans="1:5">
      <c r="A3" s="134" t="s">
        <v>755</v>
      </c>
      <c r="B3" s="134"/>
      <c r="C3" s="134"/>
      <c r="D3" s="134"/>
      <c r="E3" s="135" t="s">
        <v>405</v>
      </c>
    </row>
    <row r="4" ht="20.25" customHeight="1" spans="1:5">
      <c r="A4" s="136" t="s">
        <v>74</v>
      </c>
      <c r="B4" s="137" t="s">
        <v>75</v>
      </c>
      <c r="C4" s="138" t="s">
        <v>756</v>
      </c>
      <c r="D4" s="138" t="s">
        <v>756</v>
      </c>
      <c r="E4" s="138" t="s">
        <v>756</v>
      </c>
    </row>
    <row r="5" ht="12.75" customHeight="1" spans="1:5">
      <c r="A5" s="139"/>
      <c r="B5" s="140"/>
      <c r="C5" s="138" t="s">
        <v>58</v>
      </c>
      <c r="D5" s="138" t="s">
        <v>76</v>
      </c>
      <c r="E5" s="138" t="s">
        <v>77</v>
      </c>
    </row>
    <row r="6" ht="20.1" customHeight="1" spans="1:5">
      <c r="A6" s="141" t="s">
        <v>58</v>
      </c>
      <c r="B6" s="141" t="s">
        <v>233</v>
      </c>
      <c r="C6" s="138" t="s">
        <v>610</v>
      </c>
      <c r="D6" s="138" t="s">
        <v>610</v>
      </c>
      <c r="E6" s="138" t="s">
        <v>610</v>
      </c>
    </row>
    <row r="7" ht="13.5" spans="1:5">
      <c r="A7" s="134" t="s">
        <v>757</v>
      </c>
      <c r="B7" s="134"/>
      <c r="C7" s="142"/>
      <c r="D7" s="142"/>
      <c r="E7" s="142"/>
    </row>
  </sheetData>
  <mergeCells count="4">
    <mergeCell ref="A2:E2"/>
    <mergeCell ref="C4:E4"/>
    <mergeCell ref="A4:A5"/>
    <mergeCell ref="B4:B5"/>
  </mergeCells>
  <pageMargins left="0.748031496062992" right="0.748031496062992" top="0.984251968503937" bottom="0.984251968503937" header="0.511811023622047" footer="0.511811023622047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17"/>
  <sheetViews>
    <sheetView topLeftCell="A3" workbookViewId="0">
      <selection activeCell="C9" sqref="C9:C16"/>
    </sheetView>
  </sheetViews>
  <sheetFormatPr defaultColWidth="9.14444444444444" defaultRowHeight="14.25" customHeight="1"/>
  <cols>
    <col min="1" max="1" width="39.1444444444444" style="40" customWidth="1"/>
    <col min="2" max="2" width="21.7111111111111" style="40" customWidth="1"/>
    <col min="3" max="3" width="35.2888888888889" style="40" customWidth="1"/>
    <col min="4" max="4" width="7.71111111111111" style="40" customWidth="1"/>
    <col min="5" max="6" width="10.2888888888889" style="40" customWidth="1"/>
    <col min="7" max="7" width="12" style="40" customWidth="1"/>
    <col min="8" max="12" width="10" style="40" customWidth="1"/>
    <col min="13" max="15" width="9.14444444444444" style="28" customWidth="1"/>
    <col min="16" max="16" width="12.1444444444444" style="40" customWidth="1"/>
    <col min="17" max="18" width="10" style="40" customWidth="1"/>
    <col min="19" max="19" width="9.14444444444444" style="2" customWidth="1"/>
    <col min="20" max="21" width="9.14444444444444" style="40" customWidth="1"/>
    <col min="22" max="23" width="12.7111111111111" style="40" customWidth="1"/>
    <col min="24" max="24" width="9.14444444444444" style="2" customWidth="1"/>
    <col min="25" max="25" width="10.4222222222222" style="40" customWidth="1"/>
    <col min="26" max="26" width="9.14444444444444" style="28" customWidth="1"/>
    <col min="27" max="16384" width="9.14444444444444" style="28"/>
  </cols>
  <sheetData>
    <row r="1" ht="13.5" customHeight="1" spans="13:25">
      <c r="M1" s="122"/>
      <c r="N1" s="122"/>
      <c r="O1" s="122"/>
      <c r="X1" s="23"/>
      <c r="Y1" s="3"/>
    </row>
    <row r="2" s="108" customFormat="1" ht="45" customHeight="1" spans="1:25">
      <c r="A2" s="42" t="s">
        <v>758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123"/>
      <c r="N2" s="123"/>
      <c r="O2" s="123"/>
      <c r="P2" s="43"/>
      <c r="Q2" s="43"/>
      <c r="R2" s="43"/>
      <c r="S2" s="123"/>
      <c r="T2" s="43"/>
      <c r="U2" s="43"/>
      <c r="V2" s="43"/>
      <c r="W2" s="43"/>
      <c r="X2" s="123"/>
      <c r="Y2" s="43"/>
    </row>
    <row r="3" s="27" customFormat="1" ht="26.25" customHeight="1" spans="1:25">
      <c r="A3" s="6" t="s">
        <v>1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124"/>
      <c r="N3" s="124"/>
      <c r="O3" s="124"/>
      <c r="P3" s="58"/>
      <c r="Q3" s="58"/>
      <c r="R3" s="58"/>
      <c r="T3" s="58"/>
      <c r="U3" s="58"/>
      <c r="V3" s="58"/>
      <c r="W3" s="58"/>
      <c r="X3" s="129" t="s">
        <v>405</v>
      </c>
      <c r="Y3" s="129"/>
    </row>
    <row r="4" ht="15.75" customHeight="1" spans="1:25">
      <c r="A4" s="65" t="s">
        <v>759</v>
      </c>
      <c r="B4" s="66" t="s">
        <v>760</v>
      </c>
      <c r="C4" s="66" t="s">
        <v>761</v>
      </c>
      <c r="D4" s="66" t="s">
        <v>762</v>
      </c>
      <c r="E4" s="66" t="s">
        <v>763</v>
      </c>
      <c r="F4" s="66" t="s">
        <v>764</v>
      </c>
      <c r="G4" s="98" t="s">
        <v>418</v>
      </c>
      <c r="H4" s="98"/>
      <c r="I4" s="98"/>
      <c r="J4" s="98"/>
      <c r="K4" s="98"/>
      <c r="L4" s="98"/>
      <c r="M4" s="49"/>
      <c r="N4" s="49"/>
      <c r="O4" s="49"/>
      <c r="P4" s="98"/>
      <c r="Q4" s="98"/>
      <c r="R4" s="98"/>
      <c r="S4" s="99"/>
      <c r="T4" s="98"/>
      <c r="U4" s="98"/>
      <c r="V4" s="98"/>
      <c r="W4" s="98"/>
      <c r="X4" s="99"/>
      <c r="Y4" s="106"/>
    </row>
    <row r="5" ht="17.25" customHeight="1" spans="1:25">
      <c r="A5" s="68"/>
      <c r="B5" s="69"/>
      <c r="C5" s="69"/>
      <c r="D5" s="69"/>
      <c r="E5" s="69"/>
      <c r="F5" s="69"/>
      <c r="G5" s="69" t="s">
        <v>58</v>
      </c>
      <c r="H5" s="101" t="s">
        <v>61</v>
      </c>
      <c r="I5" s="101"/>
      <c r="J5" s="101"/>
      <c r="K5" s="101"/>
      <c r="L5" s="101"/>
      <c r="M5" s="125"/>
      <c r="N5" s="125"/>
      <c r="O5" s="125"/>
      <c r="P5" s="103"/>
      <c r="Q5" s="69" t="s">
        <v>765</v>
      </c>
      <c r="R5" s="69" t="s">
        <v>766</v>
      </c>
      <c r="S5" s="100" t="s">
        <v>767</v>
      </c>
      <c r="T5" s="101" t="s">
        <v>768</v>
      </c>
      <c r="U5" s="101"/>
      <c r="V5" s="101"/>
      <c r="W5" s="101"/>
      <c r="X5" s="107"/>
      <c r="Y5" s="103"/>
    </row>
    <row r="6" ht="54" customHeight="1" spans="1:25">
      <c r="A6" s="72"/>
      <c r="B6" s="103"/>
      <c r="C6" s="103"/>
      <c r="D6" s="103"/>
      <c r="E6" s="103"/>
      <c r="F6" s="103"/>
      <c r="G6" s="103"/>
      <c r="H6" s="103" t="s">
        <v>60</v>
      </c>
      <c r="I6" s="103" t="s">
        <v>516</v>
      </c>
      <c r="J6" s="103" t="s">
        <v>517</v>
      </c>
      <c r="K6" s="103" t="s">
        <v>518</v>
      </c>
      <c r="L6" s="103" t="s">
        <v>519</v>
      </c>
      <c r="M6" s="103" t="s">
        <v>520</v>
      </c>
      <c r="N6" s="103" t="s">
        <v>521</v>
      </c>
      <c r="O6" s="103" t="s">
        <v>522</v>
      </c>
      <c r="P6" s="103" t="s">
        <v>769</v>
      </c>
      <c r="Q6" s="103"/>
      <c r="R6" s="103"/>
      <c r="S6" s="87"/>
      <c r="T6" s="103" t="s">
        <v>60</v>
      </c>
      <c r="U6" s="103" t="s">
        <v>65</v>
      </c>
      <c r="V6" s="103" t="s">
        <v>515</v>
      </c>
      <c r="W6" s="103" t="s">
        <v>67</v>
      </c>
      <c r="X6" s="87" t="s">
        <v>68</v>
      </c>
      <c r="Y6" s="103" t="s">
        <v>69</v>
      </c>
    </row>
    <row r="7" ht="15" customHeight="1" spans="1:25">
      <c r="A7" s="50">
        <v>1</v>
      </c>
      <c r="B7" s="109">
        <v>2</v>
      </c>
      <c r="C7" s="109">
        <v>3</v>
      </c>
      <c r="D7" s="109">
        <v>4</v>
      </c>
      <c r="E7" s="109">
        <v>5</v>
      </c>
      <c r="F7" s="109">
        <v>6</v>
      </c>
      <c r="G7" s="110">
        <v>7</v>
      </c>
      <c r="H7" s="110">
        <v>8</v>
      </c>
      <c r="I7" s="126">
        <v>9</v>
      </c>
      <c r="J7" s="126">
        <v>10</v>
      </c>
      <c r="K7" s="110">
        <v>11</v>
      </c>
      <c r="L7" s="126">
        <v>12</v>
      </c>
      <c r="M7" s="126">
        <v>13</v>
      </c>
      <c r="N7" s="126">
        <v>14</v>
      </c>
      <c r="O7" s="126">
        <v>15</v>
      </c>
      <c r="P7" s="126">
        <v>16</v>
      </c>
      <c r="Q7" s="126">
        <v>17</v>
      </c>
      <c r="R7" s="126">
        <v>18</v>
      </c>
      <c r="S7" s="126">
        <v>19</v>
      </c>
      <c r="T7" s="126">
        <v>20</v>
      </c>
      <c r="U7" s="126">
        <v>21</v>
      </c>
      <c r="V7" s="126">
        <v>22</v>
      </c>
      <c r="W7" s="126">
        <v>23</v>
      </c>
      <c r="X7" s="126">
        <v>24</v>
      </c>
      <c r="Y7" s="126">
        <v>25</v>
      </c>
    </row>
    <row r="8" ht="15" customHeight="1" spans="1:25">
      <c r="A8" s="111" t="s">
        <v>72</v>
      </c>
      <c r="B8" s="112"/>
      <c r="C8" s="112"/>
      <c r="D8" s="112"/>
      <c r="E8" s="112"/>
      <c r="F8" s="113"/>
      <c r="G8" s="114">
        <v>24.14</v>
      </c>
      <c r="H8" s="114">
        <v>24.14</v>
      </c>
      <c r="I8" s="127"/>
      <c r="J8" s="113"/>
      <c r="K8" s="114">
        <v>24.14</v>
      </c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</row>
    <row r="9" ht="15" customHeight="1" spans="1:25">
      <c r="A9" s="111" t="s">
        <v>654</v>
      </c>
      <c r="B9" s="112" t="s">
        <v>770</v>
      </c>
      <c r="C9" s="112" t="s">
        <v>771</v>
      </c>
      <c r="D9" s="112" t="s">
        <v>772</v>
      </c>
      <c r="E9" s="112" t="s">
        <v>215</v>
      </c>
      <c r="F9" s="115"/>
      <c r="G9" s="116">
        <v>1.1</v>
      </c>
      <c r="H9" s="114">
        <v>1.1</v>
      </c>
      <c r="I9" s="127"/>
      <c r="J9" s="113"/>
      <c r="K9" s="114">
        <v>1.1</v>
      </c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</row>
    <row r="10" ht="15" customHeight="1" spans="1:25">
      <c r="A10" s="111" t="s">
        <v>654</v>
      </c>
      <c r="B10" s="112" t="s">
        <v>773</v>
      </c>
      <c r="C10" s="112" t="s">
        <v>771</v>
      </c>
      <c r="D10" s="112" t="s">
        <v>772</v>
      </c>
      <c r="E10" s="112" t="s">
        <v>186</v>
      </c>
      <c r="F10" s="115"/>
      <c r="G10" s="116">
        <v>0.3</v>
      </c>
      <c r="H10" s="114">
        <v>0.3</v>
      </c>
      <c r="I10" s="127"/>
      <c r="J10" s="113"/>
      <c r="K10" s="114">
        <v>0.3</v>
      </c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30"/>
    </row>
    <row r="11" ht="15" customHeight="1" spans="1:25">
      <c r="A11" s="111" t="s">
        <v>654</v>
      </c>
      <c r="B11" s="112" t="s">
        <v>774</v>
      </c>
      <c r="C11" s="112" t="s">
        <v>775</v>
      </c>
      <c r="D11" s="112" t="s">
        <v>772</v>
      </c>
      <c r="E11" s="112" t="s">
        <v>189</v>
      </c>
      <c r="F11" s="115"/>
      <c r="G11" s="116">
        <v>2.25</v>
      </c>
      <c r="H11" s="114">
        <v>2.25</v>
      </c>
      <c r="I11" s="127"/>
      <c r="J11" s="113"/>
      <c r="K11" s="114">
        <v>2.25</v>
      </c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30"/>
    </row>
    <row r="12" ht="15" customHeight="1" spans="1:25">
      <c r="A12" s="111" t="s">
        <v>654</v>
      </c>
      <c r="B12" s="112" t="s">
        <v>776</v>
      </c>
      <c r="C12" s="112" t="s">
        <v>777</v>
      </c>
      <c r="D12" s="112" t="s">
        <v>778</v>
      </c>
      <c r="E12" s="112" t="s">
        <v>215</v>
      </c>
      <c r="F12" s="115"/>
      <c r="G12" s="116">
        <v>2.4</v>
      </c>
      <c r="H12" s="114">
        <v>2.4</v>
      </c>
      <c r="I12" s="127"/>
      <c r="J12" s="113"/>
      <c r="K12" s="114">
        <v>2.4</v>
      </c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30"/>
    </row>
    <row r="13" ht="15" customHeight="1" spans="1:25">
      <c r="A13" s="111" t="s">
        <v>654</v>
      </c>
      <c r="B13" s="112" t="s">
        <v>779</v>
      </c>
      <c r="C13" s="112" t="s">
        <v>771</v>
      </c>
      <c r="D13" s="112" t="s">
        <v>772</v>
      </c>
      <c r="E13" s="112" t="s">
        <v>220</v>
      </c>
      <c r="F13" s="115"/>
      <c r="G13" s="116">
        <v>4.35</v>
      </c>
      <c r="H13" s="114">
        <v>4.35</v>
      </c>
      <c r="I13" s="127"/>
      <c r="J13" s="113"/>
      <c r="K13" s="114">
        <v>4.35</v>
      </c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30"/>
    </row>
    <row r="14" ht="15" customHeight="1" spans="1:25">
      <c r="A14" s="111" t="s">
        <v>654</v>
      </c>
      <c r="B14" s="112" t="s">
        <v>780</v>
      </c>
      <c r="C14" s="112" t="s">
        <v>781</v>
      </c>
      <c r="D14" s="112" t="s">
        <v>772</v>
      </c>
      <c r="E14" s="112" t="s">
        <v>225</v>
      </c>
      <c r="F14" s="115"/>
      <c r="G14" s="116">
        <v>12</v>
      </c>
      <c r="H14" s="114">
        <v>12</v>
      </c>
      <c r="I14" s="127"/>
      <c r="J14" s="113"/>
      <c r="K14" s="114">
        <v>12</v>
      </c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30"/>
    </row>
    <row r="15" ht="15" customHeight="1" spans="1:25">
      <c r="A15" s="111" t="s">
        <v>654</v>
      </c>
      <c r="B15" s="112" t="s">
        <v>782</v>
      </c>
      <c r="C15" s="112" t="s">
        <v>771</v>
      </c>
      <c r="D15" s="112" t="s">
        <v>772</v>
      </c>
      <c r="E15" s="112" t="s">
        <v>190</v>
      </c>
      <c r="F15" s="115"/>
      <c r="G15" s="116">
        <v>1.14</v>
      </c>
      <c r="H15" s="114">
        <v>1.14</v>
      </c>
      <c r="I15" s="127"/>
      <c r="J15" s="113"/>
      <c r="K15" s="114">
        <v>1.14</v>
      </c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30"/>
    </row>
    <row r="16" ht="15" customHeight="1" spans="1:25">
      <c r="A16" s="111" t="s">
        <v>654</v>
      </c>
      <c r="B16" s="112" t="s">
        <v>783</v>
      </c>
      <c r="C16" s="112" t="s">
        <v>771</v>
      </c>
      <c r="D16" s="112" t="s">
        <v>772</v>
      </c>
      <c r="E16" s="112" t="s">
        <v>186</v>
      </c>
      <c r="F16" s="115"/>
      <c r="G16" s="116">
        <v>0.6</v>
      </c>
      <c r="H16" s="114">
        <v>0.6</v>
      </c>
      <c r="I16" s="127"/>
      <c r="J16" s="113"/>
      <c r="K16" s="114">
        <v>0.6</v>
      </c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30"/>
    </row>
    <row r="17" s="61" customFormat="1" ht="15" customHeight="1" spans="1:25">
      <c r="A17" s="117" t="s">
        <v>129</v>
      </c>
      <c r="B17" s="118"/>
      <c r="C17" s="118"/>
      <c r="D17" s="118"/>
      <c r="E17" s="119"/>
      <c r="F17" s="120"/>
      <c r="G17" s="121">
        <f>SUM(G9:G16)</f>
        <v>24.14</v>
      </c>
      <c r="H17" s="121">
        <f>SUM(H9:H16)</f>
        <v>24.14</v>
      </c>
      <c r="I17" s="128"/>
      <c r="J17" s="120"/>
      <c r="K17" s="121">
        <f>SUM(K9:K16)</f>
        <v>24.14</v>
      </c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</row>
  </sheetData>
  <mergeCells count="17">
    <mergeCell ref="A2:Y2"/>
    <mergeCell ref="A3:F3"/>
    <mergeCell ref="X3:Y3"/>
    <mergeCell ref="G4:Y4"/>
    <mergeCell ref="H5:P5"/>
    <mergeCell ref="T5:Y5"/>
    <mergeCell ref="A17:E17"/>
    <mergeCell ref="A4:A6"/>
    <mergeCell ref="B4:B6"/>
    <mergeCell ref="C4:C6"/>
    <mergeCell ref="D4:D6"/>
    <mergeCell ref="E4:E6"/>
    <mergeCell ref="F4:F6"/>
    <mergeCell ref="G5:G6"/>
    <mergeCell ref="Q5:Q6"/>
    <mergeCell ref="R5:R6"/>
    <mergeCell ref="S5:S6"/>
  </mergeCells>
  <printOptions horizontalCentered="1"/>
  <pageMargins left="0.308333333333333" right="0.308333333333333" top="0.408333333333333" bottom="0.408333333333333" header="0.25" footer="0.25"/>
  <pageSetup paperSize="9" scale="50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12"/>
  <sheetViews>
    <sheetView topLeftCell="A4" workbookViewId="0">
      <selection activeCell="A9" sqref="$A9:$XFD11"/>
    </sheetView>
  </sheetViews>
  <sheetFormatPr defaultColWidth="9.14444444444444" defaultRowHeight="14.25" customHeight="1"/>
  <cols>
    <col min="1" max="1" width="16.2888888888889" style="32" customWidth="1"/>
    <col min="2" max="2" width="16.6333333333333" style="32" customWidth="1"/>
    <col min="3" max="3" width="26.6333333333333" style="32" customWidth="1"/>
    <col min="4" max="4" width="9.14444444444444" style="32" customWidth="1"/>
    <col min="5" max="6" width="12.6333333333333" style="32" customWidth="1"/>
    <col min="7" max="7" width="9.14444444444444" style="32" customWidth="1"/>
    <col min="8" max="9" width="4.82222222222222" style="40" customWidth="1"/>
    <col min="10" max="10" width="8.63333333333333" style="40" customWidth="1"/>
    <col min="11" max="13" width="10" style="40" customWidth="1"/>
    <col min="14" max="14" width="10.8555555555556" style="2" customWidth="1"/>
    <col min="15" max="17" width="9.14444444444444" style="40" customWidth="1"/>
    <col min="18" max="19" width="10" style="40" customWidth="1"/>
    <col min="20" max="20" width="9.14444444444444" style="2" customWidth="1"/>
    <col min="21" max="22" width="9.14444444444444" style="40" customWidth="1"/>
    <col min="23" max="24" width="12.7111111111111" style="40" customWidth="1"/>
    <col min="25" max="25" width="9.14444444444444" style="2" customWidth="1"/>
    <col min="26" max="26" width="10.4222222222222" style="40" customWidth="1"/>
    <col min="27" max="27" width="9.14444444444444" style="28" customWidth="1"/>
    <col min="28" max="16384" width="9.14444444444444" style="28"/>
  </cols>
  <sheetData>
    <row r="1" ht="13.5" customHeight="1" spans="1:26">
      <c r="A1" s="40"/>
      <c r="B1" s="40"/>
      <c r="C1" s="40"/>
      <c r="D1" s="40"/>
      <c r="E1" s="40"/>
      <c r="F1" s="40"/>
      <c r="G1" s="40"/>
      <c r="H1" s="62"/>
      <c r="I1" s="62"/>
      <c r="J1" s="62"/>
      <c r="K1" s="62"/>
      <c r="L1" s="62"/>
      <c r="M1" s="62"/>
      <c r="N1" s="83"/>
      <c r="O1" s="62"/>
      <c r="P1" s="62"/>
      <c r="Q1" s="62"/>
      <c r="R1" s="62"/>
      <c r="S1" s="62"/>
      <c r="T1" s="96"/>
      <c r="U1" s="62"/>
      <c r="V1" s="62"/>
      <c r="W1" s="62"/>
      <c r="X1" s="62"/>
      <c r="Y1" s="104"/>
      <c r="Z1" s="105"/>
    </row>
    <row r="2" s="60" customFormat="1" ht="45" customHeight="1" spans="1:26">
      <c r="A2" s="63" t="s">
        <v>784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</row>
    <row r="3" s="27" customFormat="1" ht="26.25" customHeight="1" spans="1:26">
      <c r="A3" s="6" t="s">
        <v>1</v>
      </c>
      <c r="B3" s="58"/>
      <c r="C3" s="58"/>
      <c r="D3" s="58"/>
      <c r="E3" s="58"/>
      <c r="F3" s="58"/>
      <c r="G3" s="58"/>
      <c r="H3" s="64"/>
      <c r="I3" s="64"/>
      <c r="J3" s="64"/>
      <c r="K3" s="64"/>
      <c r="L3" s="64"/>
      <c r="M3" s="64"/>
      <c r="N3" s="84"/>
      <c r="O3" s="64"/>
      <c r="P3" s="64"/>
      <c r="Q3" s="64"/>
      <c r="R3" s="64"/>
      <c r="S3" s="64"/>
      <c r="T3" s="97"/>
      <c r="U3" s="64"/>
      <c r="V3" s="64"/>
      <c r="W3" s="64"/>
      <c r="X3" s="64"/>
      <c r="Y3" s="46" t="s">
        <v>405</v>
      </c>
      <c r="Z3" s="46"/>
    </row>
    <row r="4" ht="15.75" customHeight="1" spans="1:26">
      <c r="A4" s="65" t="s">
        <v>759</v>
      </c>
      <c r="B4" s="66" t="s">
        <v>785</v>
      </c>
      <c r="C4" s="65" t="s">
        <v>786</v>
      </c>
      <c r="D4" s="65" t="s">
        <v>787</v>
      </c>
      <c r="E4" s="65" t="s">
        <v>788</v>
      </c>
      <c r="F4" s="65" t="s">
        <v>789</v>
      </c>
      <c r="G4" s="65" t="s">
        <v>790</v>
      </c>
      <c r="H4" s="67" t="s">
        <v>418</v>
      </c>
      <c r="I4" s="67"/>
      <c r="J4" s="67"/>
      <c r="K4" s="67"/>
      <c r="L4" s="67"/>
      <c r="M4" s="67"/>
      <c r="N4" s="85"/>
      <c r="O4" s="67"/>
      <c r="P4" s="67"/>
      <c r="Q4" s="67"/>
      <c r="R4" s="98"/>
      <c r="S4" s="98"/>
      <c r="T4" s="99"/>
      <c r="U4" s="98"/>
      <c r="V4" s="98"/>
      <c r="W4" s="98"/>
      <c r="X4" s="98"/>
      <c r="Y4" s="99"/>
      <c r="Z4" s="106"/>
    </row>
    <row r="5" ht="17.25" customHeight="1" spans="1:26">
      <c r="A5" s="68"/>
      <c r="B5" s="69"/>
      <c r="C5" s="68"/>
      <c r="D5" s="68"/>
      <c r="E5" s="68"/>
      <c r="F5" s="68"/>
      <c r="G5" s="70"/>
      <c r="H5" s="71" t="s">
        <v>58</v>
      </c>
      <c r="I5" s="71" t="s">
        <v>61</v>
      </c>
      <c r="J5" s="71"/>
      <c r="K5" s="71"/>
      <c r="L5" s="71"/>
      <c r="M5" s="71"/>
      <c r="N5" s="71"/>
      <c r="O5" s="71"/>
      <c r="P5" s="71"/>
      <c r="Q5" s="71"/>
      <c r="R5" s="69" t="s">
        <v>765</v>
      </c>
      <c r="S5" s="69" t="s">
        <v>791</v>
      </c>
      <c r="T5" s="100" t="s">
        <v>767</v>
      </c>
      <c r="U5" s="101" t="s">
        <v>768</v>
      </c>
      <c r="V5" s="101"/>
      <c r="W5" s="101"/>
      <c r="X5" s="101"/>
      <c r="Y5" s="107"/>
      <c r="Z5" s="103"/>
    </row>
    <row r="6" ht="54" customHeight="1" spans="1:26">
      <c r="A6" s="72"/>
      <c r="B6" s="69"/>
      <c r="C6" s="68"/>
      <c r="D6" s="68"/>
      <c r="E6" s="68"/>
      <c r="F6" s="68"/>
      <c r="G6" s="70"/>
      <c r="H6" s="71"/>
      <c r="I6" s="71" t="s">
        <v>60</v>
      </c>
      <c r="J6" s="71" t="s">
        <v>516</v>
      </c>
      <c r="K6" s="71" t="s">
        <v>517</v>
      </c>
      <c r="L6" s="71" t="s">
        <v>518</v>
      </c>
      <c r="M6" s="71" t="s">
        <v>519</v>
      </c>
      <c r="N6" s="86" t="s">
        <v>520</v>
      </c>
      <c r="O6" s="71" t="s">
        <v>521</v>
      </c>
      <c r="P6" s="71" t="s">
        <v>522</v>
      </c>
      <c r="Q6" s="102" t="s">
        <v>769</v>
      </c>
      <c r="R6" s="103"/>
      <c r="S6" s="103"/>
      <c r="T6" s="87"/>
      <c r="U6" s="103" t="s">
        <v>60</v>
      </c>
      <c r="V6" s="103" t="s">
        <v>65</v>
      </c>
      <c r="W6" s="103" t="s">
        <v>515</v>
      </c>
      <c r="X6" s="103" t="s">
        <v>67</v>
      </c>
      <c r="Y6" s="87" t="s">
        <v>68</v>
      </c>
      <c r="Z6" s="103" t="s">
        <v>69</v>
      </c>
    </row>
    <row r="7" ht="17.25" customHeight="1" spans="1:26">
      <c r="A7" s="72">
        <v>1</v>
      </c>
      <c r="B7" s="9">
        <v>2</v>
      </c>
      <c r="C7" s="9">
        <v>3</v>
      </c>
      <c r="D7" s="9">
        <v>4</v>
      </c>
      <c r="E7" s="9">
        <v>5</v>
      </c>
      <c r="F7" s="9">
        <v>6</v>
      </c>
      <c r="G7" s="9">
        <v>7</v>
      </c>
      <c r="H7" s="73">
        <v>8</v>
      </c>
      <c r="I7" s="73">
        <v>9</v>
      </c>
      <c r="J7" s="73">
        <v>10</v>
      </c>
      <c r="K7" s="87">
        <v>11</v>
      </c>
      <c r="L7" s="87">
        <v>12</v>
      </c>
      <c r="M7" s="87">
        <v>13</v>
      </c>
      <c r="N7" s="87">
        <v>14</v>
      </c>
      <c r="O7" s="87">
        <v>15</v>
      </c>
      <c r="P7" s="87">
        <v>16</v>
      </c>
      <c r="Q7" s="87">
        <v>17</v>
      </c>
      <c r="R7" s="87">
        <v>18</v>
      </c>
      <c r="S7" s="87">
        <v>19</v>
      </c>
      <c r="T7" s="87">
        <v>20</v>
      </c>
      <c r="U7" s="87">
        <v>21</v>
      </c>
      <c r="V7" s="87">
        <v>22</v>
      </c>
      <c r="W7" s="87">
        <v>23</v>
      </c>
      <c r="X7" s="87">
        <v>24</v>
      </c>
      <c r="Y7" s="87">
        <v>25</v>
      </c>
      <c r="Z7" s="87">
        <v>26</v>
      </c>
    </row>
    <row r="8" ht="13.5" spans="1:26">
      <c r="A8" s="74" t="s">
        <v>72</v>
      </c>
      <c r="B8" s="74"/>
      <c r="C8" s="74"/>
      <c r="D8" s="74"/>
      <c r="E8" s="74"/>
      <c r="F8" s="74"/>
      <c r="G8" s="75"/>
      <c r="H8" s="76">
        <v>300</v>
      </c>
      <c r="I8" s="76">
        <v>300</v>
      </c>
      <c r="J8" s="76">
        <v>300</v>
      </c>
      <c r="K8" s="88" t="s">
        <v>233</v>
      </c>
      <c r="L8" s="77" t="s">
        <v>233</v>
      </c>
      <c r="M8" s="77" t="s">
        <v>233</v>
      </c>
      <c r="N8" s="77" t="s">
        <v>233</v>
      </c>
      <c r="O8" s="77" t="s">
        <v>233</v>
      </c>
      <c r="P8" s="77"/>
      <c r="Q8" s="77"/>
      <c r="R8" s="77" t="s">
        <v>233</v>
      </c>
      <c r="S8" s="77" t="s">
        <v>233</v>
      </c>
      <c r="T8" s="77" t="s">
        <v>233</v>
      </c>
      <c r="U8" s="77" t="s">
        <v>233</v>
      </c>
      <c r="V8" s="77" t="s">
        <v>233</v>
      </c>
      <c r="W8" s="77" t="s">
        <v>233</v>
      </c>
      <c r="X8" s="77" t="s">
        <v>233</v>
      </c>
      <c r="Y8" s="77" t="s">
        <v>233</v>
      </c>
      <c r="Z8" s="77" t="s">
        <v>233</v>
      </c>
    </row>
    <row r="9" ht="26" customHeight="1" spans="1:26">
      <c r="A9" s="77" t="s">
        <v>557</v>
      </c>
      <c r="B9" s="78" t="s">
        <v>792</v>
      </c>
      <c r="C9" s="78" t="s">
        <v>793</v>
      </c>
      <c r="D9" s="78" t="s">
        <v>77</v>
      </c>
      <c r="E9" s="78" t="s">
        <v>794</v>
      </c>
      <c r="F9" s="78" t="s">
        <v>116</v>
      </c>
      <c r="G9" s="79" t="s">
        <v>233</v>
      </c>
      <c r="H9" s="76">
        <v>50</v>
      </c>
      <c r="I9" s="76">
        <v>50</v>
      </c>
      <c r="J9" s="76">
        <v>50</v>
      </c>
      <c r="K9" s="88" t="s">
        <v>233</v>
      </c>
      <c r="L9" s="77" t="s">
        <v>233</v>
      </c>
      <c r="M9" s="77" t="s">
        <v>233</v>
      </c>
      <c r="N9" s="77" t="s">
        <v>233</v>
      </c>
      <c r="O9" s="77" t="s">
        <v>233</v>
      </c>
      <c r="P9" s="77"/>
      <c r="Q9" s="77"/>
      <c r="R9" s="77" t="s">
        <v>233</v>
      </c>
      <c r="S9" s="77" t="s">
        <v>233</v>
      </c>
      <c r="T9" s="77" t="s">
        <v>233</v>
      </c>
      <c r="U9" s="77" t="s">
        <v>233</v>
      </c>
      <c r="V9" s="77" t="s">
        <v>233</v>
      </c>
      <c r="W9" s="77" t="s">
        <v>233</v>
      </c>
      <c r="X9" s="77" t="s">
        <v>233</v>
      </c>
      <c r="Y9" s="77" t="s">
        <v>233</v>
      </c>
      <c r="Z9" s="77" t="s">
        <v>233</v>
      </c>
    </row>
    <row r="10" ht="26" customHeight="1" spans="1:26">
      <c r="A10" s="77" t="s">
        <v>603</v>
      </c>
      <c r="B10" s="78" t="s">
        <v>538</v>
      </c>
      <c r="C10" s="78" t="s">
        <v>795</v>
      </c>
      <c r="D10" s="78" t="s">
        <v>77</v>
      </c>
      <c r="E10" s="78" t="s">
        <v>794</v>
      </c>
      <c r="F10" s="78" t="s">
        <v>116</v>
      </c>
      <c r="G10" s="79" t="s">
        <v>233</v>
      </c>
      <c r="H10" s="76">
        <v>150</v>
      </c>
      <c r="I10" s="76">
        <v>150</v>
      </c>
      <c r="J10" s="76">
        <v>150</v>
      </c>
      <c r="K10" s="89" t="s">
        <v>233</v>
      </c>
      <c r="L10" s="90" t="s">
        <v>233</v>
      </c>
      <c r="M10" s="90" t="s">
        <v>233</v>
      </c>
      <c r="N10" s="90" t="s">
        <v>233</v>
      </c>
      <c r="O10" s="90" t="s">
        <v>233</v>
      </c>
      <c r="P10" s="90"/>
      <c r="Q10" s="90"/>
      <c r="R10" s="90" t="s">
        <v>233</v>
      </c>
      <c r="S10" s="90" t="s">
        <v>233</v>
      </c>
      <c r="T10" s="90" t="s">
        <v>233</v>
      </c>
      <c r="U10" s="90" t="s">
        <v>233</v>
      </c>
      <c r="V10" s="90" t="s">
        <v>233</v>
      </c>
      <c r="W10" s="90" t="s">
        <v>233</v>
      </c>
      <c r="X10" s="90" t="s">
        <v>233</v>
      </c>
      <c r="Y10" s="90" t="s">
        <v>233</v>
      </c>
      <c r="Z10" s="90" t="s">
        <v>233</v>
      </c>
    </row>
    <row r="11" ht="26" customHeight="1" spans="1:26">
      <c r="A11" s="77" t="s">
        <v>673</v>
      </c>
      <c r="B11" s="78" t="s">
        <v>526</v>
      </c>
      <c r="C11" s="78" t="s">
        <v>796</v>
      </c>
      <c r="D11" s="78" t="s">
        <v>77</v>
      </c>
      <c r="E11" s="78" t="s">
        <v>794</v>
      </c>
      <c r="F11" s="78" t="s">
        <v>116</v>
      </c>
      <c r="G11" s="79" t="s">
        <v>233</v>
      </c>
      <c r="H11" s="76">
        <v>100</v>
      </c>
      <c r="I11" s="76">
        <v>100</v>
      </c>
      <c r="J11" s="76">
        <v>100</v>
      </c>
      <c r="K11" s="91"/>
      <c r="L11" s="92"/>
      <c r="M11" s="92"/>
      <c r="N11" s="11"/>
      <c r="O11" s="92"/>
      <c r="P11" s="92"/>
      <c r="Q11" s="92"/>
      <c r="R11" s="92"/>
      <c r="S11" s="92"/>
      <c r="T11" s="11"/>
      <c r="U11" s="92"/>
      <c r="V11" s="92"/>
      <c r="W11" s="92"/>
      <c r="X11" s="92"/>
      <c r="Y11" s="11"/>
      <c r="Z11" s="92"/>
    </row>
    <row r="12" s="61" customFormat="1" customHeight="1" spans="1:26">
      <c r="A12" s="80" t="s">
        <v>129</v>
      </c>
      <c r="B12" s="81"/>
      <c r="C12" s="81"/>
      <c r="D12" s="81"/>
      <c r="E12" s="81"/>
      <c r="F12" s="81"/>
      <c r="G12" s="81"/>
      <c r="H12" s="82">
        <v>300</v>
      </c>
      <c r="I12" s="82">
        <v>300</v>
      </c>
      <c r="J12" s="82">
        <v>300</v>
      </c>
      <c r="K12" s="93"/>
      <c r="L12" s="94"/>
      <c r="M12" s="94"/>
      <c r="N12" s="95"/>
      <c r="O12" s="94"/>
      <c r="P12" s="94"/>
      <c r="Q12" s="94"/>
      <c r="R12" s="94"/>
      <c r="S12" s="94"/>
      <c r="T12" s="95"/>
      <c r="U12" s="94"/>
      <c r="V12" s="94"/>
      <c r="W12" s="94"/>
      <c r="X12" s="94"/>
      <c r="Y12" s="95"/>
      <c r="Z12" s="94"/>
    </row>
  </sheetData>
  <mergeCells count="18">
    <mergeCell ref="A2:Z2"/>
    <mergeCell ref="A3:D3"/>
    <mergeCell ref="Y3:Z3"/>
    <mergeCell ref="H4:Z4"/>
    <mergeCell ref="I5:Q5"/>
    <mergeCell ref="U5:Z5"/>
    <mergeCell ref="A12:G12"/>
    <mergeCell ref="A4:A6"/>
    <mergeCell ref="B4:B6"/>
    <mergeCell ref="C4:C6"/>
    <mergeCell ref="D4:D6"/>
    <mergeCell ref="E4:E6"/>
    <mergeCell ref="F4:F6"/>
    <mergeCell ref="G4:G6"/>
    <mergeCell ref="H5:H6"/>
    <mergeCell ref="R5:R6"/>
    <mergeCell ref="S5:S6"/>
    <mergeCell ref="T5:T6"/>
  </mergeCells>
  <pageMargins left="0.566666666666667" right="0.566666666666667" top="0.591666666666667" bottom="0.591666666666667" header="0.25" footer="0.25"/>
  <pageSetup paperSize="9" scale="63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0"/>
  <sheetViews>
    <sheetView workbookViewId="0">
      <selection activeCell="A10" sqref="A10"/>
    </sheetView>
  </sheetViews>
  <sheetFormatPr defaultColWidth="9.14444444444444" defaultRowHeight="14.25" customHeight="1"/>
  <cols>
    <col min="1" max="1" width="37.7111111111111" style="40" customWidth="1"/>
    <col min="2" max="4" width="13.4222222222222" style="40" customWidth="1"/>
    <col min="5" max="14" width="10.2888888888889" style="40" customWidth="1"/>
    <col min="15" max="15" width="9.14444444444444" style="28" customWidth="1"/>
    <col min="16" max="16384" width="9.14444444444444" style="28"/>
  </cols>
  <sheetData>
    <row r="1" ht="13.5" customHeight="1" spans="4:14">
      <c r="D1" s="41"/>
      <c r="N1" s="23"/>
    </row>
    <row r="2" ht="35.25" customHeight="1" spans="1:14">
      <c r="A2" s="42" t="s">
        <v>797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="27" customFormat="1" ht="24" customHeight="1" spans="1:14">
      <c r="A3" s="44" t="s">
        <v>1</v>
      </c>
      <c r="B3" s="45"/>
      <c r="C3" s="45"/>
      <c r="D3" s="46"/>
      <c r="E3" s="45"/>
      <c r="F3" s="45"/>
      <c r="G3" s="45"/>
      <c r="H3" s="45"/>
      <c r="I3" s="45"/>
      <c r="J3" s="58"/>
      <c r="K3" s="58"/>
      <c r="L3" s="58"/>
      <c r="M3" s="58"/>
      <c r="N3" s="59" t="s">
        <v>405</v>
      </c>
    </row>
    <row r="4" ht="19.5" customHeight="1" spans="1:14">
      <c r="A4" s="47" t="s">
        <v>798</v>
      </c>
      <c r="B4" s="48" t="s">
        <v>418</v>
      </c>
      <c r="C4" s="49"/>
      <c r="D4" s="49"/>
      <c r="E4" s="48" t="s">
        <v>799</v>
      </c>
      <c r="F4" s="49"/>
      <c r="G4" s="49"/>
      <c r="H4" s="49"/>
      <c r="I4" s="49"/>
      <c r="J4" s="49"/>
      <c r="K4" s="49"/>
      <c r="L4" s="49"/>
      <c r="M4" s="49"/>
      <c r="N4" s="49"/>
    </row>
    <row r="5" ht="40.5" customHeight="1" spans="1:14">
      <c r="A5" s="50"/>
      <c r="B5" s="51" t="s">
        <v>58</v>
      </c>
      <c r="C5" s="9" t="s">
        <v>61</v>
      </c>
      <c r="D5" s="52" t="s">
        <v>800</v>
      </c>
      <c r="E5" s="33" t="s">
        <v>801</v>
      </c>
      <c r="F5" s="33" t="s">
        <v>802</v>
      </c>
      <c r="G5" s="33" t="s">
        <v>803</v>
      </c>
      <c r="H5" s="33" t="s">
        <v>804</v>
      </c>
      <c r="I5" s="33" t="s">
        <v>805</v>
      </c>
      <c r="J5" s="33" t="s">
        <v>806</v>
      </c>
      <c r="K5" s="33" t="s">
        <v>807</v>
      </c>
      <c r="L5" s="33" t="s">
        <v>808</v>
      </c>
      <c r="M5" s="33" t="s">
        <v>809</v>
      </c>
      <c r="N5" s="33" t="s">
        <v>810</v>
      </c>
    </row>
    <row r="6" ht="19.5" customHeight="1" spans="1:14">
      <c r="A6" s="26">
        <v>1</v>
      </c>
      <c r="B6" s="26">
        <v>2</v>
      </c>
      <c r="C6" s="26">
        <v>3</v>
      </c>
      <c r="D6" s="53">
        <v>4</v>
      </c>
      <c r="E6" s="26">
        <v>5</v>
      </c>
      <c r="F6" s="26">
        <v>6</v>
      </c>
      <c r="G6" s="26">
        <v>7</v>
      </c>
      <c r="H6" s="53">
        <v>8</v>
      </c>
      <c r="I6" s="26">
        <v>9</v>
      </c>
      <c r="J6" s="26">
        <v>10</v>
      </c>
      <c r="K6" s="26">
        <v>11</v>
      </c>
      <c r="L6" s="53">
        <v>12</v>
      </c>
      <c r="M6" s="26">
        <v>13</v>
      </c>
      <c r="N6" s="26">
        <v>14</v>
      </c>
    </row>
    <row r="7" ht="18.75" customHeight="1" spans="1:14">
      <c r="A7" s="34"/>
      <c r="B7" s="54"/>
      <c r="C7" s="54"/>
      <c r="D7" s="55"/>
      <c r="E7" s="54"/>
      <c r="F7" s="54"/>
      <c r="G7" s="54"/>
      <c r="H7" s="55"/>
      <c r="I7" s="54"/>
      <c r="J7" s="54"/>
      <c r="K7" s="54"/>
      <c r="L7" s="55"/>
      <c r="M7" s="54"/>
      <c r="N7" s="54"/>
    </row>
    <row r="8" ht="18.75" customHeight="1" spans="1:14">
      <c r="A8" s="34"/>
      <c r="B8" s="54"/>
      <c r="C8" s="54"/>
      <c r="D8" s="55"/>
      <c r="E8" s="54"/>
      <c r="F8" s="54"/>
      <c r="G8" s="54"/>
      <c r="H8" s="55"/>
      <c r="I8" s="54"/>
      <c r="J8" s="54"/>
      <c r="K8" s="54"/>
      <c r="L8" s="55"/>
      <c r="M8" s="54"/>
      <c r="N8" s="54"/>
    </row>
    <row r="9" ht="18.75" customHeight="1" spans="1:14">
      <c r="A9" s="34"/>
      <c r="B9" s="56"/>
      <c r="C9" s="56"/>
      <c r="D9" s="57"/>
      <c r="E9" s="54"/>
      <c r="F9" s="54"/>
      <c r="G9" s="54"/>
      <c r="H9" s="55"/>
      <c r="I9" s="54"/>
      <c r="J9" s="54"/>
      <c r="K9" s="54"/>
      <c r="L9" s="55"/>
      <c r="M9" s="54"/>
      <c r="N9" s="54"/>
    </row>
    <row r="10" customHeight="1" spans="1:1">
      <c r="A10" s="40" t="s">
        <v>811</v>
      </c>
    </row>
  </sheetData>
  <mergeCells count="5">
    <mergeCell ref="A2:N2"/>
    <mergeCell ref="A3:I3"/>
    <mergeCell ref="B4:D4"/>
    <mergeCell ref="E4:N4"/>
    <mergeCell ref="A4:A5"/>
  </mergeCells>
  <printOptions horizontalCentered="1"/>
  <pageMargins left="0.308333333333333" right="0.308333333333333" top="0.408333333333333" bottom="0.408333333333333" header="0.25" footer="0.25"/>
  <pageSetup paperSize="9" scale="83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2"/>
  <sheetViews>
    <sheetView workbookViewId="0">
      <selection activeCell="A12" sqref="A12"/>
    </sheetView>
  </sheetViews>
  <sheetFormatPr defaultColWidth="9.14444444444444" defaultRowHeight="12" customHeight="1"/>
  <cols>
    <col min="1" max="1" width="34.2888888888889" style="1" customWidth="1"/>
    <col min="2" max="2" width="29" style="1" customWidth="1"/>
    <col min="3" max="5" width="23.5666666666667" style="1" customWidth="1"/>
    <col min="6" max="6" width="11.2888888888889" style="2" customWidth="1"/>
    <col min="7" max="7" width="25.1444444444444" style="1" customWidth="1"/>
    <col min="8" max="8" width="15.5666666666667" style="2" customWidth="1"/>
    <col min="9" max="9" width="13.4222222222222" style="2" customWidth="1"/>
    <col min="10" max="10" width="18.8555555555556" style="1" customWidth="1"/>
    <col min="11" max="11" width="9.14444444444444" style="28" customWidth="1"/>
    <col min="12" max="16384" width="9.14444444444444" style="28"/>
  </cols>
  <sheetData>
    <row r="1" customHeight="1" spans="10:10">
      <c r="J1" s="23"/>
    </row>
    <row r="2" ht="36" customHeight="1" spans="1:10">
      <c r="A2" s="29" t="s">
        <v>812</v>
      </c>
      <c r="B2" s="29"/>
      <c r="C2" s="29"/>
      <c r="D2" s="29"/>
      <c r="E2" s="29"/>
      <c r="F2" s="30"/>
      <c r="G2" s="29"/>
      <c r="H2" s="30"/>
      <c r="I2" s="30"/>
      <c r="J2" s="29"/>
    </row>
    <row r="3" s="27" customFormat="1" ht="24" customHeight="1" spans="1:10">
      <c r="A3" s="31" t="s">
        <v>1</v>
      </c>
      <c r="B3" s="32"/>
      <c r="C3" s="32"/>
      <c r="D3" s="32"/>
      <c r="E3" s="32"/>
      <c r="G3" s="32"/>
      <c r="J3" s="32"/>
    </row>
    <row r="4" ht="44.25" customHeight="1" spans="1:10">
      <c r="A4" s="8" t="s">
        <v>547</v>
      </c>
      <c r="B4" s="8" t="s">
        <v>548</v>
      </c>
      <c r="C4" s="8" t="s">
        <v>549</v>
      </c>
      <c r="D4" s="8" t="s">
        <v>550</v>
      </c>
      <c r="E4" s="8" t="s">
        <v>551</v>
      </c>
      <c r="F4" s="33" t="s">
        <v>552</v>
      </c>
      <c r="G4" s="8" t="s">
        <v>553</v>
      </c>
      <c r="H4" s="33" t="s">
        <v>554</v>
      </c>
      <c r="I4" s="33" t="s">
        <v>555</v>
      </c>
      <c r="J4" s="8" t="s">
        <v>556</v>
      </c>
    </row>
    <row r="5" ht="14.25" customHeight="1" spans="1:10">
      <c r="A5" s="8">
        <v>1</v>
      </c>
      <c r="B5" s="8">
        <v>2</v>
      </c>
      <c r="C5" s="8">
        <v>3</v>
      </c>
      <c r="D5" s="8">
        <v>4</v>
      </c>
      <c r="E5" s="8">
        <v>5</v>
      </c>
      <c r="F5" s="33">
        <v>6</v>
      </c>
      <c r="G5" s="8">
        <v>7</v>
      </c>
      <c r="H5" s="33">
        <v>8</v>
      </c>
      <c r="I5" s="33">
        <v>9</v>
      </c>
      <c r="J5" s="8">
        <v>10</v>
      </c>
    </row>
    <row r="6" customHeight="1" spans="1:10">
      <c r="A6" s="34"/>
      <c r="B6" s="34"/>
      <c r="C6" s="34"/>
      <c r="D6" s="34"/>
      <c r="E6" s="34"/>
      <c r="F6" s="35"/>
      <c r="G6" s="34"/>
      <c r="H6" s="35"/>
      <c r="I6" s="35"/>
      <c r="J6" s="34"/>
    </row>
    <row r="7" customHeight="1" spans="1:10">
      <c r="A7" s="36"/>
      <c r="B7" s="36"/>
      <c r="C7" s="34"/>
      <c r="D7" s="34"/>
      <c r="E7" s="34"/>
      <c r="F7" s="35"/>
      <c r="G7" s="34"/>
      <c r="H7" s="35"/>
      <c r="I7" s="35"/>
      <c r="J7" s="34"/>
    </row>
    <row r="8" customHeight="1" spans="1:10">
      <c r="A8" s="37"/>
      <c r="B8" s="37"/>
      <c r="C8" s="38"/>
      <c r="D8" s="34"/>
      <c r="E8" s="34"/>
      <c r="F8" s="35"/>
      <c r="G8" s="34"/>
      <c r="H8" s="35"/>
      <c r="I8" s="35"/>
      <c r="J8" s="34"/>
    </row>
    <row r="9" customHeight="1" spans="1:10">
      <c r="A9" s="37"/>
      <c r="B9" s="37"/>
      <c r="C9" s="38"/>
      <c r="D9" s="34"/>
      <c r="E9" s="34"/>
      <c r="F9" s="35"/>
      <c r="G9" s="34"/>
      <c r="H9" s="35"/>
      <c r="I9" s="35"/>
      <c r="J9" s="34"/>
    </row>
    <row r="10" customHeight="1" spans="1:10">
      <c r="A10" s="37"/>
      <c r="B10" s="37"/>
      <c r="C10" s="38"/>
      <c r="D10" s="34"/>
      <c r="E10" s="34"/>
      <c r="F10" s="35"/>
      <c r="G10" s="34"/>
      <c r="H10" s="35"/>
      <c r="I10" s="35"/>
      <c r="J10" s="34"/>
    </row>
    <row r="11" customHeight="1" spans="1:10">
      <c r="A11" s="37"/>
      <c r="B11" s="37"/>
      <c r="C11" s="38"/>
      <c r="D11" s="34"/>
      <c r="E11" s="34"/>
      <c r="F11" s="35"/>
      <c r="G11" s="34"/>
      <c r="H11" s="35"/>
      <c r="I11" s="35"/>
      <c r="J11" s="34"/>
    </row>
    <row r="12" customHeight="1" spans="1:1">
      <c r="A12" s="39" t="s">
        <v>811</v>
      </c>
    </row>
  </sheetData>
  <mergeCells count="2">
    <mergeCell ref="A2:J2"/>
    <mergeCell ref="A3:H3"/>
  </mergeCells>
  <printOptions horizontalCentered="1"/>
  <pageMargins left="0.308333333333333" right="0.308333333333333" top="0.408333333333333" bottom="0.408333333333333" header="0.25" footer="0.25"/>
  <pageSetup paperSize="9" scale="69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36"/>
  <sheetViews>
    <sheetView topLeftCell="A25" workbookViewId="0">
      <selection activeCell="D37" sqref="D37"/>
    </sheetView>
  </sheetViews>
  <sheetFormatPr defaultColWidth="9.14444444444444" defaultRowHeight="12" customHeight="1"/>
  <cols>
    <col min="1" max="1" width="16.8555555555556" style="1" customWidth="1"/>
    <col min="2" max="2" width="15.1444444444444" style="1" customWidth="1"/>
    <col min="3" max="3" width="19.5666666666667" style="1" customWidth="1"/>
    <col min="4" max="4" width="23.5666666666667" style="1" customWidth="1"/>
    <col min="5" max="5" width="15.4222222222222" style="1" customWidth="1"/>
    <col min="6" max="6" width="14.7111111111111" style="1" customWidth="1"/>
    <col min="7" max="7" width="18.7111111111111" style="1" customWidth="1"/>
    <col min="8" max="8" width="18.8555555555556" style="1" customWidth="1"/>
    <col min="9" max="9" width="34.8555555555556" style="2" customWidth="1"/>
    <col min="10" max="10" width="9.14444444444444" style="2" customWidth="1"/>
    <col min="11" max="16384" width="9.14444444444444" style="2"/>
  </cols>
  <sheetData>
    <row r="1" customHeight="1" spans="8:9">
      <c r="H1" s="3"/>
      <c r="I1" s="23"/>
    </row>
    <row r="2" ht="28.5" customHeight="1" spans="1:9">
      <c r="A2" s="4" t="s">
        <v>813</v>
      </c>
      <c r="B2" s="5"/>
      <c r="C2" s="5"/>
      <c r="D2" s="5"/>
      <c r="E2" s="5"/>
      <c r="F2" s="5"/>
      <c r="G2" s="5"/>
      <c r="H2" s="5"/>
      <c r="I2" s="24"/>
    </row>
    <row r="3" ht="13.5" customHeight="1" spans="1:9">
      <c r="A3" s="6" t="s">
        <v>1</v>
      </c>
      <c r="B3" s="6"/>
      <c r="C3" s="7"/>
      <c r="I3" s="25" t="s">
        <v>405</v>
      </c>
    </row>
    <row r="4" ht="40.5" customHeight="1" spans="1:9">
      <c r="A4" s="8" t="s">
        <v>413</v>
      </c>
      <c r="B4" s="8" t="s">
        <v>814</v>
      </c>
      <c r="C4" s="8" t="s">
        <v>815</v>
      </c>
      <c r="D4" s="8" t="s">
        <v>816</v>
      </c>
      <c r="E4" s="8" t="s">
        <v>817</v>
      </c>
      <c r="F4" s="8" t="s">
        <v>763</v>
      </c>
      <c r="G4" s="8" t="s">
        <v>818</v>
      </c>
      <c r="H4" s="8" t="s">
        <v>819</v>
      </c>
      <c r="I4" s="8" t="s">
        <v>820</v>
      </c>
    </row>
    <row r="5" ht="21" customHeight="1" spans="1:9">
      <c r="A5" s="9">
        <v>1</v>
      </c>
      <c r="B5" s="8">
        <v>2</v>
      </c>
      <c r="C5" s="8">
        <v>3</v>
      </c>
      <c r="D5" s="8">
        <v>4</v>
      </c>
      <c r="E5" s="8">
        <v>5</v>
      </c>
      <c r="F5" s="8">
        <v>6</v>
      </c>
      <c r="G5" s="8">
        <v>7</v>
      </c>
      <c r="H5" s="8">
        <v>8</v>
      </c>
      <c r="I5" s="26">
        <v>9</v>
      </c>
    </row>
    <row r="6" ht="33" customHeight="1" spans="1:9">
      <c r="A6" s="10" t="s">
        <v>72</v>
      </c>
      <c r="B6" s="11" t="s">
        <v>821</v>
      </c>
      <c r="C6" s="10" t="s">
        <v>770</v>
      </c>
      <c r="D6" s="10" t="s">
        <v>771</v>
      </c>
      <c r="E6" s="12" t="s">
        <v>772</v>
      </c>
      <c r="F6" s="12" t="s">
        <v>215</v>
      </c>
      <c r="G6" s="13">
        <v>0.11</v>
      </c>
      <c r="H6" s="14">
        <v>1.1</v>
      </c>
      <c r="I6" s="10" t="s">
        <v>654</v>
      </c>
    </row>
    <row r="7" ht="33" customHeight="1" spans="1:9">
      <c r="A7" s="10" t="s">
        <v>72</v>
      </c>
      <c r="B7" s="11" t="s">
        <v>821</v>
      </c>
      <c r="C7" s="10" t="s">
        <v>773</v>
      </c>
      <c r="D7" s="10" t="s">
        <v>771</v>
      </c>
      <c r="E7" s="12" t="s">
        <v>772</v>
      </c>
      <c r="F7" s="12" t="s">
        <v>186</v>
      </c>
      <c r="G7" s="13">
        <v>0.15</v>
      </c>
      <c r="H7" s="14">
        <v>0.3</v>
      </c>
      <c r="I7" s="10" t="s">
        <v>654</v>
      </c>
    </row>
    <row r="8" ht="33" customHeight="1" spans="1:9">
      <c r="A8" s="10" t="s">
        <v>72</v>
      </c>
      <c r="B8" s="11" t="s">
        <v>821</v>
      </c>
      <c r="C8" s="10" t="s">
        <v>774</v>
      </c>
      <c r="D8" s="10" t="s">
        <v>775</v>
      </c>
      <c r="E8" s="12" t="s">
        <v>772</v>
      </c>
      <c r="F8" s="12" t="s">
        <v>189</v>
      </c>
      <c r="G8" s="13">
        <v>0.45</v>
      </c>
      <c r="H8" s="14">
        <v>2.25</v>
      </c>
      <c r="I8" s="10" t="s">
        <v>654</v>
      </c>
    </row>
    <row r="9" ht="18" customHeight="1" spans="1:9">
      <c r="A9" s="10" t="s">
        <v>72</v>
      </c>
      <c r="B9" s="11" t="s">
        <v>821</v>
      </c>
      <c r="C9" s="10" t="s">
        <v>776</v>
      </c>
      <c r="D9" s="10" t="s">
        <v>777</v>
      </c>
      <c r="E9" s="12" t="s">
        <v>778</v>
      </c>
      <c r="F9" s="12" t="s">
        <v>215</v>
      </c>
      <c r="G9" s="15">
        <v>0.24</v>
      </c>
      <c r="H9" s="14">
        <v>2.4</v>
      </c>
      <c r="I9" s="10" t="s">
        <v>654</v>
      </c>
    </row>
    <row r="10" ht="18" customHeight="1" spans="1:9">
      <c r="A10" s="10" t="s">
        <v>72</v>
      </c>
      <c r="B10" s="11" t="s">
        <v>821</v>
      </c>
      <c r="C10" s="10" t="s">
        <v>779</v>
      </c>
      <c r="D10" s="10" t="s">
        <v>771</v>
      </c>
      <c r="E10" s="12" t="s">
        <v>772</v>
      </c>
      <c r="F10" s="12" t="s">
        <v>220</v>
      </c>
      <c r="G10" s="15">
        <v>0.29</v>
      </c>
      <c r="H10" s="14">
        <v>4.35</v>
      </c>
      <c r="I10" s="10" t="s">
        <v>654</v>
      </c>
    </row>
    <row r="11" ht="18" customHeight="1" spans="1:9">
      <c r="A11" s="10" t="s">
        <v>72</v>
      </c>
      <c r="B11" s="11" t="s">
        <v>821</v>
      </c>
      <c r="C11" s="10" t="s">
        <v>780</v>
      </c>
      <c r="D11" s="10" t="s">
        <v>781</v>
      </c>
      <c r="E11" s="12" t="s">
        <v>772</v>
      </c>
      <c r="F11" s="12" t="s">
        <v>225</v>
      </c>
      <c r="G11" s="15">
        <v>0.6</v>
      </c>
      <c r="H11" s="14">
        <v>12</v>
      </c>
      <c r="I11" s="10" t="s">
        <v>654</v>
      </c>
    </row>
    <row r="12" ht="18" customHeight="1" spans="1:9">
      <c r="A12" s="10" t="s">
        <v>72</v>
      </c>
      <c r="B12" s="11" t="s">
        <v>821</v>
      </c>
      <c r="C12" s="10" t="s">
        <v>782</v>
      </c>
      <c r="D12" s="10" t="s">
        <v>771</v>
      </c>
      <c r="E12" s="12" t="s">
        <v>772</v>
      </c>
      <c r="F12" s="12" t="s">
        <v>190</v>
      </c>
      <c r="G12" s="15">
        <v>0.19</v>
      </c>
      <c r="H12" s="14">
        <v>1.14</v>
      </c>
      <c r="I12" s="10" t="s">
        <v>654</v>
      </c>
    </row>
    <row r="13" ht="18" customHeight="1" spans="1:9">
      <c r="A13" s="10" t="s">
        <v>72</v>
      </c>
      <c r="B13" s="11" t="s">
        <v>821</v>
      </c>
      <c r="C13" s="10" t="s">
        <v>783</v>
      </c>
      <c r="D13" s="10" t="s">
        <v>771</v>
      </c>
      <c r="E13" s="12" t="s">
        <v>772</v>
      </c>
      <c r="F13" s="12" t="s">
        <v>186</v>
      </c>
      <c r="G13" s="15">
        <v>0.3</v>
      </c>
      <c r="H13" s="14">
        <v>0.6</v>
      </c>
      <c r="I13" s="10" t="s">
        <v>654</v>
      </c>
    </row>
    <row r="14" ht="18" customHeight="1" spans="1:9">
      <c r="A14" s="16" t="s">
        <v>58</v>
      </c>
      <c r="B14" s="17"/>
      <c r="C14" s="18"/>
      <c r="D14" s="19"/>
      <c r="E14" s="19"/>
      <c r="F14" s="19"/>
      <c r="G14" s="20"/>
      <c r="H14" s="21">
        <f>SUM(H6:H13)</f>
        <v>24.14</v>
      </c>
      <c r="I14" s="11"/>
    </row>
    <row r="35" customHeight="1" spans="4:4">
      <c r="D35" s="22"/>
    </row>
    <row r="36" customHeight="1" spans="4:4">
      <c r="D36" s="22"/>
    </row>
  </sheetData>
  <mergeCells count="3">
    <mergeCell ref="A2:H2"/>
    <mergeCell ref="A3:C3"/>
    <mergeCell ref="A14:C14"/>
  </mergeCells>
  <pageMargins left="0.291666666666667" right="0.0833333333333333" top="0.208333333333333" bottom="0.208333333333333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8"/>
  <sheetViews>
    <sheetView workbookViewId="0">
      <selection activeCell="O8" sqref="O8"/>
    </sheetView>
  </sheetViews>
  <sheetFormatPr defaultColWidth="9.14444444444444" defaultRowHeight="14.25" customHeight="1" outlineLevelRow="7"/>
  <cols>
    <col min="1" max="1" width="21.1444444444444" style="40" customWidth="1"/>
    <col min="2" max="2" width="35.2888888888889" style="40" customWidth="1"/>
    <col min="3" max="3" width="13.1444444444444" style="40" customWidth="1"/>
    <col min="4" max="13" width="12.5666666666667" style="40" customWidth="1"/>
    <col min="14" max="14" width="9.72222222222222" style="2" customWidth="1"/>
    <col min="15" max="15" width="9.56666666666667" style="2" customWidth="1"/>
    <col min="16" max="16" width="9.71111111111111" style="2" customWidth="1"/>
    <col min="17" max="17" width="10.5666666666667" style="2" customWidth="1"/>
    <col min="18" max="19" width="10.1444444444444" style="40" customWidth="1"/>
    <col min="20" max="20" width="9.14444444444444" style="28" customWidth="1"/>
    <col min="21" max="16384" width="9.14444444444444" style="28"/>
  </cols>
  <sheetData>
    <row r="1" ht="12" customHeight="1" spans="14:19">
      <c r="N1" s="424"/>
      <c r="O1" s="424"/>
      <c r="P1" s="424"/>
      <c r="Q1" s="424"/>
      <c r="R1" s="429"/>
      <c r="S1" s="429" t="s">
        <v>53</v>
      </c>
    </row>
    <row r="2" ht="36" customHeight="1" spans="1:19">
      <c r="A2" s="412" t="s">
        <v>54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412"/>
      <c r="O2" s="412"/>
      <c r="P2" s="412"/>
      <c r="Q2" s="412"/>
      <c r="R2" s="202"/>
      <c r="S2" s="412"/>
    </row>
    <row r="3" s="27" customFormat="1" ht="24" customHeight="1" spans="1:19">
      <c r="A3" s="6" t="s">
        <v>1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124"/>
      <c r="O3" s="124"/>
      <c r="P3" s="124"/>
      <c r="Q3" s="124"/>
      <c r="R3" s="59" t="s">
        <v>55</v>
      </c>
      <c r="S3" s="59" t="s">
        <v>55</v>
      </c>
    </row>
    <row r="4" ht="18.75" customHeight="1" spans="1:19">
      <c r="A4" s="413" t="s">
        <v>56</v>
      </c>
      <c r="B4" s="414" t="s">
        <v>57</v>
      </c>
      <c r="C4" s="414" t="s">
        <v>58</v>
      </c>
      <c r="D4" s="415" t="s">
        <v>59</v>
      </c>
      <c r="E4" s="416"/>
      <c r="F4" s="416"/>
      <c r="G4" s="416"/>
      <c r="H4" s="416"/>
      <c r="I4" s="416"/>
      <c r="J4" s="416"/>
      <c r="K4" s="416"/>
      <c r="L4" s="416"/>
      <c r="M4" s="425"/>
      <c r="N4" s="415" t="s">
        <v>49</v>
      </c>
      <c r="O4" s="415"/>
      <c r="P4" s="415"/>
      <c r="Q4" s="415"/>
      <c r="R4" s="416"/>
      <c r="S4" s="430"/>
    </row>
    <row r="5" ht="33.75" customHeight="1" spans="1:19">
      <c r="A5" s="417"/>
      <c r="B5" s="418"/>
      <c r="C5" s="418"/>
      <c r="D5" s="418" t="s">
        <v>60</v>
      </c>
      <c r="E5" s="418" t="s">
        <v>61</v>
      </c>
      <c r="F5" s="418" t="s">
        <v>62</v>
      </c>
      <c r="G5" s="418" t="s">
        <v>63</v>
      </c>
      <c r="H5" s="418" t="s">
        <v>64</v>
      </c>
      <c r="I5" s="418" t="s">
        <v>65</v>
      </c>
      <c r="J5" s="418" t="s">
        <v>66</v>
      </c>
      <c r="K5" s="418" t="s">
        <v>67</v>
      </c>
      <c r="L5" s="418" t="s">
        <v>68</v>
      </c>
      <c r="M5" s="418" t="s">
        <v>69</v>
      </c>
      <c r="N5" s="426" t="s">
        <v>60</v>
      </c>
      <c r="O5" s="426" t="s">
        <v>61</v>
      </c>
      <c r="P5" s="426" t="s">
        <v>62</v>
      </c>
      <c r="Q5" s="426" t="s">
        <v>63</v>
      </c>
      <c r="R5" s="418" t="s">
        <v>64</v>
      </c>
      <c r="S5" s="426" t="s">
        <v>70</v>
      </c>
    </row>
    <row r="6" ht="16.5" customHeight="1" spans="1:19">
      <c r="A6" s="419">
        <v>1</v>
      </c>
      <c r="B6" s="171">
        <v>2</v>
      </c>
      <c r="C6" s="180">
        <v>3</v>
      </c>
      <c r="D6" s="180">
        <v>4</v>
      </c>
      <c r="E6" s="420">
        <v>5</v>
      </c>
      <c r="F6" s="180">
        <v>6</v>
      </c>
      <c r="G6" s="171">
        <v>7</v>
      </c>
      <c r="H6" s="419">
        <v>8</v>
      </c>
      <c r="I6" s="171">
        <v>9</v>
      </c>
      <c r="J6" s="171">
        <v>10</v>
      </c>
      <c r="K6" s="419">
        <v>11</v>
      </c>
      <c r="L6" s="171">
        <v>12</v>
      </c>
      <c r="M6" s="171">
        <v>13</v>
      </c>
      <c r="N6" s="190">
        <v>14</v>
      </c>
      <c r="O6" s="190">
        <v>15</v>
      </c>
      <c r="P6" s="190">
        <v>16</v>
      </c>
      <c r="Q6" s="190">
        <v>17</v>
      </c>
      <c r="R6" s="171">
        <v>18</v>
      </c>
      <c r="S6" s="190">
        <v>19</v>
      </c>
    </row>
    <row r="7" ht="16.5" customHeight="1" spans="1:19">
      <c r="A7" s="78" t="s">
        <v>71</v>
      </c>
      <c r="B7" s="79" t="s">
        <v>72</v>
      </c>
      <c r="C7" s="275">
        <v>12656.77</v>
      </c>
      <c r="D7" s="275">
        <v>7043.012</v>
      </c>
      <c r="E7" s="275">
        <v>2199.517632</v>
      </c>
      <c r="F7" s="275">
        <v>4843.494368</v>
      </c>
      <c r="G7" s="421"/>
      <c r="H7" s="154"/>
      <c r="I7" s="154"/>
      <c r="J7" s="154"/>
      <c r="K7" s="154"/>
      <c r="L7" s="154"/>
      <c r="M7" s="154"/>
      <c r="N7" s="359">
        <v>5613.76</v>
      </c>
      <c r="O7" s="359">
        <v>5613.76</v>
      </c>
      <c r="P7" s="77"/>
      <c r="Q7" s="77"/>
      <c r="R7" s="219"/>
      <c r="S7" s="77"/>
    </row>
    <row r="8" s="61" customFormat="1" ht="16.5" customHeight="1" spans="1:19">
      <c r="A8" s="368" t="s">
        <v>58</v>
      </c>
      <c r="B8" s="422"/>
      <c r="C8" s="270">
        <v>12656.77</v>
      </c>
      <c r="D8" s="270">
        <v>7043.012</v>
      </c>
      <c r="E8" s="270">
        <v>2199.517632</v>
      </c>
      <c r="F8" s="270">
        <v>4843.494368</v>
      </c>
      <c r="G8" s="423"/>
      <c r="H8" s="157"/>
      <c r="I8" s="157"/>
      <c r="J8" s="157"/>
      <c r="K8" s="157"/>
      <c r="L8" s="157"/>
      <c r="M8" s="157"/>
      <c r="N8" s="427">
        <v>5613.76</v>
      </c>
      <c r="O8" s="427">
        <v>5613.76</v>
      </c>
      <c r="P8" s="428"/>
      <c r="Q8" s="428"/>
      <c r="R8" s="428"/>
      <c r="S8" s="428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rintOptions horizontalCentered="1"/>
  <pageMargins left="0.308333333333333" right="0.308333333333333" top="0.408333333333333" bottom="0.408333333333333" header="0.25" footer="0.25"/>
  <pageSetup paperSize="9" scale="59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P31"/>
  <sheetViews>
    <sheetView workbookViewId="0">
      <selection activeCell="C28" sqref="C9:C12 C16:C18 C21 C24:C25 C28"/>
    </sheetView>
  </sheetViews>
  <sheetFormatPr defaultColWidth="9.14444444444444" defaultRowHeight="14.25" customHeight="1"/>
  <cols>
    <col min="1" max="1" width="14.2888888888889" style="40" customWidth="1"/>
    <col min="2" max="2" width="37.8555555555556" style="40" customWidth="1"/>
    <col min="3" max="7" width="18.8555555555556" style="40" customWidth="1"/>
    <col min="8" max="9" width="17.8555555555556" style="40" customWidth="1"/>
    <col min="10" max="16" width="18.8555555555556" style="40" customWidth="1"/>
    <col min="17" max="17" width="9.14444444444444" style="254" customWidth="1"/>
    <col min="18" max="16384" width="9.14444444444444" style="254"/>
  </cols>
  <sheetData>
    <row r="1" ht="15.75" customHeight="1" spans="16:16">
      <c r="P1" s="291"/>
    </row>
    <row r="2" ht="39" customHeight="1" spans="1:16">
      <c r="A2" s="133" t="s">
        <v>73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</row>
    <row r="3" s="370" customFormat="1" ht="24" customHeight="1" spans="1:16">
      <c r="A3" s="371" t="s">
        <v>1</v>
      </c>
      <c r="B3" s="372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  <c r="P3" s="397" t="s">
        <v>55</v>
      </c>
    </row>
    <row r="4" s="254" customFormat="1" ht="18.95" customHeight="1" spans="1:16">
      <c r="A4" s="374" t="s">
        <v>74</v>
      </c>
      <c r="B4" s="374" t="s">
        <v>75</v>
      </c>
      <c r="C4" s="137" t="s">
        <v>58</v>
      </c>
      <c r="D4" s="375" t="s">
        <v>76</v>
      </c>
      <c r="E4" s="376"/>
      <c r="F4" s="375" t="s">
        <v>77</v>
      </c>
      <c r="G4" s="376"/>
      <c r="H4" s="375" t="s">
        <v>78</v>
      </c>
      <c r="I4" s="398"/>
      <c r="J4" s="376"/>
      <c r="K4" s="374" t="s">
        <v>79</v>
      </c>
      <c r="L4" s="399" t="s">
        <v>70</v>
      </c>
      <c r="M4" s="400"/>
      <c r="N4" s="400"/>
      <c r="O4" s="400"/>
      <c r="P4" s="401"/>
    </row>
    <row r="5" s="254" customFormat="1" ht="30" customHeight="1" spans="1:16">
      <c r="A5" s="377"/>
      <c r="B5" s="377"/>
      <c r="C5" s="378"/>
      <c r="D5" s="379" t="s">
        <v>58</v>
      </c>
      <c r="E5" s="379" t="s">
        <v>80</v>
      </c>
      <c r="F5" s="379" t="s">
        <v>58</v>
      </c>
      <c r="G5" s="379" t="s">
        <v>80</v>
      </c>
      <c r="H5" s="379" t="s">
        <v>61</v>
      </c>
      <c r="I5" s="379" t="s">
        <v>62</v>
      </c>
      <c r="J5" s="379" t="s">
        <v>63</v>
      </c>
      <c r="K5" s="377"/>
      <c r="L5" s="402" t="s">
        <v>81</v>
      </c>
      <c r="M5" s="402" t="s">
        <v>82</v>
      </c>
      <c r="N5" s="402" t="s">
        <v>83</v>
      </c>
      <c r="O5" s="402" t="s">
        <v>84</v>
      </c>
      <c r="P5" s="402" t="s">
        <v>85</v>
      </c>
    </row>
    <row r="6" ht="16.5" customHeight="1" spans="1:16">
      <c r="A6" s="379">
        <v>1</v>
      </c>
      <c r="B6" s="379">
        <v>2</v>
      </c>
      <c r="C6" s="379">
        <v>3</v>
      </c>
      <c r="D6" s="379">
        <v>4</v>
      </c>
      <c r="E6" s="379">
        <v>5</v>
      </c>
      <c r="F6" s="379">
        <v>6</v>
      </c>
      <c r="G6" s="379">
        <v>7</v>
      </c>
      <c r="H6" s="379">
        <v>8</v>
      </c>
      <c r="I6" s="379">
        <v>9</v>
      </c>
      <c r="J6" s="379">
        <v>10</v>
      </c>
      <c r="K6" s="379">
        <v>11</v>
      </c>
      <c r="L6" s="379">
        <v>12</v>
      </c>
      <c r="M6" s="379">
        <v>13</v>
      </c>
      <c r="N6" s="379">
        <v>14</v>
      </c>
      <c r="O6" s="379">
        <v>15</v>
      </c>
      <c r="P6" s="379">
        <v>16</v>
      </c>
    </row>
    <row r="7" ht="20.25" customHeight="1" spans="1:16">
      <c r="A7" s="219" t="s">
        <v>86</v>
      </c>
      <c r="B7" s="380" t="s">
        <v>87</v>
      </c>
      <c r="C7" s="381">
        <v>187.509803</v>
      </c>
      <c r="D7" s="381">
        <v>187.509803</v>
      </c>
      <c r="E7" s="381">
        <v>187.509803</v>
      </c>
      <c r="F7" s="382"/>
      <c r="G7" s="383"/>
      <c r="H7" s="349">
        <v>187.509803</v>
      </c>
      <c r="I7" s="403"/>
      <c r="J7" s="404"/>
      <c r="K7" s="404"/>
      <c r="L7" s="405"/>
      <c r="M7" s="405"/>
      <c r="N7" s="405"/>
      <c r="O7" s="405"/>
      <c r="P7" s="405"/>
    </row>
    <row r="8" ht="20.25" customHeight="1" spans="1:16">
      <c r="A8" s="219" t="s">
        <v>88</v>
      </c>
      <c r="B8" s="380" t="s">
        <v>89</v>
      </c>
      <c r="C8" s="381">
        <v>184.808287</v>
      </c>
      <c r="D8" s="381">
        <v>184.808287</v>
      </c>
      <c r="E8" s="381">
        <v>184.808287</v>
      </c>
      <c r="F8" s="382"/>
      <c r="G8" s="383"/>
      <c r="H8" s="349">
        <v>184.808287</v>
      </c>
      <c r="I8" s="403"/>
      <c r="J8" s="404"/>
      <c r="K8" s="404"/>
      <c r="L8" s="405"/>
      <c r="M8" s="405"/>
      <c r="N8" s="405"/>
      <c r="O8" s="405"/>
      <c r="P8" s="405"/>
    </row>
    <row r="9" ht="20.25" customHeight="1" spans="1:16">
      <c r="A9" s="219" t="s">
        <v>90</v>
      </c>
      <c r="B9" s="380" t="s">
        <v>91</v>
      </c>
      <c r="C9" s="381">
        <v>46.06895</v>
      </c>
      <c r="D9" s="381">
        <v>46.06895</v>
      </c>
      <c r="E9" s="381">
        <v>46.06895</v>
      </c>
      <c r="F9" s="382"/>
      <c r="G9" s="383"/>
      <c r="H9" s="349">
        <v>46.06895</v>
      </c>
      <c r="I9" s="403"/>
      <c r="J9" s="404"/>
      <c r="K9" s="404"/>
      <c r="L9" s="405"/>
      <c r="M9" s="405"/>
      <c r="N9" s="405"/>
      <c r="O9" s="405"/>
      <c r="P9" s="405"/>
    </row>
    <row r="10" ht="20.25" customHeight="1" spans="1:16">
      <c r="A10" s="219" t="s">
        <v>92</v>
      </c>
      <c r="B10" s="380" t="s">
        <v>93</v>
      </c>
      <c r="C10" s="381">
        <v>9.745513</v>
      </c>
      <c r="D10" s="381">
        <v>9.745513</v>
      </c>
      <c r="E10" s="381">
        <v>9.745513</v>
      </c>
      <c r="F10" s="382"/>
      <c r="G10" s="383"/>
      <c r="H10" s="349">
        <v>9.745513</v>
      </c>
      <c r="I10" s="403"/>
      <c r="J10" s="404"/>
      <c r="K10" s="404"/>
      <c r="L10" s="405"/>
      <c r="M10" s="405"/>
      <c r="N10" s="405"/>
      <c r="O10" s="405"/>
      <c r="P10" s="405"/>
    </row>
    <row r="11" ht="20.25" customHeight="1" spans="1:16">
      <c r="A11" s="219" t="s">
        <v>94</v>
      </c>
      <c r="B11" s="380" t="s">
        <v>95</v>
      </c>
      <c r="C11" s="381">
        <v>128.993824</v>
      </c>
      <c r="D11" s="381">
        <v>128.993824</v>
      </c>
      <c r="E11" s="381">
        <v>128.993824</v>
      </c>
      <c r="F11" s="382"/>
      <c r="G11" s="383"/>
      <c r="H11" s="349">
        <v>128.993824</v>
      </c>
      <c r="I11" s="403"/>
      <c r="J11" s="404"/>
      <c r="K11" s="404"/>
      <c r="L11" s="405"/>
      <c r="M11" s="405"/>
      <c r="N11" s="405"/>
      <c r="O11" s="405"/>
      <c r="P11" s="405"/>
    </row>
    <row r="12" ht="20.25" customHeight="1" spans="1:16">
      <c r="A12" s="219" t="s">
        <v>96</v>
      </c>
      <c r="B12" s="380" t="s">
        <v>97</v>
      </c>
      <c r="C12" s="381">
        <v>2.701516</v>
      </c>
      <c r="D12" s="381">
        <v>2.701516</v>
      </c>
      <c r="E12" s="381">
        <v>2.701516</v>
      </c>
      <c r="F12" s="382"/>
      <c r="G12" s="383"/>
      <c r="H12" s="349">
        <v>2.701516</v>
      </c>
      <c r="I12" s="403"/>
      <c r="J12" s="404"/>
      <c r="K12" s="404"/>
      <c r="L12" s="405"/>
      <c r="M12" s="405"/>
      <c r="N12" s="405"/>
      <c r="O12" s="405"/>
      <c r="P12" s="405"/>
    </row>
    <row r="13" ht="20.25" customHeight="1" spans="1:16">
      <c r="A13" s="219" t="s">
        <v>98</v>
      </c>
      <c r="B13" s="380" t="s">
        <v>97</v>
      </c>
      <c r="C13" s="381">
        <v>2.701516</v>
      </c>
      <c r="D13" s="381">
        <v>2.701516</v>
      </c>
      <c r="E13" s="381">
        <v>2.701516</v>
      </c>
      <c r="F13" s="382"/>
      <c r="G13" s="383"/>
      <c r="H13" s="349">
        <v>2.701516</v>
      </c>
      <c r="I13" s="403"/>
      <c r="J13" s="404"/>
      <c r="K13" s="404"/>
      <c r="L13" s="405"/>
      <c r="M13" s="405"/>
      <c r="N13" s="405"/>
      <c r="O13" s="405"/>
      <c r="P13" s="405"/>
    </row>
    <row r="14" ht="20.25" customHeight="1" spans="1:16">
      <c r="A14" s="219" t="s">
        <v>99</v>
      </c>
      <c r="B14" s="380" t="s">
        <v>100</v>
      </c>
      <c r="C14" s="381">
        <v>112.072778</v>
      </c>
      <c r="D14" s="381">
        <v>112.072778</v>
      </c>
      <c r="E14" s="381">
        <v>112.072778</v>
      </c>
      <c r="F14" s="382"/>
      <c r="G14" s="383"/>
      <c r="H14" s="349">
        <v>112.072778</v>
      </c>
      <c r="I14" s="403"/>
      <c r="J14" s="404"/>
      <c r="K14" s="404"/>
      <c r="L14" s="405"/>
      <c r="M14" s="405"/>
      <c r="N14" s="405"/>
      <c r="O14" s="405"/>
      <c r="P14" s="405"/>
    </row>
    <row r="15" ht="20.25" customHeight="1" spans="1:16">
      <c r="A15" s="219" t="s">
        <v>101</v>
      </c>
      <c r="B15" s="380" t="s">
        <v>102</v>
      </c>
      <c r="C15" s="381">
        <v>112.072778</v>
      </c>
      <c r="D15" s="381">
        <v>112.072778</v>
      </c>
      <c r="E15" s="381">
        <v>112.072778</v>
      </c>
      <c r="F15" s="382"/>
      <c r="G15" s="383"/>
      <c r="H15" s="349">
        <v>112.072778</v>
      </c>
      <c r="I15" s="403"/>
      <c r="J15" s="404"/>
      <c r="K15" s="404"/>
      <c r="L15" s="405"/>
      <c r="M15" s="405"/>
      <c r="N15" s="405"/>
      <c r="O15" s="405"/>
      <c r="P15" s="405"/>
    </row>
    <row r="16" ht="20.25" customHeight="1" spans="1:16">
      <c r="A16" s="219" t="s">
        <v>103</v>
      </c>
      <c r="B16" s="380" t="s">
        <v>104</v>
      </c>
      <c r="C16" s="381">
        <v>82.69256</v>
      </c>
      <c r="D16" s="381">
        <v>82.69256</v>
      </c>
      <c r="E16" s="381">
        <v>82.69256</v>
      </c>
      <c r="F16" s="382"/>
      <c r="G16" s="383"/>
      <c r="H16" s="349">
        <v>82.69256</v>
      </c>
      <c r="I16" s="403"/>
      <c r="J16" s="404"/>
      <c r="K16" s="404"/>
      <c r="L16" s="405"/>
      <c r="M16" s="405"/>
      <c r="N16" s="405"/>
      <c r="O16" s="405"/>
      <c r="P16" s="405"/>
    </row>
    <row r="17" ht="20.25" customHeight="1" spans="1:16">
      <c r="A17" s="219" t="s">
        <v>105</v>
      </c>
      <c r="B17" s="380" t="s">
        <v>106</v>
      </c>
      <c r="C17" s="381">
        <v>21.471342</v>
      </c>
      <c r="D17" s="381">
        <v>21.471342</v>
      </c>
      <c r="E17" s="381">
        <v>21.471342</v>
      </c>
      <c r="F17" s="382"/>
      <c r="G17" s="383"/>
      <c r="H17" s="349">
        <v>21.471342</v>
      </c>
      <c r="I17" s="403"/>
      <c r="J17" s="404"/>
      <c r="K17" s="404"/>
      <c r="L17" s="405"/>
      <c r="M17" s="405"/>
      <c r="N17" s="405"/>
      <c r="O17" s="405"/>
      <c r="P17" s="405"/>
    </row>
    <row r="18" ht="20.25" customHeight="1" spans="1:16">
      <c r="A18" s="219" t="s">
        <v>107</v>
      </c>
      <c r="B18" s="380" t="s">
        <v>108</v>
      </c>
      <c r="C18" s="381">
        <v>7.908876</v>
      </c>
      <c r="D18" s="381">
        <v>7.908876</v>
      </c>
      <c r="E18" s="381">
        <v>7.908876</v>
      </c>
      <c r="F18" s="382"/>
      <c r="G18" s="383"/>
      <c r="H18" s="349">
        <v>7.908876</v>
      </c>
      <c r="I18" s="403"/>
      <c r="J18" s="404"/>
      <c r="K18" s="404"/>
      <c r="L18" s="405"/>
      <c r="M18" s="405"/>
      <c r="N18" s="405"/>
      <c r="O18" s="405"/>
      <c r="P18" s="405"/>
    </row>
    <row r="19" ht="20.25" customHeight="1" spans="1:16">
      <c r="A19" s="219" t="s">
        <v>109</v>
      </c>
      <c r="B19" s="380" t="s">
        <v>110</v>
      </c>
      <c r="C19" s="381">
        <v>4843.494368</v>
      </c>
      <c r="D19" s="384"/>
      <c r="E19" s="382"/>
      <c r="F19" s="382">
        <v>4843.494368</v>
      </c>
      <c r="G19" s="383">
        <v>4843.494368</v>
      </c>
      <c r="H19" s="385"/>
      <c r="I19" s="349">
        <v>4843.494368</v>
      </c>
      <c r="J19" s="404"/>
      <c r="K19" s="404"/>
      <c r="L19" s="405"/>
      <c r="M19" s="405"/>
      <c r="N19" s="405"/>
      <c r="O19" s="405"/>
      <c r="P19" s="405"/>
    </row>
    <row r="20" ht="20.25" customHeight="1" spans="1:16">
      <c r="A20" s="219" t="s">
        <v>111</v>
      </c>
      <c r="B20" s="380" t="s">
        <v>112</v>
      </c>
      <c r="C20" s="381">
        <v>4843.494368</v>
      </c>
      <c r="D20" s="386"/>
      <c r="E20" s="382"/>
      <c r="F20" s="382">
        <v>4843.494368</v>
      </c>
      <c r="G20" s="383">
        <v>4843.494368</v>
      </c>
      <c r="H20" s="387"/>
      <c r="I20" s="349">
        <v>4843.494368</v>
      </c>
      <c r="J20" s="404"/>
      <c r="K20" s="404"/>
      <c r="L20" s="405"/>
      <c r="M20" s="405"/>
      <c r="N20" s="405"/>
      <c r="O20" s="405"/>
      <c r="P20" s="405"/>
    </row>
    <row r="21" ht="20.25" customHeight="1" spans="1:16">
      <c r="A21" s="219" t="s">
        <v>113</v>
      </c>
      <c r="B21" s="380" t="s">
        <v>114</v>
      </c>
      <c r="C21" s="381">
        <v>4843.494368</v>
      </c>
      <c r="D21" s="388"/>
      <c r="E21" s="382"/>
      <c r="F21" s="382">
        <v>4843.494368</v>
      </c>
      <c r="G21" s="383">
        <v>4843.494368</v>
      </c>
      <c r="H21" s="389"/>
      <c r="I21" s="349">
        <v>4843.494368</v>
      </c>
      <c r="J21" s="404"/>
      <c r="K21" s="404"/>
      <c r="L21" s="405"/>
      <c r="M21" s="405"/>
      <c r="N21" s="405"/>
      <c r="O21" s="405"/>
      <c r="P21" s="405"/>
    </row>
    <row r="22" ht="20.25" customHeight="1" spans="1:16">
      <c r="A22" s="219" t="s">
        <v>115</v>
      </c>
      <c r="B22" s="380" t="s">
        <v>116</v>
      </c>
      <c r="C22" s="381">
        <f>D22+F22</f>
        <v>7420.463979</v>
      </c>
      <c r="D22" s="390">
        <v>1246.703979</v>
      </c>
      <c r="E22" s="390">
        <v>1246.703979</v>
      </c>
      <c r="F22" s="349">
        <v>6173.76</v>
      </c>
      <c r="G22" s="349">
        <v>6173.76</v>
      </c>
      <c r="H22" s="349">
        <v>7420.463979</v>
      </c>
      <c r="I22" s="406"/>
      <c r="J22" s="404"/>
      <c r="K22" s="404"/>
      <c r="L22" s="405"/>
      <c r="M22" s="405"/>
      <c r="N22" s="405"/>
      <c r="O22" s="405"/>
      <c r="P22" s="405"/>
    </row>
    <row r="23" ht="20.25" customHeight="1" spans="1:16">
      <c r="A23" s="219" t="s">
        <v>117</v>
      </c>
      <c r="B23" s="380" t="s">
        <v>118</v>
      </c>
      <c r="C23" s="381">
        <v>7420.46</v>
      </c>
      <c r="D23" s="390">
        <v>1246.703979</v>
      </c>
      <c r="E23" s="390">
        <v>1246.703979</v>
      </c>
      <c r="F23" s="349">
        <v>6173.76</v>
      </c>
      <c r="G23" s="349">
        <v>6173.76</v>
      </c>
      <c r="H23" s="349">
        <f>H24+H25</f>
        <v>7420.463979</v>
      </c>
      <c r="I23" s="406"/>
      <c r="J23" s="404"/>
      <c r="K23" s="404"/>
      <c r="L23" s="405"/>
      <c r="M23" s="405"/>
      <c r="N23" s="405"/>
      <c r="O23" s="405"/>
      <c r="P23" s="405"/>
    </row>
    <row r="24" ht="20.25" customHeight="1" spans="1:16">
      <c r="A24" s="219" t="s">
        <v>119</v>
      </c>
      <c r="B24" s="380" t="s">
        <v>120</v>
      </c>
      <c r="C24" s="381">
        <v>1396.703979</v>
      </c>
      <c r="D24" s="390">
        <v>1246.703979</v>
      </c>
      <c r="E24" s="390">
        <v>1246.703979</v>
      </c>
      <c r="F24" s="349">
        <v>150</v>
      </c>
      <c r="G24" s="349">
        <v>150</v>
      </c>
      <c r="H24" s="349">
        <v>1396.703979</v>
      </c>
      <c r="I24" s="406"/>
      <c r="J24" s="404"/>
      <c r="K24" s="404"/>
      <c r="L24" s="405"/>
      <c r="M24" s="405"/>
      <c r="N24" s="405"/>
      <c r="O24" s="405"/>
      <c r="P24" s="405"/>
    </row>
    <row r="25" ht="20.25" customHeight="1" spans="1:16">
      <c r="A25" s="219" t="s">
        <v>121</v>
      </c>
      <c r="B25" s="380" t="s">
        <v>122</v>
      </c>
      <c r="C25" s="381">
        <v>6023.76</v>
      </c>
      <c r="D25" s="391"/>
      <c r="E25" s="392"/>
      <c r="F25" s="349">
        <v>6023.76</v>
      </c>
      <c r="G25" s="349">
        <v>6023.76</v>
      </c>
      <c r="H25" s="349">
        <v>6023.76</v>
      </c>
      <c r="I25" s="406"/>
      <c r="J25" s="404"/>
      <c r="K25" s="404"/>
      <c r="L25" s="405"/>
      <c r="M25" s="405"/>
      <c r="N25" s="405"/>
      <c r="O25" s="405"/>
      <c r="P25" s="405"/>
    </row>
    <row r="26" ht="20.25" customHeight="1" spans="1:16">
      <c r="A26" s="219" t="s">
        <v>123</v>
      </c>
      <c r="B26" s="380" t="s">
        <v>124</v>
      </c>
      <c r="C26" s="381">
        <v>93.231072</v>
      </c>
      <c r="D26" s="381">
        <v>93.231072</v>
      </c>
      <c r="E26" s="381">
        <v>93.231072</v>
      </c>
      <c r="F26" s="385"/>
      <c r="G26" s="385"/>
      <c r="H26" s="349">
        <v>93.231072</v>
      </c>
      <c r="I26" s="407"/>
      <c r="J26" s="404"/>
      <c r="K26" s="404"/>
      <c r="L26" s="405"/>
      <c r="M26" s="405"/>
      <c r="N26" s="405"/>
      <c r="O26" s="405"/>
      <c r="P26" s="405"/>
    </row>
    <row r="27" ht="20.25" customHeight="1" spans="1:16">
      <c r="A27" s="219" t="s">
        <v>125</v>
      </c>
      <c r="B27" s="380" t="s">
        <v>126</v>
      </c>
      <c r="C27" s="381">
        <v>93.231072</v>
      </c>
      <c r="D27" s="381">
        <v>93.231072</v>
      </c>
      <c r="E27" s="381">
        <v>93.231072</v>
      </c>
      <c r="F27" s="387"/>
      <c r="G27" s="387"/>
      <c r="H27" s="349">
        <v>93.231072</v>
      </c>
      <c r="I27" s="408"/>
      <c r="J27" s="404"/>
      <c r="K27" s="404"/>
      <c r="L27" s="405"/>
      <c r="M27" s="405"/>
      <c r="N27" s="405"/>
      <c r="O27" s="405"/>
      <c r="P27" s="405"/>
    </row>
    <row r="28" ht="20.25" customHeight="1" spans="1:16">
      <c r="A28" s="219" t="s">
        <v>127</v>
      </c>
      <c r="B28" s="380" t="s">
        <v>128</v>
      </c>
      <c r="C28" s="381">
        <v>93.231072</v>
      </c>
      <c r="D28" s="381">
        <v>93.231072</v>
      </c>
      <c r="E28" s="381">
        <v>93.231072</v>
      </c>
      <c r="F28" s="389"/>
      <c r="G28" s="389"/>
      <c r="H28" s="349">
        <v>93.231072</v>
      </c>
      <c r="I28" s="409"/>
      <c r="J28" s="404"/>
      <c r="K28" s="404"/>
      <c r="L28" s="405"/>
      <c r="M28" s="405"/>
      <c r="N28" s="405"/>
      <c r="O28" s="405"/>
      <c r="P28" s="405"/>
    </row>
    <row r="29" s="252" customFormat="1" ht="16.5" customHeight="1" spans="1:16">
      <c r="A29" s="393" t="s">
        <v>129</v>
      </c>
      <c r="B29" s="394" t="s">
        <v>129</v>
      </c>
      <c r="C29" s="395">
        <v>12656.772</v>
      </c>
      <c r="D29" s="395">
        <f t="shared" ref="D29:H29" si="0">D7+D14+D19+D22+D26</f>
        <v>1639.517632</v>
      </c>
      <c r="E29" s="395">
        <v>1639.517632</v>
      </c>
      <c r="F29" s="396">
        <f t="shared" si="0"/>
        <v>11017.254368</v>
      </c>
      <c r="G29" s="396">
        <f t="shared" si="0"/>
        <v>11017.254368</v>
      </c>
      <c r="H29" s="396">
        <f t="shared" si="0"/>
        <v>7813.277632</v>
      </c>
      <c r="I29" s="396">
        <v>4843.494368</v>
      </c>
      <c r="J29" s="404"/>
      <c r="K29" s="410"/>
      <c r="L29" s="410"/>
      <c r="M29" s="410"/>
      <c r="N29" s="411"/>
      <c r="O29" s="410"/>
      <c r="P29" s="410"/>
    </row>
    <row r="31" customHeight="1" spans="3:8">
      <c r="C31" s="351"/>
      <c r="D31" s="351"/>
      <c r="E31" s="351"/>
      <c r="F31" s="351"/>
      <c r="G31" s="351"/>
      <c r="H31" s="351"/>
    </row>
  </sheetData>
  <mergeCells count="11">
    <mergeCell ref="A2:P2"/>
    <mergeCell ref="A3:M3"/>
    <mergeCell ref="D4:E4"/>
    <mergeCell ref="F4:G4"/>
    <mergeCell ref="H4:J4"/>
    <mergeCell ref="L4:P4"/>
    <mergeCell ref="A29:B29"/>
    <mergeCell ref="A4:A5"/>
    <mergeCell ref="B4:B5"/>
    <mergeCell ref="C4:C5"/>
    <mergeCell ref="K4:K5"/>
  </mergeCells>
  <printOptions horizontalCentered="1"/>
  <pageMargins left="0.308333333333333" right="0.308333333333333" top="0.408333333333333" bottom="0.408333333333333" header="0.25" footer="0.25"/>
  <pageSetup paperSize="9" scale="5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topLeftCell="A9" workbookViewId="0">
      <selection activeCell="C35" sqref="C35"/>
    </sheetView>
  </sheetViews>
  <sheetFormatPr defaultColWidth="9.14444444444444" defaultRowHeight="14.25" customHeight="1" outlineLevelCol="3"/>
  <cols>
    <col min="1" max="1" width="49.2888888888889" style="1" customWidth="1"/>
    <col min="2" max="2" width="38.8555555555556" style="1" customWidth="1"/>
    <col min="3" max="3" width="48.5666666666667" style="1" customWidth="1"/>
    <col min="4" max="4" width="36.4222222222222" style="1" customWidth="1"/>
    <col min="5" max="5" width="9.14444444444444" style="28" customWidth="1"/>
    <col min="6" max="16384" width="9.14444444444444" style="28"/>
  </cols>
  <sheetData>
    <row r="1" customHeight="1" spans="4:4">
      <c r="D1" s="3"/>
    </row>
    <row r="2" ht="36" customHeight="1" spans="1:4">
      <c r="A2" s="330" t="s">
        <v>130</v>
      </c>
      <c r="B2" s="330"/>
      <c r="C2" s="330"/>
      <c r="D2" s="330"/>
    </row>
    <row r="3" s="27" customFormat="1" ht="24" customHeight="1" spans="1:4">
      <c r="A3" s="31" t="s">
        <v>1</v>
      </c>
      <c r="B3" s="353"/>
      <c r="C3" s="353"/>
      <c r="D3" s="129" t="s">
        <v>55</v>
      </c>
    </row>
    <row r="4" ht="19.5" customHeight="1" spans="1:4">
      <c r="A4" s="48" t="s">
        <v>3</v>
      </c>
      <c r="B4" s="151"/>
      <c r="C4" s="48" t="s">
        <v>4</v>
      </c>
      <c r="D4" s="151"/>
    </row>
    <row r="5" ht="21.75" customHeight="1" spans="1:4">
      <c r="A5" s="47" t="s">
        <v>5</v>
      </c>
      <c r="B5" s="333" t="s">
        <v>6</v>
      </c>
      <c r="C5" s="47" t="s">
        <v>131</v>
      </c>
      <c r="D5" s="333" t="s">
        <v>6</v>
      </c>
    </row>
    <row r="6" ht="17.25" customHeight="1" spans="1:4">
      <c r="A6" s="50"/>
      <c r="B6" s="72"/>
      <c r="C6" s="50"/>
      <c r="D6" s="72"/>
    </row>
    <row r="7" s="352" customFormat="1" ht="18" customHeight="1" spans="1:4">
      <c r="A7" s="354" t="s">
        <v>132</v>
      </c>
      <c r="B7" s="355">
        <v>7043.012</v>
      </c>
      <c r="C7" s="356" t="s">
        <v>133</v>
      </c>
      <c r="D7" s="355">
        <f>SUM(D15,D17,D19,D22,D27)</f>
        <v>12656.768021</v>
      </c>
    </row>
    <row r="8" s="352" customFormat="1" ht="18" customHeight="1" spans="1:4">
      <c r="A8" s="357" t="s">
        <v>134</v>
      </c>
      <c r="B8" s="355">
        <v>2199.517632</v>
      </c>
      <c r="C8" s="356" t="s">
        <v>135</v>
      </c>
      <c r="D8" s="358"/>
    </row>
    <row r="9" s="352" customFormat="1" ht="18" customHeight="1" spans="1:4">
      <c r="A9" s="357" t="s">
        <v>136</v>
      </c>
      <c r="B9" s="355">
        <v>1939.517632</v>
      </c>
      <c r="C9" s="356" t="s">
        <v>137</v>
      </c>
      <c r="D9" s="359"/>
    </row>
    <row r="10" s="352" customFormat="1" ht="18" customHeight="1" spans="1:4">
      <c r="A10" s="356" t="s">
        <v>138</v>
      </c>
      <c r="B10" s="360"/>
      <c r="C10" s="356" t="s">
        <v>139</v>
      </c>
      <c r="D10" s="359"/>
    </row>
    <row r="11" s="352" customFormat="1" ht="18" customHeight="1" spans="1:4">
      <c r="A11" s="357" t="s">
        <v>140</v>
      </c>
      <c r="B11" s="355">
        <v>260</v>
      </c>
      <c r="C11" s="356" t="s">
        <v>141</v>
      </c>
      <c r="D11" s="359"/>
    </row>
    <row r="12" s="352" customFormat="1" ht="18" customHeight="1" spans="1:4">
      <c r="A12" s="356" t="s">
        <v>142</v>
      </c>
      <c r="B12" s="361"/>
      <c r="C12" s="356" t="s">
        <v>143</v>
      </c>
      <c r="D12" s="359"/>
    </row>
    <row r="13" s="352" customFormat="1" ht="18" customHeight="1" spans="1:4">
      <c r="A13" s="356" t="s">
        <v>144</v>
      </c>
      <c r="B13" s="361"/>
      <c r="C13" s="356" t="s">
        <v>145</v>
      </c>
      <c r="D13" s="359"/>
    </row>
    <row r="14" s="352" customFormat="1" ht="18" customHeight="1" spans="1:4">
      <c r="A14" s="356" t="s">
        <v>146</v>
      </c>
      <c r="B14" s="361"/>
      <c r="C14" s="356" t="s">
        <v>147</v>
      </c>
      <c r="D14" s="362"/>
    </row>
    <row r="15" s="352" customFormat="1" ht="18" customHeight="1" spans="1:4">
      <c r="A15" s="356" t="s">
        <v>148</v>
      </c>
      <c r="B15" s="360"/>
      <c r="C15" s="356" t="s">
        <v>149</v>
      </c>
      <c r="D15" s="355">
        <v>187.509803</v>
      </c>
    </row>
    <row r="16" s="352" customFormat="1" ht="18" customHeight="1" spans="1:4">
      <c r="A16" s="357" t="s">
        <v>150</v>
      </c>
      <c r="B16" s="355">
        <v>4843.494368</v>
      </c>
      <c r="C16" s="356" t="s">
        <v>151</v>
      </c>
      <c r="D16" s="363"/>
    </row>
    <row r="17" s="352" customFormat="1" ht="18" customHeight="1" spans="1:4">
      <c r="A17" s="357" t="s">
        <v>136</v>
      </c>
      <c r="B17" s="355">
        <v>4843.494368</v>
      </c>
      <c r="C17" s="356" t="s">
        <v>152</v>
      </c>
      <c r="D17" s="355">
        <v>112.072778</v>
      </c>
    </row>
    <row r="18" s="352" customFormat="1" ht="18" customHeight="1" spans="1:4">
      <c r="A18" s="356" t="s">
        <v>153</v>
      </c>
      <c r="B18" s="361"/>
      <c r="C18" s="356" t="s">
        <v>154</v>
      </c>
      <c r="D18" s="363"/>
    </row>
    <row r="19" s="352" customFormat="1" ht="18" customHeight="1" spans="1:4">
      <c r="A19" s="356" t="s">
        <v>155</v>
      </c>
      <c r="B19" s="361"/>
      <c r="C19" s="356" t="s">
        <v>156</v>
      </c>
      <c r="D19" s="355">
        <v>4843.494368</v>
      </c>
    </row>
    <row r="20" s="352" customFormat="1" ht="18" customHeight="1" spans="1:4">
      <c r="A20" s="356" t="s">
        <v>157</v>
      </c>
      <c r="B20" s="361"/>
      <c r="C20" s="356" t="s">
        <v>158</v>
      </c>
      <c r="D20" s="358"/>
    </row>
    <row r="21" s="352" customFormat="1" ht="18" customHeight="1" spans="1:4">
      <c r="A21" s="356" t="s">
        <v>159</v>
      </c>
      <c r="B21" s="364">
        <v>5613.76</v>
      </c>
      <c r="C21" s="356" t="s">
        <v>160</v>
      </c>
      <c r="D21" s="362"/>
    </row>
    <row r="22" s="352" customFormat="1" ht="18" customHeight="1" spans="1:4">
      <c r="A22" s="356" t="s">
        <v>134</v>
      </c>
      <c r="B22" s="355">
        <v>5613.76</v>
      </c>
      <c r="C22" s="356" t="s">
        <v>161</v>
      </c>
      <c r="D22" s="355">
        <v>7420.46</v>
      </c>
    </row>
    <row r="23" s="352" customFormat="1" ht="18" customHeight="1" spans="1:4">
      <c r="A23" s="356" t="s">
        <v>150</v>
      </c>
      <c r="B23" s="355"/>
      <c r="C23" s="356" t="s">
        <v>162</v>
      </c>
      <c r="D23" s="358"/>
    </row>
    <row r="24" s="352" customFormat="1" ht="18" customHeight="1" spans="1:4">
      <c r="A24" s="356" t="s">
        <v>157</v>
      </c>
      <c r="B24" s="355"/>
      <c r="C24" s="356" t="s">
        <v>163</v>
      </c>
      <c r="D24" s="359"/>
    </row>
    <row r="25" s="352" customFormat="1" ht="18" customHeight="1" spans="1:4">
      <c r="A25" s="365"/>
      <c r="B25" s="360"/>
      <c r="C25" s="356" t="s">
        <v>164</v>
      </c>
      <c r="D25" s="359"/>
    </row>
    <row r="26" s="352" customFormat="1" ht="18" customHeight="1" spans="1:4">
      <c r="A26" s="365"/>
      <c r="B26" s="355"/>
      <c r="C26" s="356" t="s">
        <v>165</v>
      </c>
      <c r="D26" s="362"/>
    </row>
    <row r="27" s="352" customFormat="1" ht="18" customHeight="1" spans="1:4">
      <c r="A27" s="365"/>
      <c r="B27" s="361"/>
      <c r="C27" s="356" t="s">
        <v>166</v>
      </c>
      <c r="D27" s="355">
        <v>93.231072</v>
      </c>
    </row>
    <row r="28" s="352" customFormat="1" ht="18" customHeight="1" spans="1:4">
      <c r="A28" s="365"/>
      <c r="B28" s="361"/>
      <c r="C28" s="356" t="s">
        <v>167</v>
      </c>
      <c r="D28" s="358"/>
    </row>
    <row r="29" s="352" customFormat="1" ht="18" customHeight="1" spans="1:4">
      <c r="A29" s="365"/>
      <c r="B29" s="361"/>
      <c r="C29" s="356" t="s">
        <v>168</v>
      </c>
      <c r="D29" s="359"/>
    </row>
    <row r="30" s="352" customFormat="1" ht="18" customHeight="1" spans="1:4">
      <c r="A30" s="365"/>
      <c r="B30" s="360"/>
      <c r="C30" s="356" t="s">
        <v>169</v>
      </c>
      <c r="D30" s="359"/>
    </row>
    <row r="31" s="352" customFormat="1" ht="18" customHeight="1" spans="1:4">
      <c r="A31" s="365"/>
      <c r="B31" s="355"/>
      <c r="C31" s="356" t="s">
        <v>170</v>
      </c>
      <c r="D31" s="359"/>
    </row>
    <row r="32" s="352" customFormat="1" ht="18" customHeight="1" spans="1:4">
      <c r="A32" s="365"/>
      <c r="B32" s="355"/>
      <c r="C32" s="356" t="s">
        <v>171</v>
      </c>
      <c r="D32" s="359"/>
    </row>
    <row r="33" s="352" customFormat="1" ht="18" customHeight="1" spans="1:4">
      <c r="A33" s="365"/>
      <c r="B33" s="361"/>
      <c r="C33" s="356" t="s">
        <v>172</v>
      </c>
      <c r="D33" s="359"/>
    </row>
    <row r="34" s="352" customFormat="1" ht="18" customHeight="1" spans="1:4">
      <c r="A34" s="365"/>
      <c r="B34" s="361"/>
      <c r="C34" s="356" t="s">
        <v>173</v>
      </c>
      <c r="D34" s="359"/>
    </row>
    <row r="35" s="352" customFormat="1" ht="18" customHeight="1" spans="1:4">
      <c r="A35" s="365"/>
      <c r="B35" s="361"/>
      <c r="C35" s="356" t="s">
        <v>174</v>
      </c>
      <c r="D35" s="359"/>
    </row>
    <row r="36" s="352" customFormat="1" ht="18" customHeight="1" spans="1:4">
      <c r="A36" s="365"/>
      <c r="B36" s="364"/>
      <c r="C36" s="356" t="s">
        <v>175</v>
      </c>
      <c r="D36" s="359"/>
    </row>
    <row r="37" s="352" customFormat="1" ht="18" customHeight="1" spans="1:4">
      <c r="A37" s="366"/>
      <c r="B37" s="367"/>
      <c r="C37" s="356" t="s">
        <v>176</v>
      </c>
      <c r="D37" s="359"/>
    </row>
    <row r="38" s="352" customFormat="1" ht="18" customHeight="1" spans="1:4">
      <c r="A38" s="366"/>
      <c r="B38" s="367"/>
      <c r="C38" s="356" t="s">
        <v>177</v>
      </c>
      <c r="D38" s="342"/>
    </row>
    <row r="39" s="352" customFormat="1" ht="18" customHeight="1" spans="1:4">
      <c r="A39" s="368" t="s">
        <v>178</v>
      </c>
      <c r="B39" s="369">
        <v>12656.772</v>
      </c>
      <c r="C39" s="366" t="s">
        <v>52</v>
      </c>
      <c r="D39" s="369">
        <v>12656.77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08333333333333" right="0.308333333333333" top="0.408333333333333" bottom="0.408333333333333" header="0.25" footer="0.25"/>
  <pageSetup paperSize="9" scale="70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9"/>
  <sheetViews>
    <sheetView topLeftCell="C17" workbookViewId="0">
      <selection activeCell="C7" sqref="C7"/>
    </sheetView>
  </sheetViews>
  <sheetFormatPr defaultColWidth="9.14444444444444" defaultRowHeight="14.25" customHeight="1" outlineLevelCol="6"/>
  <cols>
    <col min="1" max="1" width="20.1444444444444" style="143" customWidth="1"/>
    <col min="2" max="2" width="44" style="143" customWidth="1"/>
    <col min="3" max="3" width="24.2888888888889" style="40" customWidth="1"/>
    <col min="4" max="4" width="16.5666666666667" style="40" customWidth="1"/>
    <col min="5" max="7" width="24.2888888888889" style="40" customWidth="1"/>
    <col min="8" max="8" width="9.14444444444444" style="28" customWidth="1"/>
    <col min="9" max="16384" width="9.14444444444444" style="28"/>
  </cols>
  <sheetData>
    <row r="1" ht="12" customHeight="1" spans="4:7">
      <c r="D1" s="329"/>
      <c r="F1" s="41"/>
      <c r="G1" s="41"/>
    </row>
    <row r="2" ht="39" customHeight="1" spans="1:7">
      <c r="A2" s="330" t="s">
        <v>179</v>
      </c>
      <c r="B2" s="330"/>
      <c r="C2" s="330"/>
      <c r="D2" s="330"/>
      <c r="E2" s="330"/>
      <c r="F2" s="330"/>
      <c r="G2" s="330"/>
    </row>
    <row r="3" s="58" customFormat="1" ht="24" customHeight="1" spans="1:7">
      <c r="A3" s="31" t="s">
        <v>1</v>
      </c>
      <c r="B3" s="203"/>
      <c r="F3" s="129"/>
      <c r="G3" s="129" t="s">
        <v>55</v>
      </c>
    </row>
    <row r="4" ht="20.25" customHeight="1" spans="1:7">
      <c r="A4" s="331" t="s">
        <v>180</v>
      </c>
      <c r="B4" s="332"/>
      <c r="C4" s="333" t="s">
        <v>58</v>
      </c>
      <c r="D4" s="48" t="s">
        <v>76</v>
      </c>
      <c r="E4" s="49"/>
      <c r="F4" s="151"/>
      <c r="G4" s="334" t="s">
        <v>77</v>
      </c>
    </row>
    <row r="5" ht="20.25" customHeight="1" spans="1:7">
      <c r="A5" s="153" t="s">
        <v>181</v>
      </c>
      <c r="B5" s="153" t="s">
        <v>182</v>
      </c>
      <c r="C5" s="335"/>
      <c r="D5" s="50" t="s">
        <v>60</v>
      </c>
      <c r="E5" s="109" t="s">
        <v>183</v>
      </c>
      <c r="F5" s="109" t="s">
        <v>184</v>
      </c>
      <c r="G5" s="109"/>
    </row>
    <row r="6" ht="13.5" customHeight="1" spans="1:7">
      <c r="A6" s="153" t="s">
        <v>185</v>
      </c>
      <c r="B6" s="153" t="s">
        <v>186</v>
      </c>
      <c r="C6" s="207" t="s">
        <v>187</v>
      </c>
      <c r="D6" s="336" t="s">
        <v>188</v>
      </c>
      <c r="E6" s="337" t="s">
        <v>189</v>
      </c>
      <c r="F6" s="337" t="s">
        <v>190</v>
      </c>
      <c r="G6" s="338">
        <v>7</v>
      </c>
    </row>
    <row r="7" ht="18.75" customHeight="1" spans="1:7">
      <c r="A7" s="78" t="s">
        <v>86</v>
      </c>
      <c r="B7" s="339" t="s">
        <v>87</v>
      </c>
      <c r="C7" s="275">
        <v>187.509803</v>
      </c>
      <c r="D7" s="275">
        <v>187.509803</v>
      </c>
      <c r="E7" s="275">
        <v>181.555712</v>
      </c>
      <c r="F7" s="275">
        <v>5.954091</v>
      </c>
      <c r="G7" s="340"/>
    </row>
    <row r="8" ht="18.75" customHeight="1" spans="1:7">
      <c r="A8" s="78" t="s">
        <v>88</v>
      </c>
      <c r="B8" s="339" t="s">
        <v>191</v>
      </c>
      <c r="C8" s="275">
        <v>184.808287</v>
      </c>
      <c r="D8" s="275">
        <v>184.808287</v>
      </c>
      <c r="E8" s="275">
        <v>178.854196</v>
      </c>
      <c r="F8" s="275">
        <v>5.954091</v>
      </c>
      <c r="G8" s="340"/>
    </row>
    <row r="9" ht="18.75" customHeight="1" spans="1:7">
      <c r="A9" s="78" t="s">
        <v>90</v>
      </c>
      <c r="B9" s="339" t="s">
        <v>192</v>
      </c>
      <c r="C9" s="275">
        <v>46.06895</v>
      </c>
      <c r="D9" s="275">
        <v>46.06895</v>
      </c>
      <c r="E9" s="275">
        <v>41.238732</v>
      </c>
      <c r="F9" s="275">
        <v>4.830218</v>
      </c>
      <c r="G9" s="340"/>
    </row>
    <row r="10" ht="18.75" customHeight="1" spans="1:7">
      <c r="A10" s="78" t="s">
        <v>92</v>
      </c>
      <c r="B10" s="339" t="s">
        <v>193</v>
      </c>
      <c r="C10" s="275">
        <v>9.745513</v>
      </c>
      <c r="D10" s="275">
        <v>9.745513</v>
      </c>
      <c r="E10" s="275">
        <v>8.62164</v>
      </c>
      <c r="F10" s="275">
        <v>1.123873</v>
      </c>
      <c r="G10" s="340"/>
    </row>
    <row r="11" ht="18.75" customHeight="1" spans="1:7">
      <c r="A11" s="78" t="s">
        <v>94</v>
      </c>
      <c r="B11" s="339" t="s">
        <v>194</v>
      </c>
      <c r="C11" s="275">
        <v>128.993824</v>
      </c>
      <c r="D11" s="275">
        <v>128.993824</v>
      </c>
      <c r="E11" s="275">
        <v>128.993824</v>
      </c>
      <c r="F11" s="341"/>
      <c r="G11" s="342"/>
    </row>
    <row r="12" ht="18.75" customHeight="1" spans="1:7">
      <c r="A12" s="78" t="s">
        <v>96</v>
      </c>
      <c r="B12" s="339" t="s">
        <v>195</v>
      </c>
      <c r="C12" s="275">
        <v>2.701516</v>
      </c>
      <c r="D12" s="275">
        <v>2.701516</v>
      </c>
      <c r="E12" s="275">
        <v>2.701516</v>
      </c>
      <c r="F12" s="340"/>
      <c r="G12" s="342"/>
    </row>
    <row r="13" ht="18.75" customHeight="1" spans="1:7">
      <c r="A13" s="78" t="s">
        <v>98</v>
      </c>
      <c r="B13" s="339" t="s">
        <v>196</v>
      </c>
      <c r="C13" s="275">
        <v>2.701516</v>
      </c>
      <c r="D13" s="275">
        <v>2.701516</v>
      </c>
      <c r="E13" s="275">
        <v>2.701516</v>
      </c>
      <c r="F13" s="340"/>
      <c r="G13" s="342"/>
    </row>
    <row r="14" ht="18.75" customHeight="1" spans="1:7">
      <c r="A14" s="78" t="s">
        <v>99</v>
      </c>
      <c r="B14" s="339" t="s">
        <v>100</v>
      </c>
      <c r="C14" s="275">
        <v>112.072778</v>
      </c>
      <c r="D14" s="275">
        <v>112.072778</v>
      </c>
      <c r="E14" s="275">
        <v>112.072778</v>
      </c>
      <c r="F14" s="340"/>
      <c r="G14" s="342"/>
    </row>
    <row r="15" ht="18.75" customHeight="1" spans="1:7">
      <c r="A15" s="78" t="s">
        <v>101</v>
      </c>
      <c r="B15" s="339" t="s">
        <v>197</v>
      </c>
      <c r="C15" s="275">
        <v>112.072778</v>
      </c>
      <c r="D15" s="275">
        <v>112.072778</v>
      </c>
      <c r="E15" s="275">
        <v>112.072778</v>
      </c>
      <c r="F15" s="340"/>
      <c r="G15" s="342"/>
    </row>
    <row r="16" ht="18.75" customHeight="1" spans="1:7">
      <c r="A16" s="78" t="s">
        <v>103</v>
      </c>
      <c r="B16" s="339" t="s">
        <v>198</v>
      </c>
      <c r="C16" s="275">
        <v>82.69256</v>
      </c>
      <c r="D16" s="275">
        <v>82.69256</v>
      </c>
      <c r="E16" s="275">
        <v>82.69256</v>
      </c>
      <c r="F16" s="340"/>
      <c r="G16" s="342"/>
    </row>
    <row r="17" ht="18.75" customHeight="1" spans="1:7">
      <c r="A17" s="78" t="s">
        <v>105</v>
      </c>
      <c r="B17" s="339" t="s">
        <v>199</v>
      </c>
      <c r="C17" s="275">
        <v>21.471342</v>
      </c>
      <c r="D17" s="275">
        <v>21.471342</v>
      </c>
      <c r="E17" s="275">
        <v>21.471342</v>
      </c>
      <c r="F17" s="340"/>
      <c r="G17" s="342"/>
    </row>
    <row r="18" ht="18.75" customHeight="1" spans="1:7">
      <c r="A18" s="78" t="s">
        <v>107</v>
      </c>
      <c r="B18" s="339" t="s">
        <v>200</v>
      </c>
      <c r="C18" s="275">
        <v>7.908876</v>
      </c>
      <c r="D18" s="275">
        <v>7.908876</v>
      </c>
      <c r="E18" s="275">
        <v>7.908876</v>
      </c>
      <c r="F18" s="343"/>
      <c r="G18" s="344"/>
    </row>
    <row r="19" ht="18.75" customHeight="1" spans="1:7">
      <c r="A19" s="78" t="s">
        <v>115</v>
      </c>
      <c r="B19" s="339" t="s">
        <v>116</v>
      </c>
      <c r="C19" s="275">
        <f>D19+G19</f>
        <v>7420.463979</v>
      </c>
      <c r="D19" s="275">
        <v>1246.703979</v>
      </c>
      <c r="E19" s="275">
        <v>1073.93386</v>
      </c>
      <c r="F19" s="345">
        <v>172.770119</v>
      </c>
      <c r="G19" s="275">
        <v>6173.76</v>
      </c>
    </row>
    <row r="20" ht="18.75" customHeight="1" spans="1:7">
      <c r="A20" s="78" t="s">
        <v>117</v>
      </c>
      <c r="B20" s="339" t="s">
        <v>201</v>
      </c>
      <c r="C20" s="275">
        <f>C21+C22</f>
        <v>7420.463979</v>
      </c>
      <c r="D20" s="275">
        <v>1246.703979</v>
      </c>
      <c r="E20" s="275">
        <v>1073.93386</v>
      </c>
      <c r="F20" s="345">
        <v>172.770119</v>
      </c>
      <c r="G20" s="275">
        <f>G21+G22</f>
        <v>6173.76</v>
      </c>
    </row>
    <row r="21" ht="18.75" customHeight="1" spans="1:7">
      <c r="A21" s="78" t="s">
        <v>119</v>
      </c>
      <c r="B21" s="339" t="s">
        <v>202</v>
      </c>
      <c r="C21" s="275">
        <v>1396.703979</v>
      </c>
      <c r="D21" s="275">
        <v>1246.703979</v>
      </c>
      <c r="E21" s="275">
        <v>1073.93386</v>
      </c>
      <c r="F21" s="345">
        <v>172.770119</v>
      </c>
      <c r="G21" s="275">
        <v>150</v>
      </c>
    </row>
    <row r="22" ht="18.75" customHeight="1" spans="1:7">
      <c r="A22" s="78" t="s">
        <v>121</v>
      </c>
      <c r="B22" s="339" t="s">
        <v>203</v>
      </c>
      <c r="C22" s="275">
        <v>6023.76</v>
      </c>
      <c r="D22" s="346"/>
      <c r="E22" s="347"/>
      <c r="F22" s="348"/>
      <c r="G22" s="349">
        <v>6023.76</v>
      </c>
    </row>
    <row r="23" ht="18.75" customHeight="1" spans="1:7">
      <c r="A23" s="78" t="s">
        <v>123</v>
      </c>
      <c r="B23" s="339" t="s">
        <v>124</v>
      </c>
      <c r="C23" s="275">
        <v>93.231072</v>
      </c>
      <c r="D23" s="275">
        <v>93.231072</v>
      </c>
      <c r="E23" s="275">
        <v>93.231072</v>
      </c>
      <c r="F23" s="340"/>
      <c r="G23" s="350"/>
    </row>
    <row r="24" ht="18.75" customHeight="1" spans="1:7">
      <c r="A24" s="78" t="s">
        <v>125</v>
      </c>
      <c r="B24" s="339" t="s">
        <v>204</v>
      </c>
      <c r="C24" s="275">
        <v>93.231072</v>
      </c>
      <c r="D24" s="275">
        <v>93.231072</v>
      </c>
      <c r="E24" s="275">
        <v>93.231072</v>
      </c>
      <c r="F24" s="340"/>
      <c r="G24" s="342"/>
    </row>
    <row r="25" ht="18" customHeight="1" spans="1:7">
      <c r="A25" s="78" t="s">
        <v>127</v>
      </c>
      <c r="B25" s="339" t="s">
        <v>205</v>
      </c>
      <c r="C25" s="275">
        <v>93.231072</v>
      </c>
      <c r="D25" s="275">
        <v>93.231072</v>
      </c>
      <c r="E25" s="275">
        <v>93.231072</v>
      </c>
      <c r="F25" s="343"/>
      <c r="G25" s="344"/>
    </row>
    <row r="26" s="61" customFormat="1" customHeight="1" spans="1:7">
      <c r="A26" s="80" t="s">
        <v>129</v>
      </c>
      <c r="B26" s="81"/>
      <c r="C26" s="270">
        <v>7813.28</v>
      </c>
      <c r="D26" s="270">
        <v>1639.517632</v>
      </c>
      <c r="E26" s="270">
        <v>1460.793422</v>
      </c>
      <c r="F26" s="270">
        <v>178.72421</v>
      </c>
      <c r="G26" s="270">
        <v>6173.76</v>
      </c>
    </row>
    <row r="29" customHeight="1" spans="3:7">
      <c r="C29" s="351"/>
      <c r="D29" s="351"/>
      <c r="E29" s="351"/>
      <c r="F29" s="351"/>
      <c r="G29" s="351"/>
    </row>
  </sheetData>
  <autoFilter ref="A6:G26">
    <extLst/>
  </autoFilter>
  <mergeCells count="7">
    <mergeCell ref="A2:G2"/>
    <mergeCell ref="A3:E3"/>
    <mergeCell ref="A4:B4"/>
    <mergeCell ref="D4:F4"/>
    <mergeCell ref="A26:B26"/>
    <mergeCell ref="C4:C5"/>
    <mergeCell ref="G4:G5"/>
  </mergeCells>
  <printOptions horizontalCentered="1"/>
  <pageMargins left="0.308333333333333" right="0.308333333333333" top="0.408333333333333" bottom="0.408333333333333" header="0.25" footer="0.25"/>
  <pageSetup paperSize="9" scale="84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119"/>
  <sheetViews>
    <sheetView tabSelected="1" topLeftCell="L4" workbookViewId="0">
      <selection activeCell="Q1" sqref="A$1:Z$1048576"/>
    </sheetView>
  </sheetViews>
  <sheetFormatPr defaultColWidth="9.14444444444444" defaultRowHeight="14.25" customHeight="1"/>
  <cols>
    <col min="1" max="1" width="4.33333333333333" style="143" customWidth="1"/>
    <col min="2" max="2" width="4.33333333333333" style="253" customWidth="1"/>
    <col min="3" max="3" width="38.8333333333333" style="143" customWidth="1"/>
    <col min="4" max="4" width="14" style="143" customWidth="1"/>
    <col min="5" max="8" width="12.6666666666667" style="40" customWidth="1"/>
    <col min="9" max="9" width="12" style="40" customWidth="1"/>
    <col min="10" max="10" width="12.6666666666667" style="40" customWidth="1"/>
    <col min="11" max="11" width="6.83333333333333" style="254" customWidth="1"/>
    <col min="12" max="13" width="12" style="254" customWidth="1"/>
    <col min="14" max="14" width="4.5" style="143" customWidth="1"/>
    <col min="15" max="15" width="4.5" style="253" customWidth="1"/>
    <col min="16" max="16" width="38.8333333333333" style="143" customWidth="1"/>
    <col min="17" max="17" width="14" style="143" customWidth="1"/>
    <col min="18" max="21" width="12.6666666666667" style="40" customWidth="1"/>
    <col min="22" max="22" width="12" style="40" customWidth="1"/>
    <col min="23" max="23" width="12.6666666666667" style="254" customWidth="1"/>
    <col min="24" max="24" width="6.83333333333333" style="254" customWidth="1"/>
    <col min="25" max="25" width="12" style="254" customWidth="1"/>
    <col min="26" max="26" width="12" style="40" customWidth="1"/>
    <col min="27" max="27" width="9.14444444444444" style="254" customWidth="1"/>
    <col min="28" max="16384" width="9.14444444444444" style="254"/>
  </cols>
  <sheetData>
    <row r="1" ht="12" customHeight="1" spans="11:26">
      <c r="K1" s="284"/>
      <c r="L1" s="284"/>
      <c r="M1" s="284"/>
      <c r="W1" s="291"/>
      <c r="X1" s="291"/>
      <c r="Y1" s="291"/>
      <c r="Z1" s="291"/>
    </row>
    <row r="2" ht="39" customHeight="1" spans="1:26">
      <c r="A2" s="255" t="s">
        <v>206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  <c r="Y2" s="255"/>
      <c r="Z2" s="255"/>
    </row>
    <row r="3" ht="19.5" customHeight="1" spans="1:26">
      <c r="A3" s="256" t="s">
        <v>1</v>
      </c>
      <c r="B3" s="257"/>
      <c r="C3" s="257"/>
      <c r="D3" s="257"/>
      <c r="K3" s="284"/>
      <c r="L3" s="284"/>
      <c r="M3" s="284"/>
      <c r="W3" s="292"/>
      <c r="X3" s="292"/>
      <c r="Y3" s="292"/>
      <c r="Z3" s="292" t="s">
        <v>207</v>
      </c>
    </row>
    <row r="4" ht="19.5" customHeight="1" spans="1:26">
      <c r="A4" s="258" t="s">
        <v>4</v>
      </c>
      <c r="B4" s="259"/>
      <c r="C4" s="259"/>
      <c r="D4" s="260"/>
      <c r="E4" s="259"/>
      <c r="F4" s="259"/>
      <c r="G4" s="259"/>
      <c r="H4" s="259"/>
      <c r="I4" s="259"/>
      <c r="J4" s="259"/>
      <c r="K4" s="259"/>
      <c r="L4" s="259"/>
      <c r="M4" s="264"/>
      <c r="N4" s="258" t="s">
        <v>4</v>
      </c>
      <c r="O4" s="259"/>
      <c r="P4" s="259"/>
      <c r="Q4" s="260"/>
      <c r="R4" s="259"/>
      <c r="S4" s="259"/>
      <c r="T4" s="259"/>
      <c r="U4" s="259"/>
      <c r="V4" s="259"/>
      <c r="W4" s="259"/>
      <c r="X4" s="259"/>
      <c r="Y4" s="259"/>
      <c r="Z4" s="264"/>
    </row>
    <row r="5" ht="21.75" customHeight="1" spans="1:26">
      <c r="A5" s="261" t="s">
        <v>208</v>
      </c>
      <c r="B5" s="262"/>
      <c r="C5" s="262"/>
      <c r="D5" s="263" t="s">
        <v>58</v>
      </c>
      <c r="E5" s="259" t="s">
        <v>61</v>
      </c>
      <c r="F5" s="259"/>
      <c r="G5" s="264"/>
      <c r="H5" s="258" t="s">
        <v>62</v>
      </c>
      <c r="I5" s="259"/>
      <c r="J5" s="264"/>
      <c r="K5" s="258" t="s">
        <v>63</v>
      </c>
      <c r="L5" s="259"/>
      <c r="M5" s="264"/>
      <c r="N5" s="261" t="s">
        <v>209</v>
      </c>
      <c r="O5" s="262"/>
      <c r="P5" s="262"/>
      <c r="Q5" s="263" t="s">
        <v>58</v>
      </c>
      <c r="R5" s="293" t="s">
        <v>61</v>
      </c>
      <c r="S5" s="293"/>
      <c r="T5" s="294"/>
      <c r="U5" s="295" t="s">
        <v>62</v>
      </c>
      <c r="V5" s="293"/>
      <c r="W5" s="264"/>
      <c r="X5" s="258" t="s">
        <v>63</v>
      </c>
      <c r="Y5" s="259"/>
      <c r="Z5" s="294"/>
    </row>
    <row r="6" ht="17.25" customHeight="1" spans="1:26">
      <c r="A6" s="265" t="s">
        <v>210</v>
      </c>
      <c r="B6" s="265" t="s">
        <v>211</v>
      </c>
      <c r="C6" s="266" t="s">
        <v>182</v>
      </c>
      <c r="D6" s="263"/>
      <c r="E6" s="264" t="s">
        <v>60</v>
      </c>
      <c r="F6" s="267" t="s">
        <v>76</v>
      </c>
      <c r="G6" s="267" t="s">
        <v>77</v>
      </c>
      <c r="H6" s="267" t="s">
        <v>60</v>
      </c>
      <c r="I6" s="267" t="s">
        <v>76</v>
      </c>
      <c r="J6" s="267" t="s">
        <v>77</v>
      </c>
      <c r="K6" s="267" t="s">
        <v>60</v>
      </c>
      <c r="L6" s="267" t="s">
        <v>76</v>
      </c>
      <c r="M6" s="267" t="s">
        <v>77</v>
      </c>
      <c r="N6" s="265" t="s">
        <v>210</v>
      </c>
      <c r="O6" s="265" t="s">
        <v>211</v>
      </c>
      <c r="P6" s="266" t="s">
        <v>182</v>
      </c>
      <c r="Q6" s="263"/>
      <c r="R6" s="264" t="s">
        <v>60</v>
      </c>
      <c r="S6" s="267" t="s">
        <v>76</v>
      </c>
      <c r="T6" s="267" t="s">
        <v>77</v>
      </c>
      <c r="U6" s="267" t="s">
        <v>60</v>
      </c>
      <c r="V6" s="267" t="s">
        <v>76</v>
      </c>
      <c r="W6" s="267" t="s">
        <v>77</v>
      </c>
      <c r="X6" s="267" t="s">
        <v>60</v>
      </c>
      <c r="Y6" s="267" t="s">
        <v>76</v>
      </c>
      <c r="Z6" s="309" t="s">
        <v>77</v>
      </c>
    </row>
    <row r="7" ht="13.5" spans="1:26">
      <c r="A7" s="265" t="s">
        <v>185</v>
      </c>
      <c r="B7" s="265" t="s">
        <v>186</v>
      </c>
      <c r="C7" s="265" t="s">
        <v>187</v>
      </c>
      <c r="D7" s="265" t="s">
        <v>188</v>
      </c>
      <c r="E7" s="265" t="s">
        <v>189</v>
      </c>
      <c r="F7" s="265" t="s">
        <v>190</v>
      </c>
      <c r="G7" s="265" t="s">
        <v>212</v>
      </c>
      <c r="H7" s="265" t="s">
        <v>213</v>
      </c>
      <c r="I7" s="265" t="s">
        <v>214</v>
      </c>
      <c r="J7" s="265" t="s">
        <v>215</v>
      </c>
      <c r="K7" s="265" t="s">
        <v>216</v>
      </c>
      <c r="L7" s="265" t="s">
        <v>217</v>
      </c>
      <c r="M7" s="265" t="s">
        <v>218</v>
      </c>
      <c r="N7" s="265" t="s">
        <v>219</v>
      </c>
      <c r="O7" s="265" t="s">
        <v>220</v>
      </c>
      <c r="P7" s="266" t="s">
        <v>221</v>
      </c>
      <c r="Q7" s="296" t="s">
        <v>222</v>
      </c>
      <c r="R7" s="297" t="s">
        <v>223</v>
      </c>
      <c r="S7" s="265" t="s">
        <v>224</v>
      </c>
      <c r="T7" s="265" t="s">
        <v>225</v>
      </c>
      <c r="U7" s="265" t="s">
        <v>226</v>
      </c>
      <c r="V7" s="265" t="s">
        <v>227</v>
      </c>
      <c r="W7" s="265" t="s">
        <v>228</v>
      </c>
      <c r="X7" s="265" t="s">
        <v>229</v>
      </c>
      <c r="Y7" s="265" t="s">
        <v>230</v>
      </c>
      <c r="Z7" s="265" t="s">
        <v>231</v>
      </c>
    </row>
    <row r="8" ht="16.5" customHeight="1" spans="1:26">
      <c r="A8" s="268" t="s">
        <v>232</v>
      </c>
      <c r="B8" s="268" t="s">
        <v>233</v>
      </c>
      <c r="C8" s="269" t="s">
        <v>234</v>
      </c>
      <c r="D8" s="270">
        <f>E8+H8</f>
        <v>1392.220074</v>
      </c>
      <c r="E8" s="270">
        <v>1392.220074</v>
      </c>
      <c r="F8" s="270">
        <v>1392.220074</v>
      </c>
      <c r="G8" s="271"/>
      <c r="H8" s="272"/>
      <c r="I8" s="272"/>
      <c r="J8" s="272"/>
      <c r="K8" s="285"/>
      <c r="L8" s="277"/>
      <c r="M8" s="277"/>
      <c r="N8" s="286" t="s">
        <v>235</v>
      </c>
      <c r="O8" s="286" t="s">
        <v>233</v>
      </c>
      <c r="P8" s="287" t="s">
        <v>236</v>
      </c>
      <c r="Q8" s="298">
        <f>R8+U8</f>
        <v>1392.220074</v>
      </c>
      <c r="R8" s="270">
        <v>1392.220074</v>
      </c>
      <c r="S8" s="270">
        <v>1392.220074</v>
      </c>
      <c r="T8" s="280"/>
      <c r="U8" s="278"/>
      <c r="V8" s="278"/>
      <c r="W8" s="278"/>
      <c r="X8" s="282"/>
      <c r="Y8" s="277"/>
      <c r="Z8" s="310"/>
    </row>
    <row r="9" ht="16.5" customHeight="1" spans="1:26">
      <c r="A9" s="273" t="s">
        <v>233</v>
      </c>
      <c r="B9" s="273" t="s">
        <v>237</v>
      </c>
      <c r="C9" s="274" t="s">
        <v>238</v>
      </c>
      <c r="D9" s="275">
        <f>E9+H9</f>
        <v>1064.09746</v>
      </c>
      <c r="E9" s="275">
        <v>1064.09746</v>
      </c>
      <c r="F9" s="275">
        <v>1064.09746</v>
      </c>
      <c r="G9" s="276"/>
      <c r="H9" s="276"/>
      <c r="I9" s="276"/>
      <c r="J9" s="276"/>
      <c r="K9" s="288"/>
      <c r="L9" s="289"/>
      <c r="M9" s="289"/>
      <c r="N9" s="273" t="s">
        <v>233</v>
      </c>
      <c r="O9" s="273" t="s">
        <v>237</v>
      </c>
      <c r="P9" s="274" t="s">
        <v>239</v>
      </c>
      <c r="Q9" s="275">
        <f>R9+U9</f>
        <v>351.4296</v>
      </c>
      <c r="R9" s="275">
        <v>351.4296</v>
      </c>
      <c r="S9" s="275">
        <v>351.4296</v>
      </c>
      <c r="T9" s="275"/>
      <c r="U9" s="275"/>
      <c r="V9" s="275"/>
      <c r="W9" s="299"/>
      <c r="X9" s="290"/>
      <c r="Y9" s="289"/>
      <c r="Z9" s="311"/>
    </row>
    <row r="10" ht="16.5" customHeight="1" spans="1:26">
      <c r="A10" s="273" t="s">
        <v>233</v>
      </c>
      <c r="B10" s="273" t="s">
        <v>240</v>
      </c>
      <c r="C10" s="274" t="s">
        <v>241</v>
      </c>
      <c r="D10" s="275">
        <f>E10+H10</f>
        <v>234.891542</v>
      </c>
      <c r="E10" s="275">
        <v>234.891542</v>
      </c>
      <c r="F10" s="275">
        <v>234.891542</v>
      </c>
      <c r="G10" s="276"/>
      <c r="H10" s="276"/>
      <c r="I10" s="276"/>
      <c r="J10" s="276"/>
      <c r="K10" s="288"/>
      <c r="L10" s="289"/>
      <c r="M10" s="289"/>
      <c r="N10" s="273" t="s">
        <v>233</v>
      </c>
      <c r="O10" s="273" t="s">
        <v>240</v>
      </c>
      <c r="P10" s="274" t="s">
        <v>242</v>
      </c>
      <c r="Q10" s="275">
        <f t="shared" ref="Q10:Q21" si="0">R10+U10</f>
        <v>683.38206</v>
      </c>
      <c r="R10" s="275">
        <v>683.38206</v>
      </c>
      <c r="S10" s="275">
        <v>683.38206</v>
      </c>
      <c r="T10" s="275"/>
      <c r="U10" s="275"/>
      <c r="V10" s="275"/>
      <c r="W10" s="299"/>
      <c r="X10" s="290"/>
      <c r="Y10" s="289"/>
      <c r="Z10" s="311"/>
    </row>
    <row r="11" ht="16.5" customHeight="1" spans="1:26">
      <c r="A11" s="273" t="s">
        <v>233</v>
      </c>
      <c r="B11" s="273" t="s">
        <v>243</v>
      </c>
      <c r="C11" s="274" t="s">
        <v>244</v>
      </c>
      <c r="D11" s="275">
        <f>E11+H11</f>
        <v>93.231072</v>
      </c>
      <c r="E11" s="275">
        <v>93.231072</v>
      </c>
      <c r="F11" s="275">
        <v>93.231072</v>
      </c>
      <c r="G11" s="276"/>
      <c r="H11" s="276"/>
      <c r="I11" s="276"/>
      <c r="J11" s="276"/>
      <c r="K11" s="288"/>
      <c r="L11" s="289"/>
      <c r="M11" s="289"/>
      <c r="N11" s="273" t="s">
        <v>233</v>
      </c>
      <c r="O11" s="273" t="s">
        <v>243</v>
      </c>
      <c r="P11" s="274" t="s">
        <v>245</v>
      </c>
      <c r="Q11" s="275">
        <f t="shared" si="0"/>
        <v>29.2858</v>
      </c>
      <c r="R11" s="275">
        <v>29.2858</v>
      </c>
      <c r="S11" s="275">
        <v>29.2858</v>
      </c>
      <c r="T11" s="275"/>
      <c r="U11" s="275"/>
      <c r="V11" s="275"/>
      <c r="W11" s="299"/>
      <c r="X11" s="290"/>
      <c r="Y11" s="289"/>
      <c r="Z11" s="311"/>
    </row>
    <row r="12" ht="16.5" customHeight="1" spans="1:26">
      <c r="A12" s="273" t="s">
        <v>233</v>
      </c>
      <c r="B12" s="273" t="s">
        <v>246</v>
      </c>
      <c r="C12" s="274" t="s">
        <v>247</v>
      </c>
      <c r="D12" s="275"/>
      <c r="E12" s="275" t="s">
        <v>233</v>
      </c>
      <c r="F12" s="275"/>
      <c r="G12" s="276"/>
      <c r="H12" s="276" t="s">
        <v>233</v>
      </c>
      <c r="I12" s="276"/>
      <c r="J12" s="276"/>
      <c r="K12" s="288"/>
      <c r="L12" s="289"/>
      <c r="M12" s="289"/>
      <c r="N12" s="273" t="s">
        <v>233</v>
      </c>
      <c r="O12" s="273" t="s">
        <v>248</v>
      </c>
      <c r="P12" s="274" t="s">
        <v>249</v>
      </c>
      <c r="Q12" s="275"/>
      <c r="R12" s="275" t="s">
        <v>233</v>
      </c>
      <c r="S12" s="275"/>
      <c r="T12" s="275"/>
      <c r="U12" s="275"/>
      <c r="V12" s="275"/>
      <c r="W12" s="299"/>
      <c r="X12" s="290"/>
      <c r="Y12" s="289"/>
      <c r="Z12" s="311"/>
    </row>
    <row r="13" ht="16.5" customHeight="1" spans="1:26">
      <c r="A13" s="268" t="s">
        <v>250</v>
      </c>
      <c r="B13" s="268" t="s">
        <v>233</v>
      </c>
      <c r="C13" s="269" t="s">
        <v>251</v>
      </c>
      <c r="D13" s="270">
        <f>E13+H13</f>
        <v>11195.978578</v>
      </c>
      <c r="E13" s="270">
        <f>F13+G13</f>
        <v>6352.48421</v>
      </c>
      <c r="F13" s="270">
        <v>178.72421</v>
      </c>
      <c r="G13" s="270">
        <f>SUM(G14:G23)</f>
        <v>6173.76</v>
      </c>
      <c r="H13" s="270">
        <v>4843.494368</v>
      </c>
      <c r="I13" s="271"/>
      <c r="J13" s="270">
        <v>4843.494368</v>
      </c>
      <c r="K13" s="285"/>
      <c r="L13" s="277"/>
      <c r="M13" s="277"/>
      <c r="N13" s="273" t="s">
        <v>233</v>
      </c>
      <c r="O13" s="273" t="s">
        <v>252</v>
      </c>
      <c r="P13" s="274" t="s">
        <v>253</v>
      </c>
      <c r="Q13" s="275"/>
      <c r="R13" s="275"/>
      <c r="S13" s="275"/>
      <c r="T13" s="275"/>
      <c r="U13" s="275"/>
      <c r="V13" s="275"/>
      <c r="W13" s="299"/>
      <c r="X13" s="290"/>
      <c r="Y13" s="289"/>
      <c r="Z13" s="311"/>
    </row>
    <row r="14" ht="16.5" customHeight="1" spans="1:26">
      <c r="A14" s="273" t="s">
        <v>233</v>
      </c>
      <c r="B14" s="273" t="s">
        <v>237</v>
      </c>
      <c r="C14" s="274" t="s">
        <v>254</v>
      </c>
      <c r="D14" s="275">
        <f>E14+H14</f>
        <v>426.408816</v>
      </c>
      <c r="E14" s="114">
        <v>426.408816</v>
      </c>
      <c r="F14" s="275">
        <v>166.408816</v>
      </c>
      <c r="G14" s="275">
        <v>260</v>
      </c>
      <c r="H14" s="275"/>
      <c r="I14" s="275"/>
      <c r="J14" s="275"/>
      <c r="K14" s="288"/>
      <c r="L14" s="289"/>
      <c r="M14" s="289"/>
      <c r="N14" s="273" t="s">
        <v>233</v>
      </c>
      <c r="O14" s="273" t="s">
        <v>255</v>
      </c>
      <c r="P14" s="274" t="s">
        <v>256</v>
      </c>
      <c r="Q14" s="275">
        <f t="shared" si="0"/>
        <v>128.993824</v>
      </c>
      <c r="R14" s="275">
        <v>128.993824</v>
      </c>
      <c r="S14" s="275">
        <v>128.993824</v>
      </c>
      <c r="T14" s="275"/>
      <c r="U14" s="275"/>
      <c r="V14" s="275"/>
      <c r="W14" s="300"/>
      <c r="X14" s="290"/>
      <c r="Y14" s="289"/>
      <c r="Z14" s="311"/>
    </row>
    <row r="15" ht="16.5" customHeight="1" spans="1:26">
      <c r="A15" s="273" t="s">
        <v>233</v>
      </c>
      <c r="B15" s="273" t="s">
        <v>240</v>
      </c>
      <c r="C15" s="274" t="s">
        <v>257</v>
      </c>
      <c r="D15" s="275">
        <f>E15+H15</f>
        <v>3.52</v>
      </c>
      <c r="E15" s="114">
        <v>3.52</v>
      </c>
      <c r="F15" s="275">
        <v>3.52</v>
      </c>
      <c r="G15" s="275"/>
      <c r="H15" s="275"/>
      <c r="I15" s="275"/>
      <c r="J15" s="275"/>
      <c r="K15" s="288"/>
      <c r="L15" s="289"/>
      <c r="M15" s="289"/>
      <c r="N15" s="273" t="s">
        <v>233</v>
      </c>
      <c r="O15" s="273" t="s">
        <v>258</v>
      </c>
      <c r="P15" s="274" t="s">
        <v>259</v>
      </c>
      <c r="Q15" s="275"/>
      <c r="R15" s="275"/>
      <c r="S15" s="275"/>
      <c r="T15" s="275"/>
      <c r="U15" s="275"/>
      <c r="V15" s="275"/>
      <c r="W15" s="301"/>
      <c r="X15" s="302"/>
      <c r="Y15" s="289"/>
      <c r="Z15" s="311"/>
    </row>
    <row r="16" ht="16.5" customHeight="1" spans="1:26">
      <c r="A16" s="273" t="s">
        <v>233</v>
      </c>
      <c r="B16" s="273" t="s">
        <v>243</v>
      </c>
      <c r="C16" s="274" t="s">
        <v>260</v>
      </c>
      <c r="D16" s="275">
        <f>E16+H16</f>
        <v>5.645394</v>
      </c>
      <c r="E16" s="114">
        <v>5.645394</v>
      </c>
      <c r="F16" s="275">
        <v>5.645394</v>
      </c>
      <c r="G16" s="275"/>
      <c r="H16" s="275"/>
      <c r="I16" s="275"/>
      <c r="J16" s="275"/>
      <c r="K16" s="288"/>
      <c r="L16" s="289"/>
      <c r="M16" s="289"/>
      <c r="N16" s="273" t="s">
        <v>233</v>
      </c>
      <c r="O16" s="273" t="s">
        <v>215</v>
      </c>
      <c r="P16" s="274" t="s">
        <v>261</v>
      </c>
      <c r="Q16" s="275">
        <f t="shared" si="0"/>
        <v>77.69256</v>
      </c>
      <c r="R16" s="275">
        <v>77.69256</v>
      </c>
      <c r="S16" s="275">
        <v>77.69256</v>
      </c>
      <c r="T16" s="275"/>
      <c r="U16" s="275"/>
      <c r="V16" s="275"/>
      <c r="W16" s="301"/>
      <c r="X16" s="302"/>
      <c r="Y16" s="289"/>
      <c r="Z16" s="311"/>
    </row>
    <row r="17" ht="16.5" customHeight="1" spans="1:26">
      <c r="A17" s="273" t="s">
        <v>233</v>
      </c>
      <c r="B17" s="273" t="s">
        <v>262</v>
      </c>
      <c r="C17" s="274" t="s">
        <v>263</v>
      </c>
      <c r="D17" s="275"/>
      <c r="E17" s="275" t="s">
        <v>233</v>
      </c>
      <c r="F17" s="275"/>
      <c r="G17" s="275"/>
      <c r="H17" s="275" t="s">
        <v>233</v>
      </c>
      <c r="I17" s="275"/>
      <c r="J17" s="275"/>
      <c r="K17" s="288"/>
      <c r="L17" s="289"/>
      <c r="M17" s="289"/>
      <c r="N17" s="273" t="s">
        <v>233</v>
      </c>
      <c r="O17" s="273" t="s">
        <v>216</v>
      </c>
      <c r="P17" s="274" t="s">
        <v>264</v>
      </c>
      <c r="Q17" s="275">
        <f t="shared" si="0"/>
        <v>17.594766</v>
      </c>
      <c r="R17" s="275">
        <v>17.594766</v>
      </c>
      <c r="S17" s="275">
        <v>17.594766</v>
      </c>
      <c r="T17" s="275"/>
      <c r="U17" s="275"/>
      <c r="V17" s="275"/>
      <c r="W17" s="301"/>
      <c r="X17" s="302"/>
      <c r="Y17" s="289"/>
      <c r="Z17" s="311"/>
    </row>
    <row r="18" ht="16.5" customHeight="1" spans="1:26">
      <c r="A18" s="273" t="s">
        <v>233</v>
      </c>
      <c r="B18" s="273" t="s">
        <v>265</v>
      </c>
      <c r="C18" s="274" t="s">
        <v>266</v>
      </c>
      <c r="D18" s="275">
        <f>E18+H18</f>
        <v>5143.494368</v>
      </c>
      <c r="E18" s="275">
        <v>300</v>
      </c>
      <c r="F18" s="275"/>
      <c r="G18" s="275">
        <v>300</v>
      </c>
      <c r="H18" s="275">
        <v>4843.494368</v>
      </c>
      <c r="I18" s="275"/>
      <c r="J18" s="275">
        <v>4843.494368</v>
      </c>
      <c r="K18" s="288"/>
      <c r="L18" s="289"/>
      <c r="M18" s="289"/>
      <c r="N18" s="273" t="s">
        <v>233</v>
      </c>
      <c r="O18" s="273" t="s">
        <v>217</v>
      </c>
      <c r="P18" s="274" t="s">
        <v>267</v>
      </c>
      <c r="Q18" s="275">
        <f t="shared" si="0"/>
        <v>10.610392</v>
      </c>
      <c r="R18" s="275">
        <v>10.610392</v>
      </c>
      <c r="S18" s="275">
        <v>10.610392</v>
      </c>
      <c r="T18" s="275"/>
      <c r="U18" s="275"/>
      <c r="V18" s="275"/>
      <c r="W18" s="301"/>
      <c r="X18" s="302"/>
      <c r="Y18" s="289"/>
      <c r="Z18" s="311"/>
    </row>
    <row r="19" ht="16.5" customHeight="1" spans="1:26">
      <c r="A19" s="273" t="s">
        <v>233</v>
      </c>
      <c r="B19" s="273" t="s">
        <v>248</v>
      </c>
      <c r="C19" s="274" t="s">
        <v>268</v>
      </c>
      <c r="D19" s="275"/>
      <c r="E19" s="275" t="s">
        <v>233</v>
      </c>
      <c r="F19" s="275"/>
      <c r="G19" s="275"/>
      <c r="H19" s="275" t="s">
        <v>233</v>
      </c>
      <c r="I19" s="275"/>
      <c r="J19" s="275"/>
      <c r="K19" s="288"/>
      <c r="L19" s="289"/>
      <c r="M19" s="289"/>
      <c r="N19" s="273" t="s">
        <v>233</v>
      </c>
      <c r="O19" s="273" t="s">
        <v>218</v>
      </c>
      <c r="P19" s="274" t="s">
        <v>244</v>
      </c>
      <c r="Q19" s="275">
        <f t="shared" si="0"/>
        <v>93.231072</v>
      </c>
      <c r="R19" s="275">
        <v>93.231072</v>
      </c>
      <c r="S19" s="275">
        <v>93.231072</v>
      </c>
      <c r="T19" s="275"/>
      <c r="U19" s="275"/>
      <c r="V19" s="275"/>
      <c r="W19" s="301"/>
      <c r="X19" s="302"/>
      <c r="Y19" s="289"/>
      <c r="Z19" s="311"/>
    </row>
    <row r="20" ht="16.5" customHeight="1" spans="1:26">
      <c r="A20" s="273" t="s">
        <v>233</v>
      </c>
      <c r="B20" s="273" t="s">
        <v>252</v>
      </c>
      <c r="C20" s="274" t="s">
        <v>269</v>
      </c>
      <c r="D20" s="275"/>
      <c r="E20" s="275" t="s">
        <v>233</v>
      </c>
      <c r="F20" s="275"/>
      <c r="G20" s="275"/>
      <c r="H20" s="275" t="s">
        <v>233</v>
      </c>
      <c r="I20" s="275"/>
      <c r="J20" s="275"/>
      <c r="K20" s="288"/>
      <c r="L20" s="289"/>
      <c r="M20" s="289"/>
      <c r="N20" s="273" t="s">
        <v>233</v>
      </c>
      <c r="O20" s="273" t="s">
        <v>219</v>
      </c>
      <c r="P20" s="274" t="s">
        <v>270</v>
      </c>
      <c r="Q20" s="275"/>
      <c r="R20" s="275" t="s">
        <v>233</v>
      </c>
      <c r="S20" s="275"/>
      <c r="T20" s="275"/>
      <c r="U20" s="275"/>
      <c r="V20" s="275"/>
      <c r="W20" s="301"/>
      <c r="X20" s="302"/>
      <c r="Y20" s="289"/>
      <c r="Z20" s="311"/>
    </row>
    <row r="21" ht="16.5" customHeight="1" spans="1:26">
      <c r="A21" s="273" t="s">
        <v>233</v>
      </c>
      <c r="B21" s="273" t="s">
        <v>255</v>
      </c>
      <c r="C21" s="274" t="s">
        <v>271</v>
      </c>
      <c r="D21" s="275">
        <f>E21+H21</f>
        <v>3.15</v>
      </c>
      <c r="E21" s="275">
        <v>3.15</v>
      </c>
      <c r="F21" s="275">
        <v>3.15</v>
      </c>
      <c r="G21" s="275"/>
      <c r="H21" s="275"/>
      <c r="I21" s="275"/>
      <c r="J21" s="275"/>
      <c r="K21" s="288"/>
      <c r="L21" s="289"/>
      <c r="M21" s="289"/>
      <c r="N21" s="273" t="s">
        <v>233</v>
      </c>
      <c r="O21" s="273" t="s">
        <v>246</v>
      </c>
      <c r="P21" s="274" t="s">
        <v>247</v>
      </c>
      <c r="Q21" s="275"/>
      <c r="R21" s="275" t="s">
        <v>233</v>
      </c>
      <c r="S21" s="275"/>
      <c r="T21" s="275"/>
      <c r="U21" s="275"/>
      <c r="V21" s="275"/>
      <c r="W21" s="301"/>
      <c r="X21" s="302"/>
      <c r="Y21" s="289"/>
      <c r="Z21" s="311"/>
    </row>
    <row r="22" ht="16.5" customHeight="1" spans="1:26">
      <c r="A22" s="273" t="s">
        <v>233</v>
      </c>
      <c r="B22" s="273" t="s">
        <v>258</v>
      </c>
      <c r="C22" s="274" t="s">
        <v>272</v>
      </c>
      <c r="D22" s="275"/>
      <c r="E22" s="275" t="s">
        <v>233</v>
      </c>
      <c r="F22" s="275"/>
      <c r="G22" s="275"/>
      <c r="H22" s="275" t="s">
        <v>233</v>
      </c>
      <c r="I22" s="275"/>
      <c r="J22" s="275"/>
      <c r="K22" s="288"/>
      <c r="L22" s="289"/>
      <c r="M22" s="289"/>
      <c r="N22" s="286" t="s">
        <v>273</v>
      </c>
      <c r="O22" s="286" t="s">
        <v>233</v>
      </c>
      <c r="P22" s="287" t="s">
        <v>274</v>
      </c>
      <c r="Q22" s="298">
        <f>R22+U22</f>
        <v>11195.978578</v>
      </c>
      <c r="R22" s="270">
        <f>S22+T22</f>
        <v>6352.48421</v>
      </c>
      <c r="S22" s="270">
        <v>178.72421</v>
      </c>
      <c r="T22" s="270">
        <f>SUM(T23:T49)</f>
        <v>6173.76</v>
      </c>
      <c r="U22" s="270">
        <v>4843.494368</v>
      </c>
      <c r="V22" s="271"/>
      <c r="W22" s="270">
        <v>4843.494368</v>
      </c>
      <c r="X22" s="281"/>
      <c r="Y22" s="277"/>
      <c r="Z22" s="310"/>
    </row>
    <row r="23" ht="16.5" customHeight="1" spans="1:26">
      <c r="A23" s="273" t="s">
        <v>233</v>
      </c>
      <c r="B23" s="273" t="s">
        <v>246</v>
      </c>
      <c r="C23" s="273" t="s">
        <v>275</v>
      </c>
      <c r="D23" s="275"/>
      <c r="E23" s="275">
        <v>5613.76</v>
      </c>
      <c r="F23" s="275"/>
      <c r="G23" s="275">
        <v>5613.76</v>
      </c>
      <c r="H23" s="275" t="s">
        <v>233</v>
      </c>
      <c r="I23" s="275"/>
      <c r="J23" s="275"/>
      <c r="K23" s="289"/>
      <c r="L23" s="289"/>
      <c r="M23" s="289"/>
      <c r="N23" s="273" t="s">
        <v>233</v>
      </c>
      <c r="O23" s="273" t="s">
        <v>237</v>
      </c>
      <c r="P23" s="274" t="s">
        <v>276</v>
      </c>
      <c r="Q23" s="275">
        <f>R23+U23</f>
        <v>340.326</v>
      </c>
      <c r="R23" s="275">
        <v>340.326</v>
      </c>
      <c r="S23" s="275">
        <v>80.326</v>
      </c>
      <c r="T23" s="275">
        <v>260</v>
      </c>
      <c r="U23" s="275"/>
      <c r="V23" s="275"/>
      <c r="W23" s="275"/>
      <c r="X23" s="275"/>
      <c r="Y23" s="289"/>
      <c r="Z23" s="311"/>
    </row>
    <row r="24" ht="16.5" customHeight="1" spans="1:26">
      <c r="A24" s="268" t="s">
        <v>277</v>
      </c>
      <c r="B24" s="268" t="s">
        <v>233</v>
      </c>
      <c r="C24" s="268" t="s">
        <v>278</v>
      </c>
      <c r="D24" s="275"/>
      <c r="E24" s="275" t="s">
        <v>233</v>
      </c>
      <c r="F24" s="275"/>
      <c r="G24" s="275"/>
      <c r="H24" s="275" t="s">
        <v>233</v>
      </c>
      <c r="I24" s="275"/>
      <c r="J24" s="275"/>
      <c r="K24" s="289"/>
      <c r="L24" s="289"/>
      <c r="M24" s="289"/>
      <c r="N24" s="273" t="s">
        <v>233</v>
      </c>
      <c r="O24" s="273" t="s">
        <v>240</v>
      </c>
      <c r="P24" s="274" t="s">
        <v>279</v>
      </c>
      <c r="Q24" s="275"/>
      <c r="R24" s="275" t="s">
        <v>233</v>
      </c>
      <c r="S24" s="275"/>
      <c r="T24" s="275"/>
      <c r="U24" s="275"/>
      <c r="V24" s="275"/>
      <c r="W24" s="275"/>
      <c r="X24" s="275"/>
      <c r="Y24" s="289"/>
      <c r="Z24" s="311"/>
    </row>
    <row r="25" ht="16.5" customHeight="1" spans="1:26">
      <c r="A25" s="273" t="s">
        <v>233</v>
      </c>
      <c r="B25" s="273" t="s">
        <v>237</v>
      </c>
      <c r="C25" s="273" t="s">
        <v>280</v>
      </c>
      <c r="D25" s="275"/>
      <c r="E25" s="275" t="s">
        <v>233</v>
      </c>
      <c r="F25" s="275"/>
      <c r="G25" s="275"/>
      <c r="H25" s="275" t="s">
        <v>233</v>
      </c>
      <c r="I25" s="275"/>
      <c r="J25" s="275"/>
      <c r="K25" s="289"/>
      <c r="L25" s="289"/>
      <c r="M25" s="289"/>
      <c r="N25" s="273" t="s">
        <v>233</v>
      </c>
      <c r="O25" s="273" t="s">
        <v>243</v>
      </c>
      <c r="P25" s="274" t="s">
        <v>281</v>
      </c>
      <c r="Q25" s="275"/>
      <c r="R25" s="275" t="s">
        <v>233</v>
      </c>
      <c r="S25" s="275"/>
      <c r="T25" s="275"/>
      <c r="U25" s="275"/>
      <c r="V25" s="275"/>
      <c r="W25" s="275"/>
      <c r="X25" s="275"/>
      <c r="Y25" s="289"/>
      <c r="Z25" s="311"/>
    </row>
    <row r="26" ht="16.5" customHeight="1" spans="1:26">
      <c r="A26" s="273" t="s">
        <v>233</v>
      </c>
      <c r="B26" s="273" t="s">
        <v>240</v>
      </c>
      <c r="C26" s="273" t="s">
        <v>282</v>
      </c>
      <c r="D26" s="275"/>
      <c r="E26" s="275" t="s">
        <v>233</v>
      </c>
      <c r="F26" s="275"/>
      <c r="G26" s="275"/>
      <c r="H26" s="275" t="s">
        <v>233</v>
      </c>
      <c r="I26" s="275"/>
      <c r="J26" s="275"/>
      <c r="K26" s="289"/>
      <c r="L26" s="289"/>
      <c r="M26" s="289"/>
      <c r="N26" s="273" t="s">
        <v>233</v>
      </c>
      <c r="O26" s="273" t="s">
        <v>262</v>
      </c>
      <c r="P26" s="274" t="s">
        <v>283</v>
      </c>
      <c r="Q26" s="275"/>
      <c r="R26" s="275" t="s">
        <v>233</v>
      </c>
      <c r="S26" s="275"/>
      <c r="T26" s="275"/>
      <c r="U26" s="275"/>
      <c r="V26" s="275"/>
      <c r="W26" s="275"/>
      <c r="X26" s="275"/>
      <c r="Y26" s="289"/>
      <c r="Z26" s="311"/>
    </row>
    <row r="27" ht="16.5" customHeight="1" spans="1:26">
      <c r="A27" s="273" t="s">
        <v>233</v>
      </c>
      <c r="B27" s="273" t="s">
        <v>243</v>
      </c>
      <c r="C27" s="273" t="s">
        <v>284</v>
      </c>
      <c r="D27" s="275"/>
      <c r="E27" s="277" t="s">
        <v>233</v>
      </c>
      <c r="F27" s="277"/>
      <c r="G27" s="277"/>
      <c r="H27" s="277" t="s">
        <v>233</v>
      </c>
      <c r="I27" s="277"/>
      <c r="J27" s="277"/>
      <c r="K27" s="289"/>
      <c r="L27" s="289"/>
      <c r="M27" s="289"/>
      <c r="N27" s="273" t="s">
        <v>233</v>
      </c>
      <c r="O27" s="273" t="s">
        <v>265</v>
      </c>
      <c r="P27" s="274" t="s">
        <v>285</v>
      </c>
      <c r="Q27" s="275"/>
      <c r="R27" s="275" t="s">
        <v>233</v>
      </c>
      <c r="S27" s="275"/>
      <c r="T27" s="275"/>
      <c r="U27" s="275"/>
      <c r="V27" s="275"/>
      <c r="W27" s="275"/>
      <c r="X27" s="275"/>
      <c r="Y27" s="289"/>
      <c r="Z27" s="311"/>
    </row>
    <row r="28" ht="16.5" customHeight="1" spans="1:26">
      <c r="A28" s="273" t="s">
        <v>233</v>
      </c>
      <c r="B28" s="273" t="s">
        <v>265</v>
      </c>
      <c r="C28" s="273" t="s">
        <v>286</v>
      </c>
      <c r="D28" s="275"/>
      <c r="E28" s="277" t="s">
        <v>233</v>
      </c>
      <c r="F28" s="277"/>
      <c r="G28" s="277"/>
      <c r="H28" s="277" t="s">
        <v>233</v>
      </c>
      <c r="I28" s="277"/>
      <c r="J28" s="277"/>
      <c r="K28" s="289"/>
      <c r="L28" s="289"/>
      <c r="M28" s="289"/>
      <c r="N28" s="273" t="s">
        <v>233</v>
      </c>
      <c r="O28" s="273" t="s">
        <v>248</v>
      </c>
      <c r="P28" s="274" t="s">
        <v>287</v>
      </c>
      <c r="Q28" s="275"/>
      <c r="R28" s="275" t="s">
        <v>233</v>
      </c>
      <c r="S28" s="275"/>
      <c r="T28" s="275"/>
      <c r="U28" s="275"/>
      <c r="V28" s="275"/>
      <c r="W28" s="275"/>
      <c r="X28" s="275"/>
      <c r="Y28" s="289"/>
      <c r="Z28" s="311"/>
    </row>
    <row r="29" ht="16.5" customHeight="1" spans="1:26">
      <c r="A29" s="273" t="s">
        <v>233</v>
      </c>
      <c r="B29" s="273" t="s">
        <v>248</v>
      </c>
      <c r="C29" s="273" t="s">
        <v>288</v>
      </c>
      <c r="D29" s="275"/>
      <c r="E29" s="277" t="s">
        <v>233</v>
      </c>
      <c r="F29" s="277"/>
      <c r="G29" s="277"/>
      <c r="H29" s="277" t="s">
        <v>233</v>
      </c>
      <c r="I29" s="277"/>
      <c r="J29" s="277"/>
      <c r="K29" s="289"/>
      <c r="L29" s="289"/>
      <c r="M29" s="289"/>
      <c r="N29" s="273" t="s">
        <v>233</v>
      </c>
      <c r="O29" s="273" t="s">
        <v>252</v>
      </c>
      <c r="P29" s="274" t="s">
        <v>289</v>
      </c>
      <c r="Q29" s="275"/>
      <c r="R29" s="275" t="s">
        <v>233</v>
      </c>
      <c r="S29" s="275"/>
      <c r="T29" s="275"/>
      <c r="U29" s="275"/>
      <c r="V29" s="275"/>
      <c r="W29" s="275"/>
      <c r="X29" s="275"/>
      <c r="Y29" s="289"/>
      <c r="Z29" s="311"/>
    </row>
    <row r="30" ht="16.5" customHeight="1" spans="1:26">
      <c r="A30" s="273" t="s">
        <v>233</v>
      </c>
      <c r="B30" s="273" t="s">
        <v>252</v>
      </c>
      <c r="C30" s="273" t="s">
        <v>290</v>
      </c>
      <c r="D30" s="275"/>
      <c r="E30" s="277" t="s">
        <v>233</v>
      </c>
      <c r="F30" s="277"/>
      <c r="G30" s="277"/>
      <c r="H30" s="277" t="s">
        <v>233</v>
      </c>
      <c r="I30" s="277"/>
      <c r="J30" s="277"/>
      <c r="K30" s="289"/>
      <c r="L30" s="289"/>
      <c r="M30" s="289"/>
      <c r="N30" s="273" t="s">
        <v>233</v>
      </c>
      <c r="O30" s="273" t="s">
        <v>255</v>
      </c>
      <c r="P30" s="274" t="s">
        <v>291</v>
      </c>
      <c r="Q30" s="275"/>
      <c r="R30" s="275" t="s">
        <v>233</v>
      </c>
      <c r="S30" s="275"/>
      <c r="T30" s="275"/>
      <c r="U30" s="275"/>
      <c r="V30" s="275"/>
      <c r="W30" s="275"/>
      <c r="X30" s="275"/>
      <c r="Y30" s="289"/>
      <c r="Z30" s="311"/>
    </row>
    <row r="31" ht="16.5" customHeight="1" spans="1:26">
      <c r="A31" s="273" t="s">
        <v>233</v>
      </c>
      <c r="B31" s="273" t="s">
        <v>246</v>
      </c>
      <c r="C31" s="273" t="s">
        <v>292</v>
      </c>
      <c r="D31" s="275"/>
      <c r="E31" s="277" t="s">
        <v>233</v>
      </c>
      <c r="F31" s="277"/>
      <c r="G31" s="277"/>
      <c r="H31" s="277" t="s">
        <v>233</v>
      </c>
      <c r="I31" s="277"/>
      <c r="J31" s="277"/>
      <c r="K31" s="289"/>
      <c r="L31" s="289"/>
      <c r="M31" s="289"/>
      <c r="N31" s="273" t="s">
        <v>233</v>
      </c>
      <c r="O31" s="273" t="s">
        <v>258</v>
      </c>
      <c r="P31" s="274" t="s">
        <v>293</v>
      </c>
      <c r="Q31" s="275"/>
      <c r="R31" s="275" t="s">
        <v>233</v>
      </c>
      <c r="S31" s="275"/>
      <c r="T31" s="275"/>
      <c r="U31" s="275"/>
      <c r="V31" s="275"/>
      <c r="W31" s="275"/>
      <c r="X31" s="275"/>
      <c r="Y31" s="289"/>
      <c r="Z31" s="311"/>
    </row>
    <row r="32" ht="16.5" customHeight="1" spans="1:26">
      <c r="A32" s="268" t="s">
        <v>294</v>
      </c>
      <c r="B32" s="268" t="s">
        <v>233</v>
      </c>
      <c r="C32" s="268" t="s">
        <v>295</v>
      </c>
      <c r="D32" s="270"/>
      <c r="E32" s="278" t="s">
        <v>233</v>
      </c>
      <c r="F32" s="278"/>
      <c r="G32" s="278"/>
      <c r="H32" s="278" t="s">
        <v>233</v>
      </c>
      <c r="I32" s="278"/>
      <c r="J32" s="278"/>
      <c r="K32" s="289"/>
      <c r="L32" s="289"/>
      <c r="M32" s="289"/>
      <c r="N32" s="273" t="s">
        <v>233</v>
      </c>
      <c r="O32" s="273" t="s">
        <v>216</v>
      </c>
      <c r="P32" s="274" t="s">
        <v>296</v>
      </c>
      <c r="Q32" s="275"/>
      <c r="R32" s="275" t="s">
        <v>233</v>
      </c>
      <c r="S32" s="275"/>
      <c r="T32" s="275"/>
      <c r="U32" s="275"/>
      <c r="V32" s="275"/>
      <c r="W32" s="275"/>
      <c r="X32" s="275"/>
      <c r="Y32" s="289"/>
      <c r="Z32" s="311"/>
    </row>
    <row r="33" ht="16.5" customHeight="1" spans="1:26">
      <c r="A33" s="273" t="s">
        <v>233</v>
      </c>
      <c r="B33" s="273" t="s">
        <v>237</v>
      </c>
      <c r="C33" s="273" t="s">
        <v>280</v>
      </c>
      <c r="D33" s="275"/>
      <c r="E33" s="277" t="s">
        <v>233</v>
      </c>
      <c r="F33" s="277"/>
      <c r="G33" s="277"/>
      <c r="H33" s="277" t="s">
        <v>233</v>
      </c>
      <c r="I33" s="277"/>
      <c r="J33" s="277"/>
      <c r="K33" s="289"/>
      <c r="L33" s="289"/>
      <c r="M33" s="289"/>
      <c r="N33" s="273" t="s">
        <v>233</v>
      </c>
      <c r="O33" s="273" t="s">
        <v>217</v>
      </c>
      <c r="P33" s="274" t="s">
        <v>269</v>
      </c>
      <c r="Q33" s="275"/>
      <c r="R33" s="275" t="s">
        <v>233</v>
      </c>
      <c r="S33" s="275"/>
      <c r="T33" s="275"/>
      <c r="U33" s="275"/>
      <c r="V33" s="275"/>
      <c r="W33" s="275"/>
      <c r="X33" s="275"/>
      <c r="Y33" s="289"/>
      <c r="Z33" s="311"/>
    </row>
    <row r="34" ht="16.5" customHeight="1" spans="1:26">
      <c r="A34" s="273" t="s">
        <v>233</v>
      </c>
      <c r="B34" s="273" t="s">
        <v>240</v>
      </c>
      <c r="C34" s="273" t="s">
        <v>282</v>
      </c>
      <c r="D34" s="275"/>
      <c r="E34" s="277" t="s">
        <v>233</v>
      </c>
      <c r="F34" s="277"/>
      <c r="G34" s="277"/>
      <c r="H34" s="277" t="s">
        <v>233</v>
      </c>
      <c r="I34" s="277"/>
      <c r="J34" s="277"/>
      <c r="K34" s="289"/>
      <c r="L34" s="289"/>
      <c r="M34" s="289"/>
      <c r="N34" s="273" t="s">
        <v>233</v>
      </c>
      <c r="O34" s="273" t="s">
        <v>218</v>
      </c>
      <c r="P34" s="274" t="s">
        <v>272</v>
      </c>
      <c r="Q34" s="275"/>
      <c r="R34" s="275" t="s">
        <v>233</v>
      </c>
      <c r="S34" s="275"/>
      <c r="T34" s="275"/>
      <c r="U34" s="275"/>
      <c r="V34" s="275"/>
      <c r="W34" s="275"/>
      <c r="X34" s="275"/>
      <c r="Y34" s="289"/>
      <c r="Z34" s="311"/>
    </row>
    <row r="35" ht="16.5" customHeight="1" spans="1:26">
      <c r="A35" s="273" t="s">
        <v>233</v>
      </c>
      <c r="B35" s="273" t="s">
        <v>243</v>
      </c>
      <c r="C35" s="273" t="s">
        <v>284</v>
      </c>
      <c r="D35" s="275"/>
      <c r="E35" s="277" t="s">
        <v>233</v>
      </c>
      <c r="F35" s="277"/>
      <c r="G35" s="277"/>
      <c r="H35" s="277" t="s">
        <v>233</v>
      </c>
      <c r="I35" s="277"/>
      <c r="J35" s="277"/>
      <c r="K35" s="289"/>
      <c r="L35" s="289"/>
      <c r="M35" s="289"/>
      <c r="N35" s="273" t="s">
        <v>233</v>
      </c>
      <c r="O35" s="273" t="s">
        <v>219</v>
      </c>
      <c r="P35" s="274" t="s">
        <v>297</v>
      </c>
      <c r="Q35" s="275"/>
      <c r="R35" s="275" t="s">
        <v>233</v>
      </c>
      <c r="S35" s="275"/>
      <c r="T35" s="275"/>
      <c r="U35" s="275"/>
      <c r="V35" s="275"/>
      <c r="W35" s="275"/>
      <c r="X35" s="275"/>
      <c r="Y35" s="289"/>
      <c r="Z35" s="311"/>
    </row>
    <row r="36" ht="16.5" customHeight="1" spans="1:26">
      <c r="A36" s="273" t="s">
        <v>233</v>
      </c>
      <c r="B36" s="273" t="s">
        <v>262</v>
      </c>
      <c r="C36" s="273" t="s">
        <v>288</v>
      </c>
      <c r="D36" s="275"/>
      <c r="E36" s="277" t="s">
        <v>233</v>
      </c>
      <c r="F36" s="277"/>
      <c r="G36" s="277"/>
      <c r="H36" s="277" t="s">
        <v>233</v>
      </c>
      <c r="I36" s="277"/>
      <c r="J36" s="277"/>
      <c r="K36" s="289"/>
      <c r="L36" s="289"/>
      <c r="M36" s="289"/>
      <c r="N36" s="273" t="s">
        <v>233</v>
      </c>
      <c r="O36" s="273" t="s">
        <v>220</v>
      </c>
      <c r="P36" s="274" t="s">
        <v>257</v>
      </c>
      <c r="Q36" s="275">
        <f>R36+U36</f>
        <v>3.52</v>
      </c>
      <c r="R36" s="275">
        <v>3.52</v>
      </c>
      <c r="S36" s="275">
        <v>3.52</v>
      </c>
      <c r="T36" s="275"/>
      <c r="U36" s="275"/>
      <c r="V36" s="275"/>
      <c r="W36" s="275"/>
      <c r="X36" s="275"/>
      <c r="Y36" s="289"/>
      <c r="Z36" s="311"/>
    </row>
    <row r="37" ht="16.5" customHeight="1" spans="1:26">
      <c r="A37" s="273" t="s">
        <v>233</v>
      </c>
      <c r="B37" s="273" t="s">
        <v>265</v>
      </c>
      <c r="C37" s="273" t="s">
        <v>290</v>
      </c>
      <c r="D37" s="275"/>
      <c r="E37" s="277" t="s">
        <v>233</v>
      </c>
      <c r="F37" s="277"/>
      <c r="G37" s="277"/>
      <c r="H37" s="277" t="s">
        <v>233</v>
      </c>
      <c r="I37" s="277"/>
      <c r="J37" s="277"/>
      <c r="K37" s="289"/>
      <c r="L37" s="289"/>
      <c r="M37" s="289"/>
      <c r="N37" s="273" t="s">
        <v>233</v>
      </c>
      <c r="O37" s="273" t="s">
        <v>221</v>
      </c>
      <c r="P37" s="274" t="s">
        <v>260</v>
      </c>
      <c r="Q37" s="275">
        <f>R37+U37</f>
        <v>5.645394</v>
      </c>
      <c r="R37" s="275">
        <v>5.645394</v>
      </c>
      <c r="S37" s="275">
        <v>5.645394</v>
      </c>
      <c r="T37" s="275"/>
      <c r="U37" s="275"/>
      <c r="V37" s="275"/>
      <c r="W37" s="275"/>
      <c r="X37" s="275"/>
      <c r="Y37" s="289"/>
      <c r="Z37" s="311"/>
    </row>
    <row r="38" ht="16.5" customHeight="1" spans="1:26">
      <c r="A38" s="273" t="s">
        <v>233</v>
      </c>
      <c r="B38" s="273" t="s">
        <v>246</v>
      </c>
      <c r="C38" s="273" t="s">
        <v>292</v>
      </c>
      <c r="D38" s="275"/>
      <c r="E38" s="277" t="s">
        <v>233</v>
      </c>
      <c r="F38" s="277"/>
      <c r="G38" s="277"/>
      <c r="H38" s="277" t="s">
        <v>233</v>
      </c>
      <c r="I38" s="277"/>
      <c r="J38" s="277"/>
      <c r="K38" s="289"/>
      <c r="L38" s="289"/>
      <c r="M38" s="289"/>
      <c r="N38" s="273" t="s">
        <v>233</v>
      </c>
      <c r="O38" s="273" t="s">
        <v>222</v>
      </c>
      <c r="P38" s="274" t="s">
        <v>268</v>
      </c>
      <c r="Q38" s="275"/>
      <c r="R38" s="275" t="s">
        <v>233</v>
      </c>
      <c r="S38" s="275"/>
      <c r="T38" s="275"/>
      <c r="U38" s="275"/>
      <c r="V38" s="275"/>
      <c r="W38" s="275"/>
      <c r="X38" s="275"/>
      <c r="Y38" s="289"/>
      <c r="Z38" s="311"/>
    </row>
    <row r="39" ht="16.5" customHeight="1" spans="1:26">
      <c r="A39" s="268" t="s">
        <v>298</v>
      </c>
      <c r="B39" s="268" t="s">
        <v>233</v>
      </c>
      <c r="C39" s="268" t="s">
        <v>299</v>
      </c>
      <c r="D39" s="270"/>
      <c r="E39" s="278"/>
      <c r="F39" s="278"/>
      <c r="G39" s="278"/>
      <c r="H39" s="278"/>
      <c r="I39" s="278"/>
      <c r="J39" s="278"/>
      <c r="K39" s="277"/>
      <c r="L39" s="277"/>
      <c r="M39" s="277"/>
      <c r="N39" s="273" t="s">
        <v>233</v>
      </c>
      <c r="O39" s="273" t="s">
        <v>223</v>
      </c>
      <c r="P39" s="274" t="s">
        <v>300</v>
      </c>
      <c r="Q39" s="275"/>
      <c r="R39" s="275" t="s">
        <v>233</v>
      </c>
      <c r="S39" s="275"/>
      <c r="T39" s="275"/>
      <c r="U39" s="275"/>
      <c r="V39" s="275"/>
      <c r="W39" s="275"/>
      <c r="X39" s="275"/>
      <c r="Y39" s="289"/>
      <c r="Z39" s="311"/>
    </row>
    <row r="40" ht="16.5" customHeight="1" spans="1:26">
      <c r="A40" s="273" t="s">
        <v>233</v>
      </c>
      <c r="B40" s="273" t="s">
        <v>237</v>
      </c>
      <c r="C40" s="273" t="s">
        <v>301</v>
      </c>
      <c r="D40" s="275"/>
      <c r="E40" s="277"/>
      <c r="F40" s="277"/>
      <c r="G40" s="277"/>
      <c r="H40" s="277"/>
      <c r="I40" s="277"/>
      <c r="J40" s="277"/>
      <c r="K40" s="289"/>
      <c r="L40" s="289"/>
      <c r="M40" s="289"/>
      <c r="N40" s="273" t="s">
        <v>233</v>
      </c>
      <c r="O40" s="273" t="s">
        <v>229</v>
      </c>
      <c r="P40" s="274" t="s">
        <v>302</v>
      </c>
      <c r="Q40" s="275"/>
      <c r="R40" s="275" t="s">
        <v>233</v>
      </c>
      <c r="S40" s="275"/>
      <c r="T40" s="275"/>
      <c r="U40" s="275"/>
      <c r="V40" s="275"/>
      <c r="W40" s="275"/>
      <c r="X40" s="275"/>
      <c r="Y40" s="289"/>
      <c r="Z40" s="311"/>
    </row>
    <row r="41" ht="16.5" customHeight="1" spans="1:26">
      <c r="A41" s="273" t="s">
        <v>233</v>
      </c>
      <c r="B41" s="273" t="s">
        <v>240</v>
      </c>
      <c r="C41" s="273" t="s">
        <v>303</v>
      </c>
      <c r="D41" s="275"/>
      <c r="E41" s="277" t="s">
        <v>233</v>
      </c>
      <c r="F41" s="277"/>
      <c r="G41" s="277"/>
      <c r="H41" s="277" t="s">
        <v>233</v>
      </c>
      <c r="I41" s="277"/>
      <c r="J41" s="277"/>
      <c r="K41" s="289"/>
      <c r="L41" s="289"/>
      <c r="M41" s="289"/>
      <c r="N41" s="273" t="s">
        <v>233</v>
      </c>
      <c r="O41" s="273" t="s">
        <v>230</v>
      </c>
      <c r="P41" s="274" t="s">
        <v>304</v>
      </c>
      <c r="Q41" s="275"/>
      <c r="R41" s="275" t="s">
        <v>233</v>
      </c>
      <c r="S41" s="275"/>
      <c r="T41" s="275"/>
      <c r="U41" s="275"/>
      <c r="V41" s="275"/>
      <c r="W41" s="275"/>
      <c r="X41" s="275"/>
      <c r="Y41" s="289"/>
      <c r="Z41" s="311"/>
    </row>
    <row r="42" ht="16.5" customHeight="1" spans="1:26">
      <c r="A42" s="273" t="s">
        <v>233</v>
      </c>
      <c r="B42" s="273" t="s">
        <v>246</v>
      </c>
      <c r="C42" s="273" t="s">
        <v>305</v>
      </c>
      <c r="D42" s="275"/>
      <c r="E42" s="277" t="s">
        <v>233</v>
      </c>
      <c r="F42" s="277"/>
      <c r="G42" s="277"/>
      <c r="H42" s="277" t="s">
        <v>233</v>
      </c>
      <c r="I42" s="277"/>
      <c r="J42" s="277"/>
      <c r="K42" s="289"/>
      <c r="L42" s="289"/>
      <c r="M42" s="289"/>
      <c r="N42" s="273" t="s">
        <v>233</v>
      </c>
      <c r="O42" s="273" t="s">
        <v>231</v>
      </c>
      <c r="P42" s="274" t="s">
        <v>306</v>
      </c>
      <c r="Q42" s="275"/>
      <c r="R42" s="275" t="s">
        <v>233</v>
      </c>
      <c r="S42" s="275"/>
      <c r="T42" s="275"/>
      <c r="U42" s="275"/>
      <c r="V42" s="275"/>
      <c r="W42" s="275"/>
      <c r="X42" s="275"/>
      <c r="Y42" s="289"/>
      <c r="Z42" s="311"/>
    </row>
    <row r="43" ht="16.5" customHeight="1" spans="1:26">
      <c r="A43" s="268" t="s">
        <v>307</v>
      </c>
      <c r="B43" s="268" t="s">
        <v>233</v>
      </c>
      <c r="C43" s="268" t="s">
        <v>308</v>
      </c>
      <c r="D43" s="270"/>
      <c r="E43" s="278" t="s">
        <v>233</v>
      </c>
      <c r="F43" s="278"/>
      <c r="G43" s="278"/>
      <c r="H43" s="278" t="s">
        <v>233</v>
      </c>
      <c r="I43" s="278"/>
      <c r="J43" s="278"/>
      <c r="K43" s="289"/>
      <c r="L43" s="289"/>
      <c r="M43" s="289"/>
      <c r="N43" s="273" t="s">
        <v>233</v>
      </c>
      <c r="O43" s="273" t="s">
        <v>309</v>
      </c>
      <c r="P43" s="274" t="s">
        <v>266</v>
      </c>
      <c r="Q43" s="275">
        <f>R43+U43</f>
        <v>5143.494368</v>
      </c>
      <c r="R43" s="275">
        <v>300</v>
      </c>
      <c r="S43" s="275"/>
      <c r="T43" s="275">
        <v>300</v>
      </c>
      <c r="U43" s="275">
        <v>4843.494368</v>
      </c>
      <c r="V43" s="275"/>
      <c r="W43" s="275">
        <v>4843.494368</v>
      </c>
      <c r="X43" s="275"/>
      <c r="Y43" s="289"/>
      <c r="Z43" s="311"/>
    </row>
    <row r="44" ht="16.5" customHeight="1" spans="1:26">
      <c r="A44" s="273" t="s">
        <v>233</v>
      </c>
      <c r="B44" s="273" t="s">
        <v>237</v>
      </c>
      <c r="C44" s="273" t="s">
        <v>310</v>
      </c>
      <c r="D44" s="275"/>
      <c r="E44" s="277" t="s">
        <v>233</v>
      </c>
      <c r="F44" s="277"/>
      <c r="G44" s="277"/>
      <c r="H44" s="277" t="s">
        <v>233</v>
      </c>
      <c r="I44" s="277"/>
      <c r="J44" s="277"/>
      <c r="K44" s="289"/>
      <c r="L44" s="289"/>
      <c r="M44" s="289"/>
      <c r="N44" s="273" t="s">
        <v>233</v>
      </c>
      <c r="O44" s="273" t="s">
        <v>311</v>
      </c>
      <c r="P44" s="274" t="s">
        <v>312</v>
      </c>
      <c r="Q44" s="275">
        <f>R44+U44</f>
        <v>19.430673</v>
      </c>
      <c r="R44" s="275">
        <v>19.430673</v>
      </c>
      <c r="S44" s="275">
        <v>19.430673</v>
      </c>
      <c r="T44" s="275"/>
      <c r="U44" s="275"/>
      <c r="V44" s="275"/>
      <c r="W44" s="275"/>
      <c r="X44" s="275"/>
      <c r="Y44" s="289"/>
      <c r="Z44" s="311"/>
    </row>
    <row r="45" ht="16.5" customHeight="1" spans="1:26">
      <c r="A45" s="273" t="s">
        <v>233</v>
      </c>
      <c r="B45" s="273" t="s">
        <v>240</v>
      </c>
      <c r="C45" s="273" t="s">
        <v>313</v>
      </c>
      <c r="D45" s="275"/>
      <c r="E45" s="277" t="s">
        <v>233</v>
      </c>
      <c r="F45" s="277"/>
      <c r="G45" s="277"/>
      <c r="H45" s="277" t="s">
        <v>233</v>
      </c>
      <c r="I45" s="277"/>
      <c r="J45" s="277"/>
      <c r="K45" s="289"/>
      <c r="L45" s="289"/>
      <c r="M45" s="289"/>
      <c r="N45" s="273" t="s">
        <v>233</v>
      </c>
      <c r="O45" s="273" t="s">
        <v>314</v>
      </c>
      <c r="P45" s="274" t="s">
        <v>315</v>
      </c>
      <c r="Q45" s="275">
        <f>R45+U45</f>
        <v>21.442143</v>
      </c>
      <c r="R45" s="275">
        <v>21.442143</v>
      </c>
      <c r="S45" s="275">
        <v>21.442143</v>
      </c>
      <c r="T45" s="275"/>
      <c r="U45" s="275"/>
      <c r="V45" s="275"/>
      <c r="W45" s="275"/>
      <c r="X45" s="275"/>
      <c r="Y45" s="289"/>
      <c r="Z45" s="311"/>
    </row>
    <row r="46" ht="16.5" customHeight="1" spans="1:26">
      <c r="A46" s="268" t="s">
        <v>316</v>
      </c>
      <c r="B46" s="268" t="s">
        <v>233</v>
      </c>
      <c r="C46" s="268" t="s">
        <v>317</v>
      </c>
      <c r="D46" s="270"/>
      <c r="E46" s="278" t="s">
        <v>233</v>
      </c>
      <c r="F46" s="278"/>
      <c r="G46" s="278"/>
      <c r="H46" s="278" t="s">
        <v>233</v>
      </c>
      <c r="I46" s="278"/>
      <c r="J46" s="278"/>
      <c r="K46" s="289"/>
      <c r="L46" s="289"/>
      <c r="M46" s="289"/>
      <c r="N46" s="273" t="s">
        <v>233</v>
      </c>
      <c r="O46" s="273" t="s">
        <v>318</v>
      </c>
      <c r="P46" s="274" t="s">
        <v>271</v>
      </c>
      <c r="Q46" s="275">
        <f>R46+U46</f>
        <v>3.15</v>
      </c>
      <c r="R46" s="275">
        <v>3.15</v>
      </c>
      <c r="S46" s="275">
        <v>3.15</v>
      </c>
      <c r="T46" s="275"/>
      <c r="U46" s="275"/>
      <c r="V46" s="275"/>
      <c r="W46" s="275"/>
      <c r="X46" s="275"/>
      <c r="Y46" s="289"/>
      <c r="Z46" s="311"/>
    </row>
    <row r="47" ht="16.5" customHeight="1" spans="1:26">
      <c r="A47" s="273" t="s">
        <v>233</v>
      </c>
      <c r="B47" s="273" t="s">
        <v>237</v>
      </c>
      <c r="C47" s="273" t="s">
        <v>319</v>
      </c>
      <c r="D47" s="275"/>
      <c r="E47" s="277" t="s">
        <v>233</v>
      </c>
      <c r="F47" s="277"/>
      <c r="G47" s="277"/>
      <c r="H47" s="277" t="s">
        <v>233</v>
      </c>
      <c r="I47" s="277"/>
      <c r="J47" s="277"/>
      <c r="K47" s="289"/>
      <c r="L47" s="289"/>
      <c r="M47" s="289"/>
      <c r="N47" s="273" t="s">
        <v>233</v>
      </c>
      <c r="O47" s="273" t="s">
        <v>320</v>
      </c>
      <c r="P47" s="274" t="s">
        <v>321</v>
      </c>
      <c r="Q47" s="275">
        <f>R47+U47</f>
        <v>45.21</v>
      </c>
      <c r="R47" s="275">
        <v>45.21</v>
      </c>
      <c r="S47" s="275">
        <v>45.21</v>
      </c>
      <c r="T47" s="275"/>
      <c r="U47" s="275"/>
      <c r="V47" s="275"/>
      <c r="W47" s="275"/>
      <c r="X47" s="275"/>
      <c r="Y47" s="289"/>
      <c r="Z47" s="311"/>
    </row>
    <row r="48" ht="16.5" customHeight="1" spans="1:26">
      <c r="A48" s="273" t="s">
        <v>233</v>
      </c>
      <c r="B48" s="273" t="s">
        <v>240</v>
      </c>
      <c r="C48" s="273" t="s">
        <v>322</v>
      </c>
      <c r="D48" s="275"/>
      <c r="E48" s="277" t="s">
        <v>233</v>
      </c>
      <c r="F48" s="277"/>
      <c r="G48" s="277"/>
      <c r="H48" s="277" t="s">
        <v>233</v>
      </c>
      <c r="I48" s="277"/>
      <c r="J48" s="277"/>
      <c r="K48" s="289"/>
      <c r="L48" s="289"/>
      <c r="M48" s="289"/>
      <c r="N48" s="273" t="s">
        <v>233</v>
      </c>
      <c r="O48" s="273" t="s">
        <v>323</v>
      </c>
      <c r="P48" s="274" t="s">
        <v>324</v>
      </c>
      <c r="Q48" s="275"/>
      <c r="R48" s="275" t="s">
        <v>233</v>
      </c>
      <c r="S48" s="275"/>
      <c r="T48" s="275"/>
      <c r="U48" s="275"/>
      <c r="V48" s="275"/>
      <c r="W48" s="275"/>
      <c r="X48" s="275"/>
      <c r="Y48" s="289"/>
      <c r="Z48" s="311"/>
    </row>
    <row r="49" ht="16.5" customHeight="1" spans="1:26">
      <c r="A49" s="273" t="s">
        <v>233</v>
      </c>
      <c r="B49" s="273" t="s">
        <v>246</v>
      </c>
      <c r="C49" s="273" t="s">
        <v>325</v>
      </c>
      <c r="D49" s="275"/>
      <c r="E49" s="277" t="s">
        <v>233</v>
      </c>
      <c r="F49" s="277"/>
      <c r="G49" s="277"/>
      <c r="H49" s="277" t="s">
        <v>233</v>
      </c>
      <c r="I49" s="277"/>
      <c r="J49" s="277"/>
      <c r="K49" s="289"/>
      <c r="L49" s="289"/>
      <c r="M49" s="289"/>
      <c r="N49" s="273" t="s">
        <v>233</v>
      </c>
      <c r="O49" s="273" t="s">
        <v>246</v>
      </c>
      <c r="P49" s="274" t="s">
        <v>275</v>
      </c>
      <c r="Q49" s="275">
        <v>5613.76</v>
      </c>
      <c r="R49" s="275" t="s">
        <v>233</v>
      </c>
      <c r="S49" s="275"/>
      <c r="T49" s="275">
        <v>5613.76</v>
      </c>
      <c r="U49" s="275"/>
      <c r="V49" s="275"/>
      <c r="W49" s="275"/>
      <c r="X49" s="275"/>
      <c r="Y49" s="289"/>
      <c r="Z49" s="311"/>
    </row>
    <row r="50" ht="16.5" customHeight="1" spans="1:26">
      <c r="A50" s="268" t="s">
        <v>326</v>
      </c>
      <c r="B50" s="268" t="s">
        <v>233</v>
      </c>
      <c r="C50" s="268" t="s">
        <v>327</v>
      </c>
      <c r="D50" s="270"/>
      <c r="E50" s="278" t="s">
        <v>233</v>
      </c>
      <c r="F50" s="278"/>
      <c r="G50" s="278"/>
      <c r="H50" s="278" t="s">
        <v>233</v>
      </c>
      <c r="I50" s="278"/>
      <c r="J50" s="278"/>
      <c r="K50" s="289"/>
      <c r="L50" s="289"/>
      <c r="M50" s="289"/>
      <c r="N50" s="286" t="s">
        <v>328</v>
      </c>
      <c r="O50" s="286" t="s">
        <v>233</v>
      </c>
      <c r="P50" s="287" t="s">
        <v>329</v>
      </c>
      <c r="Q50" s="298">
        <f>R50+U50</f>
        <v>68.573348</v>
      </c>
      <c r="R50" s="270">
        <v>68.573348</v>
      </c>
      <c r="S50" s="270">
        <v>68.573348</v>
      </c>
      <c r="T50" s="280"/>
      <c r="U50" s="278"/>
      <c r="V50" s="278"/>
      <c r="W50" s="278"/>
      <c r="X50" s="277"/>
      <c r="Y50" s="277"/>
      <c r="Z50" s="310"/>
    </row>
    <row r="51" ht="16.5" customHeight="1" spans="1:26">
      <c r="A51" s="273" t="s">
        <v>233</v>
      </c>
      <c r="B51" s="273" t="s">
        <v>237</v>
      </c>
      <c r="C51" s="273" t="s">
        <v>330</v>
      </c>
      <c r="D51" s="275"/>
      <c r="E51" s="277" t="s">
        <v>233</v>
      </c>
      <c r="F51" s="277"/>
      <c r="G51" s="277"/>
      <c r="H51" s="277" t="s">
        <v>233</v>
      </c>
      <c r="I51" s="277"/>
      <c r="J51" s="277"/>
      <c r="K51" s="289"/>
      <c r="L51" s="289"/>
      <c r="M51" s="289"/>
      <c r="N51" s="273" t="s">
        <v>233</v>
      </c>
      <c r="O51" s="273" t="s">
        <v>237</v>
      </c>
      <c r="P51" s="274" t="s">
        <v>331</v>
      </c>
      <c r="Q51" s="275">
        <f>R51+U51</f>
        <v>8.784</v>
      </c>
      <c r="R51" s="275">
        <v>8.784</v>
      </c>
      <c r="S51" s="275">
        <v>8.784</v>
      </c>
      <c r="T51" s="275"/>
      <c r="U51" s="303"/>
      <c r="V51" s="303"/>
      <c r="W51" s="299"/>
      <c r="X51" s="289"/>
      <c r="Y51" s="289"/>
      <c r="Z51" s="311"/>
    </row>
    <row r="52" ht="16.5" customHeight="1" spans="1:26">
      <c r="A52" s="273" t="s">
        <v>233</v>
      </c>
      <c r="B52" s="273" t="s">
        <v>240</v>
      </c>
      <c r="C52" s="273" t="s">
        <v>332</v>
      </c>
      <c r="D52" s="275"/>
      <c r="E52" s="279" t="s">
        <v>233</v>
      </c>
      <c r="F52" s="279"/>
      <c r="G52" s="277"/>
      <c r="H52" s="277" t="s">
        <v>233</v>
      </c>
      <c r="I52" s="277"/>
      <c r="J52" s="277"/>
      <c r="K52" s="289"/>
      <c r="L52" s="289"/>
      <c r="M52" s="289"/>
      <c r="N52" s="273" t="s">
        <v>233</v>
      </c>
      <c r="O52" s="273" t="s">
        <v>240</v>
      </c>
      <c r="P52" s="274" t="s">
        <v>333</v>
      </c>
      <c r="Q52" s="275">
        <f>R52+U52</f>
        <v>41.076372</v>
      </c>
      <c r="R52" s="275">
        <v>41.076372</v>
      </c>
      <c r="S52" s="275">
        <v>41.076372</v>
      </c>
      <c r="T52" s="275"/>
      <c r="U52" s="303"/>
      <c r="V52" s="303"/>
      <c r="W52" s="299"/>
      <c r="X52" s="289"/>
      <c r="Y52" s="289"/>
      <c r="Z52" s="311"/>
    </row>
    <row r="53" ht="16.5" customHeight="1" spans="1:26">
      <c r="A53" s="268" t="s">
        <v>334</v>
      </c>
      <c r="B53" s="268" t="s">
        <v>233</v>
      </c>
      <c r="C53" s="269" t="s">
        <v>329</v>
      </c>
      <c r="D53" s="270">
        <f>E53+H53</f>
        <v>68.573348</v>
      </c>
      <c r="E53" s="270">
        <v>68.573348</v>
      </c>
      <c r="F53" s="270">
        <v>68.573348</v>
      </c>
      <c r="G53" s="280"/>
      <c r="H53" s="278"/>
      <c r="I53" s="278"/>
      <c r="J53" s="278"/>
      <c r="K53" s="282"/>
      <c r="L53" s="282"/>
      <c r="M53" s="277"/>
      <c r="N53" s="273" t="s">
        <v>233</v>
      </c>
      <c r="O53" s="273" t="s">
        <v>243</v>
      </c>
      <c r="P53" s="274" t="s">
        <v>335</v>
      </c>
      <c r="Q53" s="275"/>
      <c r="R53" s="275" t="s">
        <v>233</v>
      </c>
      <c r="S53" s="275"/>
      <c r="T53" s="275"/>
      <c r="U53" s="303"/>
      <c r="V53" s="303"/>
      <c r="W53" s="299"/>
      <c r="X53" s="289"/>
      <c r="Y53" s="289"/>
      <c r="Z53" s="311"/>
    </row>
    <row r="54" ht="16.5" customHeight="1" spans="1:26">
      <c r="A54" s="273" t="s">
        <v>233</v>
      </c>
      <c r="B54" s="273" t="s">
        <v>237</v>
      </c>
      <c r="C54" s="274" t="s">
        <v>336</v>
      </c>
      <c r="D54" s="275">
        <f>E54+H54</f>
        <v>18.712976</v>
      </c>
      <c r="E54" s="114">
        <v>18.712976</v>
      </c>
      <c r="F54" s="114">
        <v>18.712976</v>
      </c>
      <c r="G54" s="281"/>
      <c r="H54" s="282"/>
      <c r="I54" s="282"/>
      <c r="J54" s="282"/>
      <c r="K54" s="290"/>
      <c r="L54" s="290"/>
      <c r="M54" s="289"/>
      <c r="N54" s="273" t="s">
        <v>233</v>
      </c>
      <c r="O54" s="273" t="s">
        <v>262</v>
      </c>
      <c r="P54" s="274" t="s">
        <v>337</v>
      </c>
      <c r="Q54" s="275"/>
      <c r="R54" s="275" t="s">
        <v>233</v>
      </c>
      <c r="S54" s="275"/>
      <c r="T54" s="275"/>
      <c r="U54" s="303"/>
      <c r="V54" s="303"/>
      <c r="W54" s="299"/>
      <c r="X54" s="289"/>
      <c r="Y54" s="289"/>
      <c r="Z54" s="311"/>
    </row>
    <row r="55" ht="16.5" customHeight="1" spans="1:26">
      <c r="A55" s="273" t="s">
        <v>233</v>
      </c>
      <c r="B55" s="273" t="s">
        <v>240</v>
      </c>
      <c r="C55" s="274" t="s">
        <v>338</v>
      </c>
      <c r="D55" s="275"/>
      <c r="E55" s="276" t="s">
        <v>233</v>
      </c>
      <c r="F55" s="276"/>
      <c r="G55" s="281"/>
      <c r="H55" s="282" t="s">
        <v>233</v>
      </c>
      <c r="I55" s="282"/>
      <c r="J55" s="282"/>
      <c r="K55" s="290"/>
      <c r="L55" s="290"/>
      <c r="M55" s="289"/>
      <c r="N55" s="273" t="s">
        <v>233</v>
      </c>
      <c r="O55" s="273" t="s">
        <v>265</v>
      </c>
      <c r="P55" s="274" t="s">
        <v>339</v>
      </c>
      <c r="Q55" s="275">
        <f>R55+U55</f>
        <v>9.8364</v>
      </c>
      <c r="R55" s="275">
        <v>9.8364</v>
      </c>
      <c r="S55" s="275">
        <v>9.8364</v>
      </c>
      <c r="T55" s="275"/>
      <c r="U55" s="303"/>
      <c r="V55" s="303"/>
      <c r="W55" s="299"/>
      <c r="X55" s="289"/>
      <c r="Y55" s="289"/>
      <c r="Z55" s="311"/>
    </row>
    <row r="56" ht="16.5" customHeight="1" spans="1:26">
      <c r="A56" s="273" t="s">
        <v>233</v>
      </c>
      <c r="B56" s="273" t="s">
        <v>243</v>
      </c>
      <c r="C56" s="274" t="s">
        <v>340</v>
      </c>
      <c r="D56" s="275"/>
      <c r="E56" s="276" t="s">
        <v>233</v>
      </c>
      <c r="F56" s="276"/>
      <c r="G56" s="281"/>
      <c r="H56" s="282" t="s">
        <v>233</v>
      </c>
      <c r="I56" s="282"/>
      <c r="J56" s="282"/>
      <c r="K56" s="290"/>
      <c r="L56" s="290"/>
      <c r="M56" s="289"/>
      <c r="N56" s="273" t="s">
        <v>233</v>
      </c>
      <c r="O56" s="273" t="s">
        <v>248</v>
      </c>
      <c r="P56" s="274" t="s">
        <v>341</v>
      </c>
      <c r="Q56" s="275"/>
      <c r="R56" s="275" t="s">
        <v>233</v>
      </c>
      <c r="S56" s="275"/>
      <c r="T56" s="275"/>
      <c r="U56" s="303"/>
      <c r="V56" s="303"/>
      <c r="W56" s="299"/>
      <c r="X56" s="289"/>
      <c r="Y56" s="289"/>
      <c r="Z56" s="311"/>
    </row>
    <row r="57" ht="16.5" customHeight="1" spans="1:26">
      <c r="A57" s="273" t="s">
        <v>233</v>
      </c>
      <c r="B57" s="273" t="s">
        <v>265</v>
      </c>
      <c r="C57" s="274" t="s">
        <v>342</v>
      </c>
      <c r="D57" s="275">
        <f>E57+H57</f>
        <v>49.860372</v>
      </c>
      <c r="E57" s="114">
        <v>49.860372</v>
      </c>
      <c r="F57" s="114">
        <v>49.860372</v>
      </c>
      <c r="G57" s="281"/>
      <c r="H57" s="282"/>
      <c r="I57" s="282"/>
      <c r="J57" s="282"/>
      <c r="K57" s="290"/>
      <c r="L57" s="290"/>
      <c r="M57" s="289"/>
      <c r="N57" s="273" t="s">
        <v>233</v>
      </c>
      <c r="O57" s="273" t="s">
        <v>252</v>
      </c>
      <c r="P57" s="274" t="s">
        <v>343</v>
      </c>
      <c r="Q57" s="275">
        <f>R57+U57</f>
        <v>8.876576</v>
      </c>
      <c r="R57" s="275">
        <v>8.876576</v>
      </c>
      <c r="S57" s="275">
        <v>8.876576</v>
      </c>
      <c r="T57" s="275"/>
      <c r="U57" s="303"/>
      <c r="V57" s="303"/>
      <c r="W57" s="299"/>
      <c r="X57" s="289"/>
      <c r="Y57" s="289"/>
      <c r="Z57" s="311"/>
    </row>
    <row r="58" ht="16.5" customHeight="1" spans="1:26">
      <c r="A58" s="273" t="s">
        <v>233</v>
      </c>
      <c r="B58" s="273" t="s">
        <v>246</v>
      </c>
      <c r="C58" s="274" t="s">
        <v>344</v>
      </c>
      <c r="D58" s="275"/>
      <c r="E58" s="276" t="s">
        <v>233</v>
      </c>
      <c r="F58" s="276"/>
      <c r="G58" s="281"/>
      <c r="H58" s="282" t="s">
        <v>233</v>
      </c>
      <c r="I58" s="282"/>
      <c r="J58" s="282"/>
      <c r="K58" s="290"/>
      <c r="L58" s="290"/>
      <c r="M58" s="289"/>
      <c r="N58" s="273" t="s">
        <v>233</v>
      </c>
      <c r="O58" s="273" t="s">
        <v>255</v>
      </c>
      <c r="P58" s="274" t="s">
        <v>338</v>
      </c>
      <c r="Q58" s="275"/>
      <c r="R58" s="275" t="s">
        <v>233</v>
      </c>
      <c r="S58" s="275"/>
      <c r="T58" s="275"/>
      <c r="U58" s="303"/>
      <c r="V58" s="303"/>
      <c r="W58" s="299"/>
      <c r="X58" s="289"/>
      <c r="Y58" s="289"/>
      <c r="Z58" s="311"/>
    </row>
    <row r="59" ht="16.5" customHeight="1" spans="1:26">
      <c r="A59" s="268" t="s">
        <v>345</v>
      </c>
      <c r="B59" s="268" t="s">
        <v>233</v>
      </c>
      <c r="C59" s="268" t="s">
        <v>346</v>
      </c>
      <c r="D59" s="270"/>
      <c r="E59" s="283" t="s">
        <v>233</v>
      </c>
      <c r="F59" s="283"/>
      <c r="G59" s="278"/>
      <c r="H59" s="278" t="s">
        <v>233</v>
      </c>
      <c r="I59" s="278"/>
      <c r="J59" s="278"/>
      <c r="K59" s="290"/>
      <c r="L59" s="290"/>
      <c r="M59" s="289"/>
      <c r="N59" s="273" t="s">
        <v>233</v>
      </c>
      <c r="O59" s="273" t="s">
        <v>258</v>
      </c>
      <c r="P59" s="274" t="s">
        <v>347</v>
      </c>
      <c r="Q59" s="275"/>
      <c r="R59" s="275" t="s">
        <v>233</v>
      </c>
      <c r="S59" s="275"/>
      <c r="T59" s="275"/>
      <c r="U59" s="303"/>
      <c r="V59" s="303"/>
      <c r="W59" s="299"/>
      <c r="X59" s="289"/>
      <c r="Y59" s="289"/>
      <c r="Z59" s="311"/>
    </row>
    <row r="60" ht="16.5" customHeight="1" spans="1:26">
      <c r="A60" s="273" t="s">
        <v>233</v>
      </c>
      <c r="B60" s="273" t="s">
        <v>240</v>
      </c>
      <c r="C60" s="273" t="s">
        <v>348</v>
      </c>
      <c r="D60" s="275"/>
      <c r="E60" s="277" t="s">
        <v>233</v>
      </c>
      <c r="F60" s="277"/>
      <c r="G60" s="277"/>
      <c r="H60" s="277" t="s">
        <v>233</v>
      </c>
      <c r="I60" s="277"/>
      <c r="J60" s="277"/>
      <c r="K60" s="289"/>
      <c r="L60" s="289"/>
      <c r="M60" s="289"/>
      <c r="N60" s="273" t="s">
        <v>233</v>
      </c>
      <c r="O60" s="273" t="s">
        <v>215</v>
      </c>
      <c r="P60" s="274" t="s">
        <v>340</v>
      </c>
      <c r="Q60" s="275"/>
      <c r="R60" s="275" t="s">
        <v>233</v>
      </c>
      <c r="S60" s="275"/>
      <c r="T60" s="275"/>
      <c r="U60" s="303"/>
      <c r="V60" s="303"/>
      <c r="W60" s="299"/>
      <c r="X60" s="289"/>
      <c r="Y60" s="289"/>
      <c r="Z60" s="311"/>
    </row>
    <row r="61" ht="16.5" customHeight="1" spans="1:26">
      <c r="A61" s="273" t="s">
        <v>233</v>
      </c>
      <c r="B61" s="273" t="s">
        <v>243</v>
      </c>
      <c r="C61" s="273" t="s">
        <v>349</v>
      </c>
      <c r="D61" s="275"/>
      <c r="E61" s="277" t="s">
        <v>233</v>
      </c>
      <c r="F61" s="277"/>
      <c r="G61" s="277"/>
      <c r="H61" s="277" t="s">
        <v>233</v>
      </c>
      <c r="I61" s="277"/>
      <c r="J61" s="277"/>
      <c r="K61" s="289"/>
      <c r="L61" s="289"/>
      <c r="M61" s="289"/>
      <c r="N61" s="273" t="s">
        <v>233</v>
      </c>
      <c r="O61" s="273" t="s">
        <v>216</v>
      </c>
      <c r="P61" s="274" t="s">
        <v>350</v>
      </c>
      <c r="Q61" s="275"/>
      <c r="R61" s="275" t="s">
        <v>233</v>
      </c>
      <c r="S61" s="275"/>
      <c r="T61" s="275"/>
      <c r="U61" s="303"/>
      <c r="V61" s="303"/>
      <c r="W61" s="299"/>
      <c r="X61" s="289"/>
      <c r="Y61" s="289"/>
      <c r="Z61" s="311"/>
    </row>
    <row r="62" ht="16.5" customHeight="1" spans="1:26">
      <c r="A62" s="273" t="s">
        <v>233</v>
      </c>
      <c r="B62" s="273" t="s">
        <v>262</v>
      </c>
      <c r="C62" s="273" t="s">
        <v>351</v>
      </c>
      <c r="D62" s="275"/>
      <c r="E62" s="277" t="s">
        <v>233</v>
      </c>
      <c r="F62" s="277"/>
      <c r="G62" s="277"/>
      <c r="H62" s="277" t="s">
        <v>233</v>
      </c>
      <c r="I62" s="277"/>
      <c r="J62" s="277"/>
      <c r="K62" s="289"/>
      <c r="L62" s="289"/>
      <c r="M62" s="289"/>
      <c r="N62" s="273" t="s">
        <v>233</v>
      </c>
      <c r="O62" s="273" t="s">
        <v>246</v>
      </c>
      <c r="P62" s="274" t="s">
        <v>352</v>
      </c>
      <c r="Q62" s="304"/>
      <c r="R62" s="305" t="s">
        <v>233</v>
      </c>
      <c r="S62" s="306"/>
      <c r="T62" s="306"/>
      <c r="U62" s="303"/>
      <c r="V62" s="303"/>
      <c r="W62" s="299"/>
      <c r="X62" s="289"/>
      <c r="Y62" s="289"/>
      <c r="Z62" s="311"/>
    </row>
    <row r="63" ht="16.5" customHeight="1" spans="1:26">
      <c r="A63" s="268" t="s">
        <v>353</v>
      </c>
      <c r="B63" s="268" t="s">
        <v>233</v>
      </c>
      <c r="C63" s="268" t="s">
        <v>354</v>
      </c>
      <c r="D63" s="270"/>
      <c r="E63" s="278" t="s">
        <v>233</v>
      </c>
      <c r="F63" s="278"/>
      <c r="G63" s="278"/>
      <c r="H63" s="278" t="s">
        <v>233</v>
      </c>
      <c r="I63" s="278"/>
      <c r="J63" s="278"/>
      <c r="K63" s="289"/>
      <c r="L63" s="289"/>
      <c r="M63" s="289"/>
      <c r="N63" s="286" t="s">
        <v>355</v>
      </c>
      <c r="O63" s="286" t="s">
        <v>233</v>
      </c>
      <c r="P63" s="286" t="s">
        <v>354</v>
      </c>
      <c r="Q63" s="298"/>
      <c r="R63" s="278" t="s">
        <v>233</v>
      </c>
      <c r="S63" s="278"/>
      <c r="T63" s="278"/>
      <c r="U63" s="307"/>
      <c r="V63" s="307"/>
      <c r="W63" s="308"/>
      <c r="X63" s="289"/>
      <c r="Y63" s="289"/>
      <c r="Z63" s="311"/>
    </row>
    <row r="64" ht="16.5" customHeight="1" spans="1:26">
      <c r="A64" s="273" t="s">
        <v>233</v>
      </c>
      <c r="B64" s="273" t="s">
        <v>237</v>
      </c>
      <c r="C64" s="273" t="s">
        <v>356</v>
      </c>
      <c r="D64" s="275"/>
      <c r="E64" s="277" t="s">
        <v>233</v>
      </c>
      <c r="F64" s="277"/>
      <c r="G64" s="277"/>
      <c r="H64" s="277" t="s">
        <v>233</v>
      </c>
      <c r="I64" s="277"/>
      <c r="J64" s="277"/>
      <c r="K64" s="289"/>
      <c r="L64" s="289"/>
      <c r="M64" s="289"/>
      <c r="N64" s="273" t="s">
        <v>233</v>
      </c>
      <c r="O64" s="273" t="s">
        <v>237</v>
      </c>
      <c r="P64" s="274" t="s">
        <v>356</v>
      </c>
      <c r="Q64" s="304"/>
      <c r="R64" s="305" t="s">
        <v>233</v>
      </c>
      <c r="S64" s="306"/>
      <c r="T64" s="306"/>
      <c r="U64" s="303"/>
      <c r="V64" s="303"/>
      <c r="W64" s="299"/>
      <c r="X64" s="289"/>
      <c r="Y64" s="289"/>
      <c r="Z64" s="311"/>
    </row>
    <row r="65" ht="16.5" customHeight="1" spans="1:26">
      <c r="A65" s="273" t="s">
        <v>233</v>
      </c>
      <c r="B65" s="273" t="s">
        <v>240</v>
      </c>
      <c r="C65" s="273" t="s">
        <v>357</v>
      </c>
      <c r="D65" s="275"/>
      <c r="E65" s="277" t="s">
        <v>233</v>
      </c>
      <c r="F65" s="277"/>
      <c r="G65" s="277"/>
      <c r="H65" s="277" t="s">
        <v>233</v>
      </c>
      <c r="I65" s="277"/>
      <c r="J65" s="277"/>
      <c r="K65" s="289"/>
      <c r="L65" s="289"/>
      <c r="M65" s="289"/>
      <c r="N65" s="273" t="s">
        <v>233</v>
      </c>
      <c r="O65" s="273" t="s">
        <v>240</v>
      </c>
      <c r="P65" s="274" t="s">
        <v>357</v>
      </c>
      <c r="Q65" s="304"/>
      <c r="R65" s="305" t="s">
        <v>233</v>
      </c>
      <c r="S65" s="306"/>
      <c r="T65" s="306"/>
      <c r="U65" s="303"/>
      <c r="V65" s="303"/>
      <c r="W65" s="299"/>
      <c r="X65" s="289"/>
      <c r="Y65" s="289"/>
      <c r="Z65" s="311"/>
    </row>
    <row r="66" ht="16.5" customHeight="1" spans="1:26">
      <c r="A66" s="273" t="s">
        <v>233</v>
      </c>
      <c r="B66" s="273" t="s">
        <v>243</v>
      </c>
      <c r="C66" s="273" t="s">
        <v>358</v>
      </c>
      <c r="D66" s="275"/>
      <c r="E66" s="277" t="s">
        <v>233</v>
      </c>
      <c r="F66" s="277"/>
      <c r="G66" s="277"/>
      <c r="H66" s="277" t="s">
        <v>233</v>
      </c>
      <c r="I66" s="277"/>
      <c r="J66" s="277"/>
      <c r="K66" s="289"/>
      <c r="L66" s="289"/>
      <c r="M66" s="289"/>
      <c r="N66" s="273" t="s">
        <v>233</v>
      </c>
      <c r="O66" s="273" t="s">
        <v>243</v>
      </c>
      <c r="P66" s="274" t="s">
        <v>358</v>
      </c>
      <c r="Q66" s="304"/>
      <c r="R66" s="305" t="s">
        <v>233</v>
      </c>
      <c r="S66" s="306"/>
      <c r="T66" s="306"/>
      <c r="U66" s="303"/>
      <c r="V66" s="303"/>
      <c r="W66" s="299"/>
      <c r="X66" s="289"/>
      <c r="Y66" s="289"/>
      <c r="Z66" s="311"/>
    </row>
    <row r="67" ht="16.5" customHeight="1" spans="1:26">
      <c r="A67" s="273" t="s">
        <v>233</v>
      </c>
      <c r="B67" s="273" t="s">
        <v>262</v>
      </c>
      <c r="C67" s="273" t="s">
        <v>359</v>
      </c>
      <c r="D67" s="275"/>
      <c r="E67" s="277" t="s">
        <v>233</v>
      </c>
      <c r="F67" s="277"/>
      <c r="G67" s="277"/>
      <c r="H67" s="277" t="s">
        <v>233</v>
      </c>
      <c r="I67" s="277"/>
      <c r="J67" s="277"/>
      <c r="K67" s="289"/>
      <c r="L67" s="289"/>
      <c r="M67" s="289"/>
      <c r="N67" s="273" t="s">
        <v>233</v>
      </c>
      <c r="O67" s="273" t="s">
        <v>262</v>
      </c>
      <c r="P67" s="274" t="s">
        <v>359</v>
      </c>
      <c r="Q67" s="304"/>
      <c r="R67" s="305" t="s">
        <v>233</v>
      </c>
      <c r="S67" s="306"/>
      <c r="T67" s="306"/>
      <c r="U67" s="303"/>
      <c r="V67" s="303"/>
      <c r="W67" s="299"/>
      <c r="X67" s="289"/>
      <c r="Y67" s="289"/>
      <c r="Z67" s="311"/>
    </row>
    <row r="68" ht="16.5" customHeight="1" spans="1:26">
      <c r="A68" s="268" t="s">
        <v>360</v>
      </c>
      <c r="B68" s="268" t="s">
        <v>233</v>
      </c>
      <c r="C68" s="268" t="s">
        <v>361</v>
      </c>
      <c r="D68" s="270"/>
      <c r="E68" s="278" t="s">
        <v>233</v>
      </c>
      <c r="F68" s="278"/>
      <c r="G68" s="278"/>
      <c r="H68" s="278" t="s">
        <v>233</v>
      </c>
      <c r="I68" s="278"/>
      <c r="J68" s="278"/>
      <c r="K68" s="289"/>
      <c r="L68" s="289"/>
      <c r="M68" s="289"/>
      <c r="N68" s="286" t="s">
        <v>362</v>
      </c>
      <c r="O68" s="286" t="s">
        <v>233</v>
      </c>
      <c r="P68" s="286" t="s">
        <v>363</v>
      </c>
      <c r="Q68" s="298"/>
      <c r="R68" s="278" t="s">
        <v>233</v>
      </c>
      <c r="S68" s="278"/>
      <c r="T68" s="278"/>
      <c r="U68" s="307"/>
      <c r="V68" s="307"/>
      <c r="W68" s="308"/>
      <c r="X68" s="289"/>
      <c r="Y68" s="289"/>
      <c r="Z68" s="311"/>
    </row>
    <row r="69" ht="16.5" customHeight="1" spans="1:26">
      <c r="A69" s="273" t="s">
        <v>233</v>
      </c>
      <c r="B69" s="273" t="s">
        <v>237</v>
      </c>
      <c r="C69" s="273" t="s">
        <v>364</v>
      </c>
      <c r="D69" s="275"/>
      <c r="E69" s="277" t="s">
        <v>233</v>
      </c>
      <c r="F69" s="277"/>
      <c r="G69" s="277"/>
      <c r="H69" s="277" t="s">
        <v>233</v>
      </c>
      <c r="I69" s="277"/>
      <c r="J69" s="277"/>
      <c r="K69" s="289"/>
      <c r="L69" s="289"/>
      <c r="M69" s="289"/>
      <c r="N69" s="273" t="s">
        <v>233</v>
      </c>
      <c r="O69" s="273" t="s">
        <v>237</v>
      </c>
      <c r="P69" s="274" t="s">
        <v>280</v>
      </c>
      <c r="Q69" s="304"/>
      <c r="R69" s="305" t="s">
        <v>233</v>
      </c>
      <c r="S69" s="306"/>
      <c r="T69" s="306"/>
      <c r="U69" s="303"/>
      <c r="V69" s="303"/>
      <c r="W69" s="299"/>
      <c r="X69" s="289"/>
      <c r="Y69" s="289"/>
      <c r="Z69" s="311"/>
    </row>
    <row r="70" ht="16.5" customHeight="1" spans="1:26">
      <c r="A70" s="273" t="s">
        <v>233</v>
      </c>
      <c r="B70" s="273" t="s">
        <v>240</v>
      </c>
      <c r="C70" s="273" t="s">
        <v>365</v>
      </c>
      <c r="D70" s="275"/>
      <c r="E70" s="277" t="s">
        <v>233</v>
      </c>
      <c r="F70" s="277"/>
      <c r="G70" s="277"/>
      <c r="H70" s="277" t="s">
        <v>233</v>
      </c>
      <c r="I70" s="277"/>
      <c r="J70" s="277"/>
      <c r="K70" s="289"/>
      <c r="L70" s="289"/>
      <c r="M70" s="289"/>
      <c r="N70" s="273" t="s">
        <v>233</v>
      </c>
      <c r="O70" s="273" t="s">
        <v>240</v>
      </c>
      <c r="P70" s="274" t="s">
        <v>366</v>
      </c>
      <c r="Q70" s="304"/>
      <c r="R70" s="305" t="s">
        <v>233</v>
      </c>
      <c r="S70" s="306"/>
      <c r="T70" s="306"/>
      <c r="U70" s="303"/>
      <c r="V70" s="303"/>
      <c r="W70" s="299"/>
      <c r="X70" s="289"/>
      <c r="Y70" s="289"/>
      <c r="Z70" s="311"/>
    </row>
    <row r="71" ht="16.5" customHeight="1" spans="1:26">
      <c r="A71" s="268" t="s">
        <v>367</v>
      </c>
      <c r="B71" s="268" t="s">
        <v>233</v>
      </c>
      <c r="C71" s="268" t="s">
        <v>368</v>
      </c>
      <c r="D71" s="270"/>
      <c r="E71" s="278" t="s">
        <v>233</v>
      </c>
      <c r="F71" s="278"/>
      <c r="G71" s="278"/>
      <c r="H71" s="278" t="s">
        <v>233</v>
      </c>
      <c r="I71" s="278"/>
      <c r="J71" s="278"/>
      <c r="K71" s="289"/>
      <c r="L71" s="289"/>
      <c r="M71" s="289"/>
      <c r="N71" s="273" t="s">
        <v>233</v>
      </c>
      <c r="O71" s="273" t="s">
        <v>243</v>
      </c>
      <c r="P71" s="274" t="s">
        <v>369</v>
      </c>
      <c r="Q71" s="304"/>
      <c r="R71" s="305" t="s">
        <v>233</v>
      </c>
      <c r="S71" s="306"/>
      <c r="T71" s="306"/>
      <c r="U71" s="303"/>
      <c r="V71" s="303"/>
      <c r="W71" s="299"/>
      <c r="X71" s="289"/>
      <c r="Y71" s="289"/>
      <c r="Z71" s="311"/>
    </row>
    <row r="72" ht="16.5" customHeight="1" spans="1:26">
      <c r="A72" s="273" t="s">
        <v>233</v>
      </c>
      <c r="B72" s="273" t="s">
        <v>237</v>
      </c>
      <c r="C72" s="273" t="s">
        <v>370</v>
      </c>
      <c r="D72" s="275"/>
      <c r="E72" s="277" t="s">
        <v>233</v>
      </c>
      <c r="F72" s="277"/>
      <c r="G72" s="277"/>
      <c r="H72" s="277" t="s">
        <v>233</v>
      </c>
      <c r="I72" s="277"/>
      <c r="J72" s="277"/>
      <c r="K72" s="289"/>
      <c r="L72" s="289"/>
      <c r="M72" s="289"/>
      <c r="N72" s="273" t="s">
        <v>233</v>
      </c>
      <c r="O72" s="273" t="s">
        <v>265</v>
      </c>
      <c r="P72" s="274" t="s">
        <v>282</v>
      </c>
      <c r="Q72" s="304"/>
      <c r="R72" s="305" t="s">
        <v>233</v>
      </c>
      <c r="S72" s="306"/>
      <c r="T72" s="306"/>
      <c r="U72" s="303"/>
      <c r="V72" s="303"/>
      <c r="W72" s="299"/>
      <c r="X72" s="289"/>
      <c r="Y72" s="289"/>
      <c r="Z72" s="311"/>
    </row>
    <row r="73" ht="16.5" customHeight="1" spans="1:26">
      <c r="A73" s="273" t="s">
        <v>233</v>
      </c>
      <c r="B73" s="273" t="s">
        <v>240</v>
      </c>
      <c r="C73" s="273" t="s">
        <v>371</v>
      </c>
      <c r="D73" s="275"/>
      <c r="E73" s="277" t="s">
        <v>233</v>
      </c>
      <c r="F73" s="277"/>
      <c r="G73" s="277"/>
      <c r="H73" s="277" t="s">
        <v>233</v>
      </c>
      <c r="I73" s="277"/>
      <c r="J73" s="277"/>
      <c r="K73" s="289"/>
      <c r="L73" s="289"/>
      <c r="M73" s="289"/>
      <c r="N73" s="273" t="s">
        <v>233</v>
      </c>
      <c r="O73" s="273" t="s">
        <v>248</v>
      </c>
      <c r="P73" s="274" t="s">
        <v>290</v>
      </c>
      <c r="Q73" s="304"/>
      <c r="R73" s="305" t="s">
        <v>233</v>
      </c>
      <c r="S73" s="306"/>
      <c r="T73" s="306"/>
      <c r="U73" s="303"/>
      <c r="V73" s="303"/>
      <c r="W73" s="299"/>
      <c r="X73" s="289"/>
      <c r="Y73" s="289"/>
      <c r="Z73" s="311"/>
    </row>
    <row r="74" ht="16.5" customHeight="1" spans="1:26">
      <c r="A74" s="273" t="s">
        <v>233</v>
      </c>
      <c r="B74" s="273" t="s">
        <v>243</v>
      </c>
      <c r="C74" s="273" t="s">
        <v>372</v>
      </c>
      <c r="D74" s="275"/>
      <c r="E74" s="277" t="s">
        <v>233</v>
      </c>
      <c r="F74" s="277"/>
      <c r="G74" s="277"/>
      <c r="H74" s="277" t="s">
        <v>233</v>
      </c>
      <c r="I74" s="277"/>
      <c r="J74" s="277"/>
      <c r="K74" s="289"/>
      <c r="L74" s="289"/>
      <c r="M74" s="289"/>
      <c r="N74" s="273" t="s">
        <v>233</v>
      </c>
      <c r="O74" s="273" t="s">
        <v>252</v>
      </c>
      <c r="P74" s="274" t="s">
        <v>373</v>
      </c>
      <c r="Q74" s="304"/>
      <c r="R74" s="305" t="s">
        <v>233</v>
      </c>
      <c r="S74" s="306"/>
      <c r="T74" s="306"/>
      <c r="U74" s="303"/>
      <c r="V74" s="303"/>
      <c r="W74" s="299"/>
      <c r="X74" s="289"/>
      <c r="Y74" s="289"/>
      <c r="Z74" s="311"/>
    </row>
    <row r="75" ht="16.5" customHeight="1" spans="1:26">
      <c r="A75" s="273" t="s">
        <v>233</v>
      </c>
      <c r="B75" s="273" t="s">
        <v>262</v>
      </c>
      <c r="C75" s="273" t="s">
        <v>374</v>
      </c>
      <c r="D75" s="275"/>
      <c r="E75" s="277" t="s">
        <v>233</v>
      </c>
      <c r="F75" s="277"/>
      <c r="G75" s="277"/>
      <c r="H75" s="277" t="s">
        <v>233</v>
      </c>
      <c r="I75" s="277"/>
      <c r="J75" s="277"/>
      <c r="K75" s="289"/>
      <c r="L75" s="289"/>
      <c r="M75" s="289"/>
      <c r="N75" s="273" t="s">
        <v>233</v>
      </c>
      <c r="O75" s="273" t="s">
        <v>255</v>
      </c>
      <c r="P75" s="274" t="s">
        <v>375</v>
      </c>
      <c r="Q75" s="304"/>
      <c r="R75" s="305" t="s">
        <v>233</v>
      </c>
      <c r="S75" s="306"/>
      <c r="T75" s="306"/>
      <c r="U75" s="303"/>
      <c r="V75" s="303"/>
      <c r="W75" s="299"/>
      <c r="X75" s="289"/>
      <c r="Y75" s="289"/>
      <c r="Z75" s="311"/>
    </row>
    <row r="76" ht="16.5" customHeight="1" spans="1:26">
      <c r="A76" s="273" t="s">
        <v>233</v>
      </c>
      <c r="B76" s="273" t="s">
        <v>265</v>
      </c>
      <c r="C76" s="273" t="s">
        <v>376</v>
      </c>
      <c r="D76" s="275"/>
      <c r="E76" s="277" t="s">
        <v>233</v>
      </c>
      <c r="F76" s="277"/>
      <c r="G76" s="277"/>
      <c r="H76" s="277" t="s">
        <v>233</v>
      </c>
      <c r="I76" s="277"/>
      <c r="J76" s="277"/>
      <c r="K76" s="289"/>
      <c r="L76" s="289"/>
      <c r="M76" s="289"/>
      <c r="N76" s="273" t="s">
        <v>233</v>
      </c>
      <c r="O76" s="273" t="s">
        <v>218</v>
      </c>
      <c r="P76" s="274" t="s">
        <v>284</v>
      </c>
      <c r="Q76" s="304"/>
      <c r="R76" s="305" t="s">
        <v>233</v>
      </c>
      <c r="S76" s="306"/>
      <c r="T76" s="306"/>
      <c r="U76" s="303"/>
      <c r="V76" s="303"/>
      <c r="W76" s="299"/>
      <c r="X76" s="289"/>
      <c r="Y76" s="289"/>
      <c r="Z76" s="311"/>
    </row>
    <row r="77" ht="16.5" customHeight="1" spans="1:26">
      <c r="A77" s="273" t="s">
        <v>233</v>
      </c>
      <c r="B77" s="273" t="s">
        <v>248</v>
      </c>
      <c r="C77" s="273" t="s">
        <v>377</v>
      </c>
      <c r="D77" s="275"/>
      <c r="E77" s="277" t="s">
        <v>233</v>
      </c>
      <c r="F77" s="277"/>
      <c r="G77" s="277"/>
      <c r="H77" s="277" t="s">
        <v>233</v>
      </c>
      <c r="I77" s="277"/>
      <c r="J77" s="277"/>
      <c r="K77" s="289"/>
      <c r="L77" s="289"/>
      <c r="M77" s="289"/>
      <c r="N77" s="273" t="s">
        <v>233</v>
      </c>
      <c r="O77" s="273" t="s">
        <v>224</v>
      </c>
      <c r="P77" s="274" t="s">
        <v>378</v>
      </c>
      <c r="Q77" s="304"/>
      <c r="R77" s="305" t="s">
        <v>233</v>
      </c>
      <c r="S77" s="306"/>
      <c r="T77" s="306"/>
      <c r="U77" s="303"/>
      <c r="V77" s="303"/>
      <c r="W77" s="299"/>
      <c r="X77" s="289"/>
      <c r="Y77" s="289"/>
      <c r="Z77" s="311"/>
    </row>
    <row r="78" ht="16.5" customHeight="1" spans="1:26">
      <c r="A78" s="268" t="s">
        <v>379</v>
      </c>
      <c r="B78" s="268" t="s">
        <v>233</v>
      </c>
      <c r="C78" s="268" t="s">
        <v>380</v>
      </c>
      <c r="D78" s="270"/>
      <c r="E78" s="278" t="s">
        <v>233</v>
      </c>
      <c r="F78" s="278"/>
      <c r="G78" s="278"/>
      <c r="H78" s="278" t="s">
        <v>233</v>
      </c>
      <c r="I78" s="278"/>
      <c r="J78" s="278"/>
      <c r="K78" s="289"/>
      <c r="L78" s="289"/>
      <c r="M78" s="289"/>
      <c r="N78" s="273" t="s">
        <v>233</v>
      </c>
      <c r="O78" s="273" t="s">
        <v>226</v>
      </c>
      <c r="P78" s="274" t="s">
        <v>381</v>
      </c>
      <c r="Q78" s="304"/>
      <c r="R78" s="305" t="s">
        <v>233</v>
      </c>
      <c r="S78" s="306"/>
      <c r="T78" s="306"/>
      <c r="U78" s="303"/>
      <c r="V78" s="303"/>
      <c r="W78" s="299"/>
      <c r="X78" s="289"/>
      <c r="Y78" s="289"/>
      <c r="Z78" s="311"/>
    </row>
    <row r="79" ht="16.5" customHeight="1" spans="1:26">
      <c r="A79" s="273" t="s">
        <v>233</v>
      </c>
      <c r="B79" s="273" t="s">
        <v>237</v>
      </c>
      <c r="C79" s="273" t="s">
        <v>382</v>
      </c>
      <c r="D79" s="275"/>
      <c r="E79" s="277" t="s">
        <v>233</v>
      </c>
      <c r="F79" s="277"/>
      <c r="G79" s="277"/>
      <c r="H79" s="277" t="s">
        <v>233</v>
      </c>
      <c r="I79" s="277"/>
      <c r="J79" s="277"/>
      <c r="K79" s="289"/>
      <c r="L79" s="289"/>
      <c r="M79" s="289"/>
      <c r="N79" s="273" t="s">
        <v>233</v>
      </c>
      <c r="O79" s="273" t="s">
        <v>227</v>
      </c>
      <c r="P79" s="274" t="s">
        <v>383</v>
      </c>
      <c r="Q79" s="304"/>
      <c r="R79" s="305" t="s">
        <v>233</v>
      </c>
      <c r="S79" s="306"/>
      <c r="T79" s="306"/>
      <c r="U79" s="303"/>
      <c r="V79" s="303"/>
      <c r="W79" s="299"/>
      <c r="X79" s="289"/>
      <c r="Y79" s="289"/>
      <c r="Z79" s="311"/>
    </row>
    <row r="80" ht="16.5" customHeight="1" spans="1:26">
      <c r="A80" s="273" t="s">
        <v>233</v>
      </c>
      <c r="B80" s="273" t="s">
        <v>240</v>
      </c>
      <c r="C80" s="273" t="s">
        <v>384</v>
      </c>
      <c r="D80" s="275"/>
      <c r="E80" s="277" t="s">
        <v>233</v>
      </c>
      <c r="F80" s="277"/>
      <c r="G80" s="277"/>
      <c r="H80" s="277" t="s">
        <v>233</v>
      </c>
      <c r="I80" s="277"/>
      <c r="J80" s="277"/>
      <c r="K80" s="289"/>
      <c r="L80" s="289"/>
      <c r="M80" s="289"/>
      <c r="N80" s="273" t="s">
        <v>233</v>
      </c>
      <c r="O80" s="273" t="s">
        <v>246</v>
      </c>
      <c r="P80" s="274" t="s">
        <v>385</v>
      </c>
      <c r="Q80" s="304"/>
      <c r="R80" s="305" t="s">
        <v>233</v>
      </c>
      <c r="S80" s="306"/>
      <c r="T80" s="306"/>
      <c r="U80" s="303"/>
      <c r="V80" s="303"/>
      <c r="W80" s="299"/>
      <c r="X80" s="289"/>
      <c r="Y80" s="289"/>
      <c r="Z80" s="311"/>
    </row>
    <row r="81" ht="16.5" customHeight="1" spans="1:26">
      <c r="A81" s="268" t="s">
        <v>386</v>
      </c>
      <c r="B81" s="268" t="s">
        <v>233</v>
      </c>
      <c r="C81" s="268" t="s">
        <v>85</v>
      </c>
      <c r="D81" s="270"/>
      <c r="E81" s="278" t="s">
        <v>233</v>
      </c>
      <c r="F81" s="278"/>
      <c r="G81" s="278"/>
      <c r="H81" s="278" t="s">
        <v>233</v>
      </c>
      <c r="I81" s="278"/>
      <c r="J81" s="278"/>
      <c r="K81" s="289"/>
      <c r="L81" s="289"/>
      <c r="M81" s="289"/>
      <c r="N81" s="286" t="s">
        <v>387</v>
      </c>
      <c r="O81" s="286" t="s">
        <v>233</v>
      </c>
      <c r="P81" s="286" t="s">
        <v>388</v>
      </c>
      <c r="Q81" s="298"/>
      <c r="R81" s="278" t="s">
        <v>233</v>
      </c>
      <c r="S81" s="278"/>
      <c r="T81" s="278"/>
      <c r="U81" s="307"/>
      <c r="V81" s="307"/>
      <c r="W81" s="308"/>
      <c r="X81" s="289"/>
      <c r="Y81" s="289"/>
      <c r="Z81" s="311"/>
    </row>
    <row r="82" ht="16.5" customHeight="1" spans="1:26">
      <c r="A82" s="273" t="s">
        <v>233</v>
      </c>
      <c r="B82" s="273" t="s">
        <v>248</v>
      </c>
      <c r="C82" s="273" t="s">
        <v>389</v>
      </c>
      <c r="D82" s="275"/>
      <c r="E82" s="277" t="s">
        <v>233</v>
      </c>
      <c r="F82" s="277"/>
      <c r="G82" s="277"/>
      <c r="H82" s="277" t="s">
        <v>233</v>
      </c>
      <c r="I82" s="277"/>
      <c r="J82" s="277"/>
      <c r="K82" s="289"/>
      <c r="L82" s="289"/>
      <c r="M82" s="289"/>
      <c r="N82" s="273" t="s">
        <v>233</v>
      </c>
      <c r="O82" s="273" t="s">
        <v>237</v>
      </c>
      <c r="P82" s="274" t="s">
        <v>280</v>
      </c>
      <c r="Q82" s="304"/>
      <c r="R82" s="305" t="s">
        <v>233</v>
      </c>
      <c r="S82" s="306"/>
      <c r="T82" s="306"/>
      <c r="U82" s="303"/>
      <c r="V82" s="303"/>
      <c r="W82" s="299"/>
      <c r="X82" s="289"/>
      <c r="Y82" s="289"/>
      <c r="Z82" s="311"/>
    </row>
    <row r="83" ht="16.5" customHeight="1" spans="1:26">
      <c r="A83" s="273" t="s">
        <v>233</v>
      </c>
      <c r="B83" s="273" t="s">
        <v>252</v>
      </c>
      <c r="C83" s="273" t="s">
        <v>390</v>
      </c>
      <c r="D83" s="275"/>
      <c r="E83" s="277" t="s">
        <v>233</v>
      </c>
      <c r="F83" s="277"/>
      <c r="G83" s="277"/>
      <c r="H83" s="277" t="s">
        <v>233</v>
      </c>
      <c r="I83" s="277"/>
      <c r="J83" s="277"/>
      <c r="K83" s="289"/>
      <c r="L83" s="289"/>
      <c r="M83" s="289"/>
      <c r="N83" s="273" t="s">
        <v>233</v>
      </c>
      <c r="O83" s="273" t="s">
        <v>240</v>
      </c>
      <c r="P83" s="274" t="s">
        <v>366</v>
      </c>
      <c r="Q83" s="304"/>
      <c r="R83" s="305" t="s">
        <v>233</v>
      </c>
      <c r="S83" s="306"/>
      <c r="T83" s="306"/>
      <c r="U83" s="303"/>
      <c r="V83" s="303"/>
      <c r="W83" s="299"/>
      <c r="X83" s="289"/>
      <c r="Y83" s="289"/>
      <c r="Z83" s="311"/>
    </row>
    <row r="84" ht="16.5" customHeight="1" spans="1:26">
      <c r="A84" s="273" t="s">
        <v>233</v>
      </c>
      <c r="B84" s="273" t="s">
        <v>255</v>
      </c>
      <c r="C84" s="273" t="s">
        <v>391</v>
      </c>
      <c r="D84" s="275"/>
      <c r="E84" s="277" t="s">
        <v>233</v>
      </c>
      <c r="F84" s="277"/>
      <c r="G84" s="277"/>
      <c r="H84" s="277" t="s">
        <v>233</v>
      </c>
      <c r="I84" s="277"/>
      <c r="J84" s="277"/>
      <c r="K84" s="289"/>
      <c r="L84" s="289"/>
      <c r="M84" s="289"/>
      <c r="N84" s="273" t="s">
        <v>233</v>
      </c>
      <c r="O84" s="273" t="s">
        <v>243</v>
      </c>
      <c r="P84" s="274" t="s">
        <v>369</v>
      </c>
      <c r="Q84" s="304"/>
      <c r="R84" s="305" t="s">
        <v>233</v>
      </c>
      <c r="S84" s="306"/>
      <c r="T84" s="306"/>
      <c r="U84" s="303"/>
      <c r="V84" s="303"/>
      <c r="W84" s="299"/>
      <c r="X84" s="289"/>
      <c r="Y84" s="289"/>
      <c r="Z84" s="311"/>
    </row>
    <row r="85" ht="16.5" customHeight="1" spans="1:26">
      <c r="A85" s="273" t="s">
        <v>233</v>
      </c>
      <c r="B85" s="273" t="s">
        <v>246</v>
      </c>
      <c r="C85" s="273" t="s">
        <v>392</v>
      </c>
      <c r="D85" s="275"/>
      <c r="E85" s="277" t="s">
        <v>233</v>
      </c>
      <c r="F85" s="277"/>
      <c r="G85" s="277"/>
      <c r="H85" s="277" t="s">
        <v>233</v>
      </c>
      <c r="I85" s="277"/>
      <c r="J85" s="277"/>
      <c r="K85" s="289"/>
      <c r="L85" s="289"/>
      <c r="M85" s="289"/>
      <c r="N85" s="273" t="s">
        <v>233</v>
      </c>
      <c r="O85" s="273" t="s">
        <v>265</v>
      </c>
      <c r="P85" s="274" t="s">
        <v>282</v>
      </c>
      <c r="Q85" s="304"/>
      <c r="R85" s="305" t="s">
        <v>233</v>
      </c>
      <c r="S85" s="306"/>
      <c r="T85" s="306"/>
      <c r="U85" s="303"/>
      <c r="V85" s="303"/>
      <c r="W85" s="299"/>
      <c r="X85" s="289"/>
      <c r="Y85" s="289"/>
      <c r="Z85" s="311"/>
    </row>
    <row r="86" ht="16.5" customHeight="1" spans="1:26">
      <c r="A86" s="312"/>
      <c r="B86" s="313"/>
      <c r="C86" s="312"/>
      <c r="D86" s="275"/>
      <c r="E86" s="311"/>
      <c r="F86" s="311"/>
      <c r="G86" s="311"/>
      <c r="H86" s="311"/>
      <c r="I86" s="311"/>
      <c r="J86" s="311"/>
      <c r="K86" s="289"/>
      <c r="L86" s="289"/>
      <c r="M86" s="289"/>
      <c r="N86" s="273" t="s">
        <v>233</v>
      </c>
      <c r="O86" s="273" t="s">
        <v>248</v>
      </c>
      <c r="P86" s="274" t="s">
        <v>290</v>
      </c>
      <c r="Q86" s="304"/>
      <c r="R86" s="305" t="s">
        <v>233</v>
      </c>
      <c r="S86" s="306"/>
      <c r="T86" s="306"/>
      <c r="U86" s="303"/>
      <c r="V86" s="303"/>
      <c r="W86" s="299"/>
      <c r="X86" s="289"/>
      <c r="Y86" s="289"/>
      <c r="Z86" s="311"/>
    </row>
    <row r="87" ht="16.5" customHeight="1" spans="1:26">
      <c r="A87" s="312"/>
      <c r="B87" s="313"/>
      <c r="C87" s="312"/>
      <c r="D87" s="275"/>
      <c r="E87" s="311"/>
      <c r="F87" s="311"/>
      <c r="G87" s="311"/>
      <c r="H87" s="311"/>
      <c r="I87" s="311"/>
      <c r="J87" s="311"/>
      <c r="K87" s="289"/>
      <c r="L87" s="289"/>
      <c r="M87" s="289"/>
      <c r="N87" s="273" t="s">
        <v>233</v>
      </c>
      <c r="O87" s="273" t="s">
        <v>252</v>
      </c>
      <c r="P87" s="274" t="s">
        <v>373</v>
      </c>
      <c r="Q87" s="304"/>
      <c r="R87" s="305" t="s">
        <v>233</v>
      </c>
      <c r="S87" s="306"/>
      <c r="T87" s="306"/>
      <c r="U87" s="303"/>
      <c r="V87" s="303"/>
      <c r="W87" s="299"/>
      <c r="X87" s="289"/>
      <c r="Y87" s="289"/>
      <c r="Z87" s="311"/>
    </row>
    <row r="88" ht="16.5" customHeight="1" spans="1:26">
      <c r="A88" s="312"/>
      <c r="B88" s="313"/>
      <c r="C88" s="312"/>
      <c r="D88" s="275"/>
      <c r="E88" s="311"/>
      <c r="F88" s="311"/>
      <c r="G88" s="311"/>
      <c r="H88" s="311"/>
      <c r="I88" s="311"/>
      <c r="J88" s="311"/>
      <c r="K88" s="289"/>
      <c r="L88" s="289"/>
      <c r="M88" s="289"/>
      <c r="N88" s="273" t="s">
        <v>233</v>
      </c>
      <c r="O88" s="273" t="s">
        <v>255</v>
      </c>
      <c r="P88" s="274" t="s">
        <v>375</v>
      </c>
      <c r="Q88" s="304"/>
      <c r="R88" s="305" t="s">
        <v>233</v>
      </c>
      <c r="S88" s="306"/>
      <c r="T88" s="306"/>
      <c r="U88" s="303"/>
      <c r="V88" s="303"/>
      <c r="W88" s="299"/>
      <c r="X88" s="289"/>
      <c r="Y88" s="289"/>
      <c r="Z88" s="311"/>
    </row>
    <row r="89" ht="16.5" customHeight="1" spans="1:26">
      <c r="A89" s="312"/>
      <c r="B89" s="313"/>
      <c r="C89" s="312"/>
      <c r="D89" s="275"/>
      <c r="E89" s="311"/>
      <c r="F89" s="311"/>
      <c r="G89" s="311"/>
      <c r="H89" s="311"/>
      <c r="I89" s="311"/>
      <c r="J89" s="311"/>
      <c r="K89" s="289"/>
      <c r="L89" s="289"/>
      <c r="M89" s="289"/>
      <c r="N89" s="273" t="s">
        <v>233</v>
      </c>
      <c r="O89" s="273" t="s">
        <v>258</v>
      </c>
      <c r="P89" s="274" t="s">
        <v>393</v>
      </c>
      <c r="Q89" s="304"/>
      <c r="R89" s="305" t="s">
        <v>233</v>
      </c>
      <c r="S89" s="306"/>
      <c r="T89" s="306"/>
      <c r="U89" s="303"/>
      <c r="V89" s="303"/>
      <c r="W89" s="299"/>
      <c r="X89" s="289"/>
      <c r="Y89" s="289"/>
      <c r="Z89" s="311"/>
    </row>
    <row r="90" ht="16.5" customHeight="1" spans="1:26">
      <c r="A90" s="312"/>
      <c r="B90" s="313"/>
      <c r="C90" s="312"/>
      <c r="D90" s="275"/>
      <c r="E90" s="311"/>
      <c r="F90" s="311"/>
      <c r="G90" s="311"/>
      <c r="H90" s="311"/>
      <c r="I90" s="311"/>
      <c r="J90" s="311"/>
      <c r="K90" s="289"/>
      <c r="L90" s="289"/>
      <c r="M90" s="289"/>
      <c r="N90" s="273" t="s">
        <v>233</v>
      </c>
      <c r="O90" s="273" t="s">
        <v>215</v>
      </c>
      <c r="P90" s="274" t="s">
        <v>394</v>
      </c>
      <c r="Q90" s="304"/>
      <c r="R90" s="305" t="s">
        <v>233</v>
      </c>
      <c r="S90" s="306"/>
      <c r="T90" s="306"/>
      <c r="U90" s="303"/>
      <c r="V90" s="303"/>
      <c r="W90" s="299"/>
      <c r="X90" s="289"/>
      <c r="Y90" s="289"/>
      <c r="Z90" s="311"/>
    </row>
    <row r="91" ht="16.5" customHeight="1" spans="1:26">
      <c r="A91" s="312"/>
      <c r="B91" s="313"/>
      <c r="C91" s="312"/>
      <c r="D91" s="275"/>
      <c r="E91" s="311"/>
      <c r="F91" s="311"/>
      <c r="G91" s="311"/>
      <c r="H91" s="311"/>
      <c r="I91" s="311"/>
      <c r="J91" s="311"/>
      <c r="K91" s="289"/>
      <c r="L91" s="289"/>
      <c r="M91" s="289"/>
      <c r="N91" s="273" t="s">
        <v>233</v>
      </c>
      <c r="O91" s="273" t="s">
        <v>216</v>
      </c>
      <c r="P91" s="274" t="s">
        <v>395</v>
      </c>
      <c r="Q91" s="304"/>
      <c r="R91" s="305" t="s">
        <v>233</v>
      </c>
      <c r="S91" s="306"/>
      <c r="T91" s="306"/>
      <c r="U91" s="303"/>
      <c r="V91" s="303"/>
      <c r="W91" s="299"/>
      <c r="X91" s="289"/>
      <c r="Y91" s="289"/>
      <c r="Z91" s="311"/>
    </row>
    <row r="92" ht="16.5" customHeight="1" spans="1:26">
      <c r="A92" s="312"/>
      <c r="B92" s="313"/>
      <c r="C92" s="312"/>
      <c r="D92" s="275"/>
      <c r="E92" s="311"/>
      <c r="F92" s="311"/>
      <c r="G92" s="311"/>
      <c r="H92" s="311"/>
      <c r="I92" s="311"/>
      <c r="J92" s="311"/>
      <c r="K92" s="289"/>
      <c r="L92" s="289"/>
      <c r="M92" s="289"/>
      <c r="N92" s="273" t="s">
        <v>233</v>
      </c>
      <c r="O92" s="273" t="s">
        <v>217</v>
      </c>
      <c r="P92" s="274" t="s">
        <v>396</v>
      </c>
      <c r="Q92" s="304"/>
      <c r="R92" s="305" t="s">
        <v>233</v>
      </c>
      <c r="S92" s="306"/>
      <c r="T92" s="306"/>
      <c r="U92" s="303"/>
      <c r="V92" s="303"/>
      <c r="W92" s="299"/>
      <c r="X92" s="289"/>
      <c r="Y92" s="289"/>
      <c r="Z92" s="311"/>
    </row>
    <row r="93" ht="16.5" customHeight="1" spans="1:26">
      <c r="A93" s="312"/>
      <c r="B93" s="313"/>
      <c r="C93" s="312"/>
      <c r="D93" s="275"/>
      <c r="E93" s="311"/>
      <c r="F93" s="311"/>
      <c r="G93" s="311"/>
      <c r="H93" s="311"/>
      <c r="I93" s="311"/>
      <c r="J93" s="311"/>
      <c r="K93" s="289"/>
      <c r="L93" s="289"/>
      <c r="M93" s="289"/>
      <c r="N93" s="273" t="s">
        <v>233</v>
      </c>
      <c r="O93" s="273" t="s">
        <v>218</v>
      </c>
      <c r="P93" s="274" t="s">
        <v>284</v>
      </c>
      <c r="Q93" s="304"/>
      <c r="R93" s="305" t="s">
        <v>233</v>
      </c>
      <c r="S93" s="306"/>
      <c r="T93" s="306"/>
      <c r="U93" s="303"/>
      <c r="V93" s="303"/>
      <c r="W93" s="299"/>
      <c r="X93" s="289"/>
      <c r="Y93" s="289"/>
      <c r="Z93" s="311"/>
    </row>
    <row r="94" ht="16.5" customHeight="1" spans="1:26">
      <c r="A94" s="312"/>
      <c r="B94" s="313"/>
      <c r="C94" s="312"/>
      <c r="D94" s="275"/>
      <c r="E94" s="311"/>
      <c r="F94" s="311"/>
      <c r="G94" s="311"/>
      <c r="H94" s="311"/>
      <c r="I94" s="311"/>
      <c r="J94" s="311"/>
      <c r="K94" s="289"/>
      <c r="L94" s="289"/>
      <c r="M94" s="289"/>
      <c r="N94" s="273" t="s">
        <v>233</v>
      </c>
      <c r="O94" s="273" t="s">
        <v>224</v>
      </c>
      <c r="P94" s="274" t="s">
        <v>378</v>
      </c>
      <c r="Q94" s="304"/>
      <c r="R94" s="305" t="s">
        <v>233</v>
      </c>
      <c r="S94" s="306"/>
      <c r="T94" s="306"/>
      <c r="U94" s="303"/>
      <c r="V94" s="303"/>
      <c r="W94" s="299"/>
      <c r="X94" s="289"/>
      <c r="Y94" s="289"/>
      <c r="Z94" s="311"/>
    </row>
    <row r="95" ht="16.5" customHeight="1" spans="1:26">
      <c r="A95" s="312"/>
      <c r="B95" s="313"/>
      <c r="C95" s="312"/>
      <c r="D95" s="275"/>
      <c r="E95" s="311"/>
      <c r="F95" s="311"/>
      <c r="G95" s="311"/>
      <c r="H95" s="311"/>
      <c r="I95" s="311"/>
      <c r="J95" s="311"/>
      <c r="K95" s="289"/>
      <c r="L95" s="289"/>
      <c r="M95" s="289"/>
      <c r="N95" s="273" t="s">
        <v>233</v>
      </c>
      <c r="O95" s="273" t="s">
        <v>226</v>
      </c>
      <c r="P95" s="274" t="s">
        <v>381</v>
      </c>
      <c r="Q95" s="304"/>
      <c r="R95" s="305" t="s">
        <v>233</v>
      </c>
      <c r="S95" s="306"/>
      <c r="T95" s="306"/>
      <c r="U95" s="303"/>
      <c r="V95" s="303"/>
      <c r="W95" s="299"/>
      <c r="X95" s="289"/>
      <c r="Y95" s="289"/>
      <c r="Z95" s="311"/>
    </row>
    <row r="96" ht="16.5" customHeight="1" spans="1:26">
      <c r="A96" s="312"/>
      <c r="B96" s="313"/>
      <c r="C96" s="312"/>
      <c r="D96" s="275"/>
      <c r="E96" s="311"/>
      <c r="F96" s="311"/>
      <c r="G96" s="311"/>
      <c r="H96" s="311"/>
      <c r="I96" s="311"/>
      <c r="J96" s="311"/>
      <c r="K96" s="289"/>
      <c r="L96" s="289"/>
      <c r="M96" s="289"/>
      <c r="N96" s="273" t="s">
        <v>233</v>
      </c>
      <c r="O96" s="273" t="s">
        <v>227</v>
      </c>
      <c r="P96" s="274" t="s">
        <v>383</v>
      </c>
      <c r="Q96" s="304"/>
      <c r="R96" s="305" t="s">
        <v>233</v>
      </c>
      <c r="S96" s="306"/>
      <c r="T96" s="306"/>
      <c r="U96" s="303"/>
      <c r="V96" s="303"/>
      <c r="W96" s="299"/>
      <c r="X96" s="289"/>
      <c r="Y96" s="289"/>
      <c r="Z96" s="311"/>
    </row>
    <row r="97" ht="16.5" customHeight="1" spans="1:26">
      <c r="A97" s="312"/>
      <c r="B97" s="313"/>
      <c r="C97" s="312"/>
      <c r="D97" s="275"/>
      <c r="E97" s="311"/>
      <c r="F97" s="311"/>
      <c r="G97" s="311"/>
      <c r="H97" s="311"/>
      <c r="I97" s="311"/>
      <c r="J97" s="311"/>
      <c r="K97" s="289"/>
      <c r="L97" s="289"/>
      <c r="M97" s="289"/>
      <c r="N97" s="273" t="s">
        <v>233</v>
      </c>
      <c r="O97" s="273" t="s">
        <v>246</v>
      </c>
      <c r="P97" s="274" t="s">
        <v>292</v>
      </c>
      <c r="Q97" s="304"/>
      <c r="R97" s="305" t="s">
        <v>233</v>
      </c>
      <c r="S97" s="306"/>
      <c r="T97" s="306"/>
      <c r="U97" s="303"/>
      <c r="V97" s="303"/>
      <c r="W97" s="299"/>
      <c r="X97" s="289"/>
      <c r="Y97" s="289"/>
      <c r="Z97" s="311"/>
    </row>
    <row r="98" ht="16.5" customHeight="1" spans="1:26">
      <c r="A98" s="312"/>
      <c r="B98" s="313"/>
      <c r="C98" s="312"/>
      <c r="D98" s="270"/>
      <c r="E98" s="311"/>
      <c r="F98" s="311"/>
      <c r="G98" s="311"/>
      <c r="H98" s="311"/>
      <c r="I98" s="311"/>
      <c r="J98" s="311"/>
      <c r="K98" s="289"/>
      <c r="L98" s="289"/>
      <c r="M98" s="289"/>
      <c r="N98" s="286" t="s">
        <v>397</v>
      </c>
      <c r="O98" s="286" t="s">
        <v>233</v>
      </c>
      <c r="P98" s="286" t="s">
        <v>398</v>
      </c>
      <c r="Q98" s="298"/>
      <c r="R98" s="278" t="s">
        <v>233</v>
      </c>
      <c r="S98" s="278"/>
      <c r="T98" s="278"/>
      <c r="U98" s="307"/>
      <c r="V98" s="307"/>
      <c r="W98" s="308"/>
      <c r="X98" s="289"/>
      <c r="Y98" s="289"/>
      <c r="Z98" s="311"/>
    </row>
    <row r="99" ht="16.5" customHeight="1" spans="1:26">
      <c r="A99" s="312"/>
      <c r="B99" s="313"/>
      <c r="C99" s="312"/>
      <c r="D99" s="270"/>
      <c r="E99" s="311"/>
      <c r="F99" s="311"/>
      <c r="G99" s="311"/>
      <c r="H99" s="311"/>
      <c r="I99" s="311"/>
      <c r="J99" s="311"/>
      <c r="K99" s="289"/>
      <c r="L99" s="289"/>
      <c r="M99" s="289"/>
      <c r="N99" s="273" t="s">
        <v>233</v>
      </c>
      <c r="O99" s="273" t="s">
        <v>237</v>
      </c>
      <c r="P99" s="274" t="s">
        <v>399</v>
      </c>
      <c r="Q99" s="304"/>
      <c r="R99" s="305" t="s">
        <v>233</v>
      </c>
      <c r="S99" s="306"/>
      <c r="T99" s="306"/>
      <c r="U99" s="303"/>
      <c r="V99" s="303"/>
      <c r="W99" s="299"/>
      <c r="X99" s="289"/>
      <c r="Y99" s="289"/>
      <c r="Z99" s="311"/>
    </row>
    <row r="100" ht="16.5" customHeight="1" spans="1:26">
      <c r="A100" s="312"/>
      <c r="B100" s="313"/>
      <c r="C100" s="312"/>
      <c r="D100" s="270"/>
      <c r="E100" s="311"/>
      <c r="F100" s="311"/>
      <c r="G100" s="311"/>
      <c r="H100" s="311"/>
      <c r="I100" s="311"/>
      <c r="J100" s="311"/>
      <c r="K100" s="289"/>
      <c r="L100" s="289"/>
      <c r="M100" s="289"/>
      <c r="N100" s="273" t="s">
        <v>233</v>
      </c>
      <c r="O100" s="273" t="s">
        <v>246</v>
      </c>
      <c r="P100" s="274" t="s">
        <v>325</v>
      </c>
      <c r="Q100" s="304"/>
      <c r="R100" s="305" t="s">
        <v>233</v>
      </c>
      <c r="S100" s="306"/>
      <c r="T100" s="306"/>
      <c r="U100" s="303"/>
      <c r="V100" s="303"/>
      <c r="W100" s="299"/>
      <c r="X100" s="289"/>
      <c r="Y100" s="289"/>
      <c r="Z100" s="311"/>
    </row>
    <row r="101" ht="16.5" customHeight="1" spans="1:26">
      <c r="A101" s="312"/>
      <c r="B101" s="313"/>
      <c r="C101" s="312"/>
      <c r="D101" s="270"/>
      <c r="E101" s="311"/>
      <c r="F101" s="311"/>
      <c r="G101" s="311"/>
      <c r="H101" s="311"/>
      <c r="I101" s="311"/>
      <c r="J101" s="311"/>
      <c r="K101" s="289"/>
      <c r="L101" s="289"/>
      <c r="M101" s="289"/>
      <c r="N101" s="286" t="s">
        <v>400</v>
      </c>
      <c r="O101" s="286" t="s">
        <v>233</v>
      </c>
      <c r="P101" s="286" t="s">
        <v>317</v>
      </c>
      <c r="Q101" s="298"/>
      <c r="R101" s="278" t="s">
        <v>233</v>
      </c>
      <c r="S101" s="278"/>
      <c r="T101" s="278"/>
      <c r="U101" s="307"/>
      <c r="V101" s="307"/>
      <c r="W101" s="308"/>
      <c r="X101" s="289"/>
      <c r="Y101" s="289"/>
      <c r="Z101" s="311"/>
    </row>
    <row r="102" ht="16.5" customHeight="1" spans="1:26">
      <c r="A102" s="312"/>
      <c r="B102" s="313"/>
      <c r="C102" s="312"/>
      <c r="D102" s="270"/>
      <c r="E102" s="311"/>
      <c r="F102" s="311"/>
      <c r="G102" s="311"/>
      <c r="H102" s="311"/>
      <c r="I102" s="311"/>
      <c r="J102" s="311"/>
      <c r="K102" s="289"/>
      <c r="L102" s="289"/>
      <c r="M102" s="289"/>
      <c r="N102" s="273" t="s">
        <v>233</v>
      </c>
      <c r="O102" s="273" t="s">
        <v>237</v>
      </c>
      <c r="P102" s="274" t="s">
        <v>399</v>
      </c>
      <c r="Q102" s="304"/>
      <c r="R102" s="305" t="s">
        <v>233</v>
      </c>
      <c r="S102" s="306"/>
      <c r="T102" s="306"/>
      <c r="U102" s="303"/>
      <c r="V102" s="303"/>
      <c r="W102" s="299"/>
      <c r="X102" s="289"/>
      <c r="Y102" s="289"/>
      <c r="Z102" s="311"/>
    </row>
    <row r="103" ht="16.5" customHeight="1" spans="1:26">
      <c r="A103" s="312"/>
      <c r="B103" s="313"/>
      <c r="C103" s="312"/>
      <c r="D103" s="270"/>
      <c r="E103" s="311"/>
      <c r="F103" s="311"/>
      <c r="G103" s="311"/>
      <c r="H103" s="311"/>
      <c r="I103" s="311"/>
      <c r="J103" s="311"/>
      <c r="K103" s="289"/>
      <c r="L103" s="289"/>
      <c r="M103" s="289"/>
      <c r="N103" s="273" t="s">
        <v>233</v>
      </c>
      <c r="O103" s="273" t="s">
        <v>243</v>
      </c>
      <c r="P103" s="274" t="s">
        <v>401</v>
      </c>
      <c r="Q103" s="304"/>
      <c r="R103" s="305" t="s">
        <v>233</v>
      </c>
      <c r="S103" s="306"/>
      <c r="T103" s="306"/>
      <c r="U103" s="303"/>
      <c r="V103" s="303"/>
      <c r="W103" s="299"/>
      <c r="X103" s="289"/>
      <c r="Y103" s="289"/>
      <c r="Z103" s="311"/>
    </row>
    <row r="104" ht="16.5" customHeight="1" spans="1:26">
      <c r="A104" s="312"/>
      <c r="B104" s="313"/>
      <c r="C104" s="312"/>
      <c r="D104" s="270"/>
      <c r="E104" s="311"/>
      <c r="F104" s="311"/>
      <c r="G104" s="311"/>
      <c r="H104" s="311"/>
      <c r="I104" s="311"/>
      <c r="J104" s="311"/>
      <c r="K104" s="289"/>
      <c r="L104" s="289"/>
      <c r="M104" s="289"/>
      <c r="N104" s="273" t="s">
        <v>233</v>
      </c>
      <c r="O104" s="273" t="s">
        <v>262</v>
      </c>
      <c r="P104" s="274" t="s">
        <v>319</v>
      </c>
      <c r="Q104" s="304"/>
      <c r="R104" s="305" t="s">
        <v>233</v>
      </c>
      <c r="S104" s="306"/>
      <c r="T104" s="306"/>
      <c r="U104" s="303"/>
      <c r="V104" s="303"/>
      <c r="W104" s="299"/>
      <c r="X104" s="289"/>
      <c r="Y104" s="289"/>
      <c r="Z104" s="311"/>
    </row>
    <row r="105" ht="16.5" customHeight="1" spans="1:26">
      <c r="A105" s="312"/>
      <c r="B105" s="313"/>
      <c r="C105" s="312"/>
      <c r="D105" s="270"/>
      <c r="E105" s="311"/>
      <c r="F105" s="311"/>
      <c r="G105" s="311"/>
      <c r="H105" s="311"/>
      <c r="I105" s="311"/>
      <c r="J105" s="311"/>
      <c r="K105" s="289"/>
      <c r="L105" s="289"/>
      <c r="M105" s="289"/>
      <c r="N105" s="273" t="s">
        <v>233</v>
      </c>
      <c r="O105" s="273" t="s">
        <v>265</v>
      </c>
      <c r="P105" s="274" t="s">
        <v>322</v>
      </c>
      <c r="Q105" s="304"/>
      <c r="R105" s="305" t="s">
        <v>233</v>
      </c>
      <c r="S105" s="306"/>
      <c r="T105" s="306"/>
      <c r="U105" s="303"/>
      <c r="V105" s="303"/>
      <c r="W105" s="299"/>
      <c r="X105" s="289"/>
      <c r="Y105" s="289"/>
      <c r="Z105" s="311"/>
    </row>
    <row r="106" ht="16.5" customHeight="1" spans="1:26">
      <c r="A106" s="312"/>
      <c r="B106" s="313"/>
      <c r="C106" s="312"/>
      <c r="D106" s="270"/>
      <c r="E106" s="311"/>
      <c r="F106" s="311"/>
      <c r="G106" s="311"/>
      <c r="H106" s="311"/>
      <c r="I106" s="311"/>
      <c r="J106" s="311"/>
      <c r="K106" s="289"/>
      <c r="L106" s="289"/>
      <c r="M106" s="289"/>
      <c r="N106" s="273" t="s">
        <v>233</v>
      </c>
      <c r="O106" s="273" t="s">
        <v>246</v>
      </c>
      <c r="P106" s="274" t="s">
        <v>325</v>
      </c>
      <c r="Q106" s="304"/>
      <c r="R106" s="305" t="s">
        <v>233</v>
      </c>
      <c r="S106" s="306"/>
      <c r="T106" s="306"/>
      <c r="U106" s="303"/>
      <c r="V106" s="303"/>
      <c r="W106" s="299"/>
      <c r="X106" s="289"/>
      <c r="Y106" s="289"/>
      <c r="Z106" s="311"/>
    </row>
    <row r="107" ht="16.5" customHeight="1" spans="1:26">
      <c r="A107" s="312"/>
      <c r="B107" s="313"/>
      <c r="C107" s="312"/>
      <c r="D107" s="270"/>
      <c r="E107" s="311"/>
      <c r="F107" s="311"/>
      <c r="G107" s="311"/>
      <c r="H107" s="311"/>
      <c r="I107" s="311"/>
      <c r="J107" s="311"/>
      <c r="K107" s="289"/>
      <c r="L107" s="289"/>
      <c r="M107" s="289"/>
      <c r="N107" s="286" t="s">
        <v>402</v>
      </c>
      <c r="O107" s="286" t="s">
        <v>233</v>
      </c>
      <c r="P107" s="286" t="s">
        <v>346</v>
      </c>
      <c r="Q107" s="298"/>
      <c r="R107" s="278" t="s">
        <v>233</v>
      </c>
      <c r="S107" s="278"/>
      <c r="T107" s="278"/>
      <c r="U107" s="307"/>
      <c r="V107" s="307"/>
      <c r="W107" s="308"/>
      <c r="X107" s="289"/>
      <c r="Y107" s="289"/>
      <c r="Z107" s="311"/>
    </row>
    <row r="108" ht="16.5" customHeight="1" spans="1:26">
      <c r="A108" s="312"/>
      <c r="B108" s="313"/>
      <c r="C108" s="312"/>
      <c r="D108" s="270"/>
      <c r="E108" s="311"/>
      <c r="F108" s="311"/>
      <c r="G108" s="311"/>
      <c r="H108" s="311"/>
      <c r="I108" s="311"/>
      <c r="J108" s="311"/>
      <c r="K108" s="289"/>
      <c r="L108" s="289"/>
      <c r="M108" s="289"/>
      <c r="N108" s="273" t="s">
        <v>233</v>
      </c>
      <c r="O108" s="273" t="s">
        <v>240</v>
      </c>
      <c r="P108" s="274" t="s">
        <v>348</v>
      </c>
      <c r="Q108" s="304"/>
      <c r="R108" s="305" t="s">
        <v>233</v>
      </c>
      <c r="S108" s="306"/>
      <c r="T108" s="306"/>
      <c r="U108" s="303"/>
      <c r="V108" s="303"/>
      <c r="W108" s="299"/>
      <c r="X108" s="289"/>
      <c r="Y108" s="289"/>
      <c r="Z108" s="311"/>
    </row>
    <row r="109" ht="16.5" customHeight="1" spans="1:26">
      <c r="A109" s="312"/>
      <c r="B109" s="313"/>
      <c r="C109" s="312"/>
      <c r="D109" s="270"/>
      <c r="E109" s="311"/>
      <c r="F109" s="311"/>
      <c r="G109" s="311"/>
      <c r="H109" s="311"/>
      <c r="I109" s="311"/>
      <c r="J109" s="311"/>
      <c r="K109" s="289"/>
      <c r="L109" s="289"/>
      <c r="M109" s="289"/>
      <c r="N109" s="273" t="s">
        <v>233</v>
      </c>
      <c r="O109" s="273" t="s">
        <v>243</v>
      </c>
      <c r="P109" s="274" t="s">
        <v>349</v>
      </c>
      <c r="Q109" s="304"/>
      <c r="R109" s="305" t="s">
        <v>233</v>
      </c>
      <c r="S109" s="306"/>
      <c r="T109" s="306"/>
      <c r="U109" s="303"/>
      <c r="V109" s="303"/>
      <c r="W109" s="299"/>
      <c r="X109" s="289"/>
      <c r="Y109" s="289"/>
      <c r="Z109" s="311"/>
    </row>
    <row r="110" ht="16.5" customHeight="1" spans="1:26">
      <c r="A110" s="312"/>
      <c r="B110" s="313"/>
      <c r="C110" s="312"/>
      <c r="D110" s="270"/>
      <c r="E110" s="311"/>
      <c r="F110" s="311"/>
      <c r="G110" s="311"/>
      <c r="H110" s="311"/>
      <c r="I110" s="311"/>
      <c r="J110" s="311"/>
      <c r="K110" s="289"/>
      <c r="L110" s="289"/>
      <c r="M110" s="289"/>
      <c r="N110" s="273" t="s">
        <v>233</v>
      </c>
      <c r="O110" s="273" t="s">
        <v>262</v>
      </c>
      <c r="P110" s="274" t="s">
        <v>351</v>
      </c>
      <c r="Q110" s="304"/>
      <c r="R110" s="305" t="s">
        <v>233</v>
      </c>
      <c r="S110" s="306"/>
      <c r="T110" s="306"/>
      <c r="U110" s="303"/>
      <c r="V110" s="303"/>
      <c r="W110" s="299"/>
      <c r="X110" s="289"/>
      <c r="Y110" s="289"/>
      <c r="Z110" s="311"/>
    </row>
    <row r="111" ht="16.5" customHeight="1" spans="1:26">
      <c r="A111" s="312"/>
      <c r="B111" s="313"/>
      <c r="C111" s="312"/>
      <c r="D111" s="270"/>
      <c r="E111" s="311"/>
      <c r="F111" s="311"/>
      <c r="G111" s="311"/>
      <c r="H111" s="311"/>
      <c r="I111" s="311"/>
      <c r="J111" s="311"/>
      <c r="K111" s="289"/>
      <c r="L111" s="289"/>
      <c r="M111" s="289"/>
      <c r="N111" s="286" t="s">
        <v>403</v>
      </c>
      <c r="O111" s="286" t="s">
        <v>233</v>
      </c>
      <c r="P111" s="286" t="s">
        <v>85</v>
      </c>
      <c r="Q111" s="298"/>
      <c r="R111" s="278" t="s">
        <v>233</v>
      </c>
      <c r="S111" s="278"/>
      <c r="T111" s="278"/>
      <c r="U111" s="307"/>
      <c r="V111" s="307"/>
      <c r="W111" s="308"/>
      <c r="X111" s="289"/>
      <c r="Y111" s="289"/>
      <c r="Z111" s="311"/>
    </row>
    <row r="112" ht="16.5" customHeight="1" spans="1:26">
      <c r="A112" s="312"/>
      <c r="B112" s="313"/>
      <c r="C112" s="312"/>
      <c r="D112" s="270"/>
      <c r="E112" s="311"/>
      <c r="F112" s="311"/>
      <c r="G112" s="311"/>
      <c r="H112" s="311"/>
      <c r="I112" s="311"/>
      <c r="J112" s="311"/>
      <c r="K112" s="289"/>
      <c r="L112" s="289"/>
      <c r="M112" s="289"/>
      <c r="N112" s="273" t="s">
        <v>233</v>
      </c>
      <c r="O112" s="273" t="s">
        <v>248</v>
      </c>
      <c r="P112" s="274" t="s">
        <v>389</v>
      </c>
      <c r="Q112" s="304"/>
      <c r="R112" s="305" t="s">
        <v>233</v>
      </c>
      <c r="S112" s="306"/>
      <c r="T112" s="306"/>
      <c r="U112" s="303"/>
      <c r="V112" s="303"/>
      <c r="W112" s="299"/>
      <c r="X112" s="289"/>
      <c r="Y112" s="289"/>
      <c r="Z112" s="311"/>
    </row>
    <row r="113" ht="16.5" customHeight="1" spans="1:26">
      <c r="A113" s="312"/>
      <c r="B113" s="313"/>
      <c r="C113" s="312"/>
      <c r="D113" s="270"/>
      <c r="E113" s="311"/>
      <c r="F113" s="311"/>
      <c r="G113" s="311"/>
      <c r="H113" s="311"/>
      <c r="I113" s="311"/>
      <c r="J113" s="311"/>
      <c r="K113" s="289"/>
      <c r="L113" s="289"/>
      <c r="M113" s="289"/>
      <c r="N113" s="273" t="s">
        <v>233</v>
      </c>
      <c r="O113" s="273" t="s">
        <v>252</v>
      </c>
      <c r="P113" s="274" t="s">
        <v>390</v>
      </c>
      <c r="Q113" s="304"/>
      <c r="R113" s="305" t="s">
        <v>233</v>
      </c>
      <c r="S113" s="306"/>
      <c r="T113" s="306"/>
      <c r="U113" s="303"/>
      <c r="V113" s="303"/>
      <c r="W113" s="299"/>
      <c r="X113" s="289"/>
      <c r="Y113" s="289"/>
      <c r="Z113" s="311"/>
    </row>
    <row r="114" ht="16.5" customHeight="1" spans="1:26">
      <c r="A114" s="312"/>
      <c r="B114" s="313"/>
      <c r="C114" s="312"/>
      <c r="D114" s="270"/>
      <c r="E114" s="311"/>
      <c r="F114" s="311"/>
      <c r="G114" s="311"/>
      <c r="H114" s="311"/>
      <c r="I114" s="311"/>
      <c r="J114" s="311"/>
      <c r="K114" s="289"/>
      <c r="L114" s="289"/>
      <c r="M114" s="289"/>
      <c r="N114" s="273" t="s">
        <v>233</v>
      </c>
      <c r="O114" s="273" t="s">
        <v>255</v>
      </c>
      <c r="P114" s="274" t="s">
        <v>391</v>
      </c>
      <c r="Q114" s="304"/>
      <c r="R114" s="305" t="s">
        <v>233</v>
      </c>
      <c r="S114" s="306"/>
      <c r="T114" s="306"/>
      <c r="U114" s="303"/>
      <c r="V114" s="303"/>
      <c r="W114" s="299"/>
      <c r="X114" s="289"/>
      <c r="Y114" s="289"/>
      <c r="Z114" s="311"/>
    </row>
    <row r="115" ht="16.5" customHeight="1" spans="1:26">
      <c r="A115" s="314"/>
      <c r="B115" s="315"/>
      <c r="C115" s="314"/>
      <c r="D115" s="270"/>
      <c r="E115" s="316"/>
      <c r="F115" s="316"/>
      <c r="G115" s="316"/>
      <c r="H115" s="316"/>
      <c r="I115" s="316"/>
      <c r="J115" s="316"/>
      <c r="K115" s="318"/>
      <c r="L115" s="289"/>
      <c r="M115" s="289"/>
      <c r="N115" s="319" t="s">
        <v>233</v>
      </c>
      <c r="O115" s="319" t="s">
        <v>246</v>
      </c>
      <c r="P115" s="319" t="s">
        <v>392</v>
      </c>
      <c r="Q115" s="304"/>
      <c r="R115" s="324" t="s">
        <v>233</v>
      </c>
      <c r="S115" s="324"/>
      <c r="T115" s="324"/>
      <c r="U115" s="325"/>
      <c r="V115" s="325"/>
      <c r="W115" s="300"/>
      <c r="X115" s="289"/>
      <c r="Y115" s="289"/>
      <c r="Z115" s="311"/>
    </row>
    <row r="116" s="252" customFormat="1" customHeight="1" spans="1:26">
      <c r="A116" s="317" t="s">
        <v>52</v>
      </c>
      <c r="B116" s="317"/>
      <c r="C116" s="317"/>
      <c r="D116" s="270">
        <f>E116+H116</f>
        <v>12656.772</v>
      </c>
      <c r="E116" s="270">
        <f>F116+G116</f>
        <v>7813.277632</v>
      </c>
      <c r="F116" s="270">
        <v>1639.517632</v>
      </c>
      <c r="G116" s="270">
        <v>6173.76</v>
      </c>
      <c r="H116" s="270">
        <v>4843.494368</v>
      </c>
      <c r="I116" s="271"/>
      <c r="J116" s="270">
        <v>4843.494368</v>
      </c>
      <c r="K116" s="320"/>
      <c r="L116" s="321"/>
      <c r="M116" s="322"/>
      <c r="N116" s="323" t="s">
        <v>52</v>
      </c>
      <c r="O116" s="323"/>
      <c r="P116" s="323"/>
      <c r="Q116" s="298">
        <f>R116+U116</f>
        <v>12656.772</v>
      </c>
      <c r="R116" s="270">
        <f>S116+T116</f>
        <v>7813.277632</v>
      </c>
      <c r="S116" s="270">
        <v>1639.517632</v>
      </c>
      <c r="T116" s="270">
        <v>6173.76</v>
      </c>
      <c r="U116" s="270">
        <v>4843.494368</v>
      </c>
      <c r="V116" s="271"/>
      <c r="W116" s="270">
        <v>4843.494368</v>
      </c>
      <c r="X116" s="321"/>
      <c r="Y116" s="327"/>
      <c r="Z116" s="328"/>
    </row>
    <row r="119" customHeight="1" spans="17:21">
      <c r="Q119" s="326"/>
      <c r="R119" s="326"/>
      <c r="S119" s="326"/>
      <c r="T119" s="326"/>
      <c r="U119" s="326"/>
    </row>
  </sheetData>
  <mergeCells count="16">
    <mergeCell ref="A2:Z2"/>
    <mergeCell ref="A3:C3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116:C116"/>
    <mergeCell ref="N116:P116"/>
    <mergeCell ref="D5:D6"/>
    <mergeCell ref="Q5:Q6"/>
  </mergeCells>
  <printOptions horizontalCentered="1"/>
  <pageMargins left="0.385416666666667" right="0.385416666666667" top="0.583333333333333" bottom="0.583333333333333" header="0.5" footer="0.5"/>
  <pageSetup paperSize="9" scale="41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E7" sqref="E7:F7"/>
    </sheetView>
  </sheetViews>
  <sheetFormatPr defaultColWidth="9.14444444444444" defaultRowHeight="14.25" customHeight="1" outlineLevelRow="6" outlineLevelCol="5"/>
  <cols>
    <col min="1" max="2" width="27.4222222222222" style="242" customWidth="1"/>
    <col min="3" max="3" width="17.2888888888889" style="243" customWidth="1"/>
    <col min="4" max="5" width="26.2888888888889" style="244" customWidth="1"/>
    <col min="6" max="6" width="18.7111111111111" style="244" customWidth="1"/>
    <col min="7" max="7" width="9.14444444444444" style="28" customWidth="1"/>
    <col min="8" max="16384" width="9.14444444444444" style="28"/>
  </cols>
  <sheetData>
    <row r="1" ht="12" customHeight="1" spans="1:6">
      <c r="A1" s="245"/>
      <c r="B1" s="245"/>
      <c r="C1" s="62"/>
      <c r="D1" s="40"/>
      <c r="E1" s="40"/>
      <c r="F1" s="246"/>
    </row>
    <row r="2" ht="36" customHeight="1" spans="1:6">
      <c r="A2" s="147" t="s">
        <v>404</v>
      </c>
      <c r="B2" s="147"/>
      <c r="C2" s="147"/>
      <c r="D2" s="147"/>
      <c r="E2" s="147"/>
      <c r="F2" s="147"/>
    </row>
    <row r="3" s="58" customFormat="1" ht="24" customHeight="1" spans="1:6">
      <c r="A3" s="31" t="s">
        <v>1</v>
      </c>
      <c r="B3" s="247"/>
      <c r="C3" s="45"/>
      <c r="F3" s="234" t="s">
        <v>405</v>
      </c>
    </row>
    <row r="4" s="241" customFormat="1" ht="19.5" customHeight="1" spans="1:6">
      <c r="A4" s="65" t="s">
        <v>406</v>
      </c>
      <c r="B4" s="47" t="s">
        <v>407</v>
      </c>
      <c r="C4" s="48" t="s">
        <v>408</v>
      </c>
      <c r="D4" s="49"/>
      <c r="E4" s="151"/>
      <c r="F4" s="47" t="s">
        <v>409</v>
      </c>
    </row>
    <row r="5" s="241" customFormat="1" ht="19.5" customHeight="1" spans="1:6">
      <c r="A5" s="72"/>
      <c r="B5" s="50"/>
      <c r="C5" s="26" t="s">
        <v>60</v>
      </c>
      <c r="D5" s="26" t="s">
        <v>410</v>
      </c>
      <c r="E5" s="26" t="s">
        <v>411</v>
      </c>
      <c r="F5" s="50"/>
    </row>
    <row r="6" s="241" customFormat="1" ht="18.75" customHeight="1" spans="1:6">
      <c r="A6" s="248">
        <v>1</v>
      </c>
      <c r="B6" s="248">
        <v>2</v>
      </c>
      <c r="C6" s="249">
        <v>3</v>
      </c>
      <c r="D6" s="248">
        <v>4</v>
      </c>
      <c r="E6" s="248">
        <v>5</v>
      </c>
      <c r="F6" s="248">
        <v>6</v>
      </c>
    </row>
    <row r="7" ht="18.75" customHeight="1" spans="1:6">
      <c r="A7" s="250">
        <v>25</v>
      </c>
      <c r="B7" s="250"/>
      <c r="C7" s="251">
        <v>15.5</v>
      </c>
      <c r="D7" s="250"/>
      <c r="E7" s="250">
        <v>15.5</v>
      </c>
      <c r="F7" s="250">
        <v>9.5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08333333333333" right="0.308333333333333" top="0.408333333333333" bottom="0.408333333333333" header="0.25" footer="0.25"/>
  <pageSetup paperSize="9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44"/>
  <sheetViews>
    <sheetView topLeftCell="A36" workbookViewId="0">
      <selection activeCell="A44" sqref="$A44:$XFD44"/>
    </sheetView>
  </sheetViews>
  <sheetFormatPr defaultColWidth="9.14444444444444" defaultRowHeight="14.25" customHeight="1"/>
  <cols>
    <col min="1" max="3" width="14.8555555555556" style="143" customWidth="1"/>
    <col min="4" max="5" width="15.1444444444444" style="143" customWidth="1"/>
    <col min="6" max="7" width="14.2888888888889" style="143" customWidth="1"/>
    <col min="8" max="9" width="12.1444444444444" style="62" customWidth="1"/>
    <col min="10" max="10" width="14.5666666666667" style="62" customWidth="1"/>
    <col min="11" max="23" width="12.1444444444444" style="62" customWidth="1"/>
    <col min="24" max="24" width="9.14444444444444" style="28" customWidth="1"/>
    <col min="25" max="16384" width="9.14444444444444" style="28"/>
  </cols>
  <sheetData>
    <row r="1" ht="12" customHeight="1" spans="23:23">
      <c r="W1" s="233"/>
    </row>
    <row r="2" ht="39" customHeight="1" spans="1:23">
      <c r="A2" s="202" t="s">
        <v>412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</row>
    <row r="3" s="58" customFormat="1" ht="24" customHeight="1" spans="1:23">
      <c r="A3" s="31" t="s">
        <v>1</v>
      </c>
      <c r="B3" s="203"/>
      <c r="C3" s="203"/>
      <c r="D3" s="203"/>
      <c r="E3" s="203"/>
      <c r="F3" s="203"/>
      <c r="G3" s="203"/>
      <c r="Q3" s="64"/>
      <c r="R3" s="64"/>
      <c r="S3" s="64"/>
      <c r="T3" s="64"/>
      <c r="U3" s="64"/>
      <c r="V3" s="64"/>
      <c r="W3" s="234" t="s">
        <v>55</v>
      </c>
    </row>
    <row r="4" ht="13.5" customHeight="1" spans="1:23">
      <c r="A4" s="150" t="s">
        <v>413</v>
      </c>
      <c r="B4" s="150" t="s">
        <v>414</v>
      </c>
      <c r="C4" s="150" t="s">
        <v>415</v>
      </c>
      <c r="D4" s="150" t="s">
        <v>74</v>
      </c>
      <c r="E4" s="150" t="s">
        <v>75</v>
      </c>
      <c r="F4" s="150" t="s">
        <v>416</v>
      </c>
      <c r="G4" s="150" t="s">
        <v>417</v>
      </c>
      <c r="H4" s="52" t="s">
        <v>418</v>
      </c>
      <c r="I4" s="67"/>
      <c r="J4" s="67"/>
      <c r="K4" s="67"/>
      <c r="L4" s="67"/>
      <c r="M4" s="67"/>
      <c r="N4" s="67"/>
      <c r="O4" s="67"/>
      <c r="P4" s="67"/>
      <c r="Q4" s="67"/>
      <c r="R4" s="98"/>
      <c r="S4" s="98"/>
      <c r="T4" s="98"/>
      <c r="U4" s="98"/>
      <c r="V4" s="98"/>
      <c r="W4" s="106"/>
    </row>
    <row r="5" ht="13.5" customHeight="1" spans="1:23">
      <c r="A5" s="152"/>
      <c r="B5" s="152"/>
      <c r="C5" s="152"/>
      <c r="D5" s="152"/>
      <c r="E5" s="152"/>
      <c r="F5" s="152"/>
      <c r="G5" s="204"/>
      <c r="H5" s="71" t="s">
        <v>78</v>
      </c>
      <c r="I5" s="71"/>
      <c r="J5" s="71"/>
      <c r="K5" s="71"/>
      <c r="L5" s="71"/>
      <c r="M5" s="71"/>
      <c r="N5" s="71"/>
      <c r="O5" s="71"/>
      <c r="P5" s="212"/>
      <c r="Q5" s="214" t="s">
        <v>64</v>
      </c>
      <c r="R5" s="98" t="s">
        <v>70</v>
      </c>
      <c r="S5" s="98"/>
      <c r="T5" s="98"/>
      <c r="U5" s="98"/>
      <c r="V5" s="98"/>
      <c r="W5" s="106"/>
    </row>
    <row r="6" ht="13.5" customHeight="1" spans="1:23">
      <c r="A6" s="152"/>
      <c r="B6" s="152"/>
      <c r="C6" s="152"/>
      <c r="D6" s="152"/>
      <c r="E6" s="152"/>
      <c r="F6" s="152"/>
      <c r="G6" s="152"/>
      <c r="H6" s="205" t="s">
        <v>419</v>
      </c>
      <c r="I6" s="213" t="s">
        <v>420</v>
      </c>
      <c r="J6" s="101"/>
      <c r="K6" s="101"/>
      <c r="L6" s="101"/>
      <c r="M6" s="101"/>
      <c r="N6" s="101"/>
      <c r="O6" s="214" t="s">
        <v>421</v>
      </c>
      <c r="P6" s="214" t="s">
        <v>63</v>
      </c>
      <c r="Q6" s="214"/>
      <c r="R6" s="98"/>
      <c r="S6" s="98"/>
      <c r="T6" s="98"/>
      <c r="U6" s="98"/>
      <c r="V6" s="98"/>
      <c r="W6" s="106"/>
    </row>
    <row r="7" ht="13.5" customHeight="1" spans="1:23">
      <c r="A7" s="152"/>
      <c r="B7" s="152"/>
      <c r="C7" s="152"/>
      <c r="D7" s="152"/>
      <c r="E7" s="152"/>
      <c r="F7" s="152"/>
      <c r="G7" s="152"/>
      <c r="H7" s="68"/>
      <c r="I7" s="178" t="s">
        <v>422</v>
      </c>
      <c r="J7" s="106"/>
      <c r="K7" s="65" t="s">
        <v>423</v>
      </c>
      <c r="L7" s="65" t="s">
        <v>424</v>
      </c>
      <c r="M7" s="65" t="s">
        <v>425</v>
      </c>
      <c r="N7" s="215" t="s">
        <v>426</v>
      </c>
      <c r="O7" s="214"/>
      <c r="P7" s="214"/>
      <c r="Q7" s="214"/>
      <c r="R7" s="235" t="s">
        <v>60</v>
      </c>
      <c r="S7" s="65" t="s">
        <v>65</v>
      </c>
      <c r="T7" s="65" t="s">
        <v>66</v>
      </c>
      <c r="U7" s="65" t="s">
        <v>67</v>
      </c>
      <c r="V7" s="65" t="s">
        <v>68</v>
      </c>
      <c r="W7" s="65" t="s">
        <v>69</v>
      </c>
    </row>
    <row r="8" ht="27" customHeight="1" spans="1:23">
      <c r="A8" s="206"/>
      <c r="B8" s="206"/>
      <c r="C8" s="206"/>
      <c r="D8" s="206"/>
      <c r="E8" s="206"/>
      <c r="F8" s="206"/>
      <c r="G8" s="206"/>
      <c r="H8" s="72"/>
      <c r="I8" s="8" t="s">
        <v>60</v>
      </c>
      <c r="J8" s="8" t="s">
        <v>427</v>
      </c>
      <c r="K8" s="72"/>
      <c r="L8" s="72"/>
      <c r="M8" s="72"/>
      <c r="N8" s="213"/>
      <c r="O8" s="214"/>
      <c r="P8" s="214"/>
      <c r="Q8" s="214"/>
      <c r="R8" s="103"/>
      <c r="S8" s="72"/>
      <c r="T8" s="72"/>
      <c r="U8" s="72"/>
      <c r="V8" s="72"/>
      <c r="W8" s="72"/>
    </row>
    <row r="9" ht="13.5" customHeight="1" spans="1:23">
      <c r="A9" s="153" t="s">
        <v>185</v>
      </c>
      <c r="B9" s="153" t="s">
        <v>186</v>
      </c>
      <c r="C9" s="153" t="s">
        <v>187</v>
      </c>
      <c r="D9" s="153" t="s">
        <v>188</v>
      </c>
      <c r="E9" s="153" t="s">
        <v>189</v>
      </c>
      <c r="F9" s="153" t="s">
        <v>190</v>
      </c>
      <c r="G9" s="153" t="s">
        <v>212</v>
      </c>
      <c r="H9" s="207" t="s">
        <v>213</v>
      </c>
      <c r="I9" s="207" t="s">
        <v>214</v>
      </c>
      <c r="J9" s="153" t="s">
        <v>215</v>
      </c>
      <c r="K9" s="153" t="s">
        <v>216</v>
      </c>
      <c r="L9" s="153" t="s">
        <v>217</v>
      </c>
      <c r="M9" s="207" t="s">
        <v>218</v>
      </c>
      <c r="N9" s="153" t="s">
        <v>219</v>
      </c>
      <c r="O9" s="216" t="s">
        <v>220</v>
      </c>
      <c r="P9" s="217" t="s">
        <v>221</v>
      </c>
      <c r="Q9" s="217" t="s">
        <v>222</v>
      </c>
      <c r="R9" s="153" t="s">
        <v>223</v>
      </c>
      <c r="S9" s="153" t="s">
        <v>224</v>
      </c>
      <c r="T9" s="153" t="s">
        <v>225</v>
      </c>
      <c r="U9" s="153" t="s">
        <v>226</v>
      </c>
      <c r="V9" s="153" t="s">
        <v>227</v>
      </c>
      <c r="W9" s="153" t="s">
        <v>228</v>
      </c>
    </row>
    <row r="10" ht="18" customHeight="1" spans="1:23">
      <c r="A10" s="78" t="s">
        <v>72</v>
      </c>
      <c r="B10" s="78" t="s">
        <v>428</v>
      </c>
      <c r="C10" s="78" t="s">
        <v>429</v>
      </c>
      <c r="D10" s="78" t="s">
        <v>119</v>
      </c>
      <c r="E10" s="78" t="s">
        <v>120</v>
      </c>
      <c r="F10" s="78" t="s">
        <v>430</v>
      </c>
      <c r="G10" s="79" t="s">
        <v>431</v>
      </c>
      <c r="H10" s="114">
        <v>351.4296</v>
      </c>
      <c r="I10" s="114">
        <v>351.4296</v>
      </c>
      <c r="J10" s="218"/>
      <c r="K10" s="219"/>
      <c r="L10" s="220"/>
      <c r="M10" s="114">
        <v>351.4296</v>
      </c>
      <c r="N10" s="221"/>
      <c r="O10" s="221"/>
      <c r="P10" s="218"/>
      <c r="Q10" s="236"/>
      <c r="R10" s="154"/>
      <c r="S10" s="236"/>
      <c r="T10" s="236"/>
      <c r="U10" s="219"/>
      <c r="V10" s="236"/>
      <c r="W10" s="236"/>
    </row>
    <row r="11" ht="18" customHeight="1" spans="1:23">
      <c r="A11" s="208"/>
      <c r="B11" s="208"/>
      <c r="C11" s="208"/>
      <c r="D11" s="208"/>
      <c r="E11" s="208"/>
      <c r="F11" s="78" t="s">
        <v>432</v>
      </c>
      <c r="G11" s="79" t="s">
        <v>433</v>
      </c>
      <c r="H11" s="114">
        <v>683.38206</v>
      </c>
      <c r="I11" s="114">
        <v>683.38206</v>
      </c>
      <c r="J11" s="222"/>
      <c r="K11" s="223"/>
      <c r="L11" s="224"/>
      <c r="M11" s="114">
        <v>683.38206</v>
      </c>
      <c r="N11" s="221"/>
      <c r="O11" s="221"/>
      <c r="P11" s="222"/>
      <c r="Q11" s="236"/>
      <c r="R11" s="154"/>
      <c r="S11" s="236"/>
      <c r="T11" s="236"/>
      <c r="U11" s="223"/>
      <c r="V11" s="236"/>
      <c r="W11" s="236"/>
    </row>
    <row r="12" ht="18" customHeight="1" spans="1:23">
      <c r="A12" s="208"/>
      <c r="B12" s="208"/>
      <c r="C12" s="208"/>
      <c r="D12" s="208"/>
      <c r="E12" s="208"/>
      <c r="F12" s="78" t="s">
        <v>434</v>
      </c>
      <c r="G12" s="79" t="s">
        <v>435</v>
      </c>
      <c r="H12" s="114">
        <v>29.2858</v>
      </c>
      <c r="I12" s="114">
        <v>29.2858</v>
      </c>
      <c r="J12" s="222"/>
      <c r="K12" s="223"/>
      <c r="L12" s="224"/>
      <c r="M12" s="114">
        <v>29.2858</v>
      </c>
      <c r="N12" s="221"/>
      <c r="O12" s="221"/>
      <c r="P12" s="222"/>
      <c r="Q12" s="236"/>
      <c r="R12" s="154"/>
      <c r="S12" s="236"/>
      <c r="T12" s="236"/>
      <c r="U12" s="223"/>
      <c r="V12" s="236"/>
      <c r="W12" s="236"/>
    </row>
    <row r="13" ht="22.5" spans="1:23">
      <c r="A13" s="208"/>
      <c r="B13" s="78" t="s">
        <v>436</v>
      </c>
      <c r="C13" s="78" t="s">
        <v>437</v>
      </c>
      <c r="D13" s="78" t="s">
        <v>105</v>
      </c>
      <c r="E13" s="78" t="s">
        <v>106</v>
      </c>
      <c r="F13" s="78" t="s">
        <v>438</v>
      </c>
      <c r="G13" s="79" t="s">
        <v>439</v>
      </c>
      <c r="H13" s="114">
        <v>17.594766</v>
      </c>
      <c r="I13" s="114">
        <v>17.594766</v>
      </c>
      <c r="J13" s="222"/>
      <c r="K13" s="223"/>
      <c r="L13" s="224"/>
      <c r="M13" s="114">
        <v>17.594766</v>
      </c>
      <c r="N13" s="221"/>
      <c r="O13" s="221"/>
      <c r="P13" s="222"/>
      <c r="Q13" s="236"/>
      <c r="R13" s="154"/>
      <c r="S13" s="236"/>
      <c r="T13" s="236"/>
      <c r="U13" s="223"/>
      <c r="V13" s="236"/>
      <c r="W13" s="236"/>
    </row>
    <row r="14" ht="22.5" spans="1:23">
      <c r="A14" s="208"/>
      <c r="B14" s="78" t="s">
        <v>440</v>
      </c>
      <c r="C14" s="78" t="s">
        <v>441</v>
      </c>
      <c r="D14" s="78" t="s">
        <v>103</v>
      </c>
      <c r="E14" s="78" t="s">
        <v>104</v>
      </c>
      <c r="F14" s="78" t="s">
        <v>442</v>
      </c>
      <c r="G14" s="79" t="s">
        <v>443</v>
      </c>
      <c r="H14" s="114">
        <v>5</v>
      </c>
      <c r="I14" s="114">
        <v>5</v>
      </c>
      <c r="J14" s="222"/>
      <c r="K14" s="223"/>
      <c r="L14" s="224"/>
      <c r="M14" s="114">
        <v>5</v>
      </c>
      <c r="N14" s="221"/>
      <c r="O14" s="221"/>
      <c r="P14" s="222"/>
      <c r="Q14" s="236"/>
      <c r="R14" s="154"/>
      <c r="S14" s="236"/>
      <c r="T14" s="236"/>
      <c r="U14" s="223"/>
      <c r="V14" s="236"/>
      <c r="W14" s="236"/>
    </row>
    <row r="15" ht="22.5" spans="1:23">
      <c r="A15" s="208"/>
      <c r="B15" s="78" t="s">
        <v>444</v>
      </c>
      <c r="C15" s="78" t="s">
        <v>445</v>
      </c>
      <c r="D15" s="78" t="s">
        <v>107</v>
      </c>
      <c r="E15" s="78" t="s">
        <v>108</v>
      </c>
      <c r="F15" s="78" t="s">
        <v>446</v>
      </c>
      <c r="G15" s="79" t="s">
        <v>447</v>
      </c>
      <c r="H15" s="114">
        <v>2.8462</v>
      </c>
      <c r="I15" s="114">
        <v>2.8462</v>
      </c>
      <c r="J15" s="222"/>
      <c r="K15" s="223"/>
      <c r="L15" s="224"/>
      <c r="M15" s="114">
        <v>2.8462</v>
      </c>
      <c r="N15" s="221"/>
      <c r="O15" s="221"/>
      <c r="P15" s="222"/>
      <c r="Q15" s="236"/>
      <c r="R15" s="154"/>
      <c r="S15" s="236"/>
      <c r="T15" s="236"/>
      <c r="U15" s="223"/>
      <c r="V15" s="236"/>
      <c r="W15" s="236"/>
    </row>
    <row r="16" ht="22.5" spans="1:23">
      <c r="A16" s="208"/>
      <c r="B16" s="78" t="s">
        <v>448</v>
      </c>
      <c r="C16" s="78" t="s">
        <v>449</v>
      </c>
      <c r="D16" s="78" t="s">
        <v>107</v>
      </c>
      <c r="E16" s="78" t="s">
        <v>108</v>
      </c>
      <c r="F16" s="78" t="s">
        <v>446</v>
      </c>
      <c r="G16" s="79" t="s">
        <v>447</v>
      </c>
      <c r="H16" s="114">
        <v>3.107702</v>
      </c>
      <c r="I16" s="114">
        <v>3.107702</v>
      </c>
      <c r="J16" s="222"/>
      <c r="K16" s="223"/>
      <c r="L16" s="224"/>
      <c r="M16" s="114">
        <v>3.107702</v>
      </c>
      <c r="N16" s="221"/>
      <c r="O16" s="221"/>
      <c r="P16" s="222"/>
      <c r="Q16" s="236"/>
      <c r="R16" s="154"/>
      <c r="S16" s="236"/>
      <c r="T16" s="236"/>
      <c r="U16" s="223"/>
      <c r="V16" s="236"/>
      <c r="W16" s="236"/>
    </row>
    <row r="17" ht="33.75" spans="1:23">
      <c r="A17" s="208"/>
      <c r="B17" s="78" t="s">
        <v>450</v>
      </c>
      <c r="C17" s="78" t="s">
        <v>451</v>
      </c>
      <c r="D17" s="78" t="s">
        <v>103</v>
      </c>
      <c r="E17" s="78" t="s">
        <v>104</v>
      </c>
      <c r="F17" s="78" t="s">
        <v>452</v>
      </c>
      <c r="G17" s="79" t="s">
        <v>453</v>
      </c>
      <c r="H17" s="114">
        <v>77.69256</v>
      </c>
      <c r="I17" s="114">
        <v>77.69256</v>
      </c>
      <c r="J17" s="222"/>
      <c r="K17" s="223"/>
      <c r="L17" s="224"/>
      <c r="M17" s="114">
        <v>77.69256</v>
      </c>
      <c r="N17" s="221"/>
      <c r="O17" s="221"/>
      <c r="P17" s="222"/>
      <c r="Q17" s="236"/>
      <c r="R17" s="154"/>
      <c r="S17" s="236"/>
      <c r="T17" s="236"/>
      <c r="U17" s="223"/>
      <c r="V17" s="236"/>
      <c r="W17" s="236"/>
    </row>
    <row r="18" ht="22.5" spans="1:23">
      <c r="A18" s="208"/>
      <c r="B18" s="78" t="s">
        <v>454</v>
      </c>
      <c r="C18" s="78" t="s">
        <v>455</v>
      </c>
      <c r="D18" s="78" t="s">
        <v>107</v>
      </c>
      <c r="E18" s="78" t="s">
        <v>108</v>
      </c>
      <c r="F18" s="78" t="s">
        <v>446</v>
      </c>
      <c r="G18" s="79" t="s">
        <v>447</v>
      </c>
      <c r="H18" s="114">
        <v>1.954974</v>
      </c>
      <c r="I18" s="114">
        <v>1.954974</v>
      </c>
      <c r="J18" s="222"/>
      <c r="K18" s="223"/>
      <c r="L18" s="224"/>
      <c r="M18" s="114">
        <v>1.954974</v>
      </c>
      <c r="N18" s="221"/>
      <c r="O18" s="221"/>
      <c r="P18" s="222"/>
      <c r="Q18" s="236"/>
      <c r="R18" s="154"/>
      <c r="S18" s="236"/>
      <c r="T18" s="236"/>
      <c r="U18" s="223"/>
      <c r="V18" s="236"/>
      <c r="W18" s="236"/>
    </row>
    <row r="19" ht="22.5" spans="1:23">
      <c r="A19" s="208"/>
      <c r="B19" s="78" t="s">
        <v>456</v>
      </c>
      <c r="C19" s="78" t="s">
        <v>457</v>
      </c>
      <c r="D19" s="78" t="s">
        <v>98</v>
      </c>
      <c r="E19" s="78" t="s">
        <v>97</v>
      </c>
      <c r="F19" s="78" t="s">
        <v>446</v>
      </c>
      <c r="G19" s="79" t="s">
        <v>447</v>
      </c>
      <c r="H19" s="114">
        <v>2.701516</v>
      </c>
      <c r="I19" s="114">
        <v>2.701516</v>
      </c>
      <c r="J19" s="222"/>
      <c r="K19" s="223"/>
      <c r="L19" s="224"/>
      <c r="M19" s="114">
        <v>2.701516</v>
      </c>
      <c r="N19" s="221"/>
      <c r="O19" s="221"/>
      <c r="P19" s="222"/>
      <c r="Q19" s="236"/>
      <c r="R19" s="154"/>
      <c r="S19" s="236"/>
      <c r="T19" s="236"/>
      <c r="U19" s="223"/>
      <c r="V19" s="236"/>
      <c r="W19" s="236"/>
    </row>
    <row r="20" ht="33.75" spans="1:23">
      <c r="A20" s="208"/>
      <c r="B20" s="78" t="s">
        <v>458</v>
      </c>
      <c r="C20" s="78" t="s">
        <v>459</v>
      </c>
      <c r="D20" s="78" t="s">
        <v>94</v>
      </c>
      <c r="E20" s="78" t="s">
        <v>95</v>
      </c>
      <c r="F20" s="78" t="s">
        <v>460</v>
      </c>
      <c r="G20" s="79" t="s">
        <v>461</v>
      </c>
      <c r="H20" s="114">
        <v>128.993824</v>
      </c>
      <c r="I20" s="114">
        <v>128.993824</v>
      </c>
      <c r="J20" s="222"/>
      <c r="K20" s="223"/>
      <c r="L20" s="224"/>
      <c r="M20" s="114">
        <v>128.993824</v>
      </c>
      <c r="N20" s="221"/>
      <c r="O20" s="221"/>
      <c r="P20" s="222"/>
      <c r="Q20" s="236"/>
      <c r="R20" s="154"/>
      <c r="S20" s="236"/>
      <c r="T20" s="236"/>
      <c r="U20" s="223"/>
      <c r="V20" s="236"/>
      <c r="W20" s="236"/>
    </row>
    <row r="21" ht="18" customHeight="1" spans="1:23">
      <c r="A21" s="208"/>
      <c r="B21" s="78" t="s">
        <v>462</v>
      </c>
      <c r="C21" s="78" t="s">
        <v>463</v>
      </c>
      <c r="D21" s="78" t="s">
        <v>105</v>
      </c>
      <c r="E21" s="78" t="s">
        <v>106</v>
      </c>
      <c r="F21" s="78" t="s">
        <v>442</v>
      </c>
      <c r="G21" s="79" t="s">
        <v>443</v>
      </c>
      <c r="H21" s="114">
        <v>3.876576</v>
      </c>
      <c r="I21" s="114">
        <v>3.876576</v>
      </c>
      <c r="J21" s="222"/>
      <c r="K21" s="223"/>
      <c r="L21" s="224"/>
      <c r="M21" s="114">
        <v>3.876576</v>
      </c>
      <c r="N21" s="221"/>
      <c r="O21" s="221"/>
      <c r="P21" s="222"/>
      <c r="Q21" s="236"/>
      <c r="R21" s="154"/>
      <c r="S21" s="236"/>
      <c r="T21" s="236"/>
      <c r="U21" s="223"/>
      <c r="V21" s="236"/>
      <c r="W21" s="236"/>
    </row>
    <row r="22" ht="18" customHeight="1" spans="1:23">
      <c r="A22" s="208"/>
      <c r="B22" s="78" t="s">
        <v>464</v>
      </c>
      <c r="C22" s="78" t="s">
        <v>465</v>
      </c>
      <c r="D22" s="78" t="s">
        <v>127</v>
      </c>
      <c r="E22" s="78" t="s">
        <v>128</v>
      </c>
      <c r="F22" s="78" t="s">
        <v>466</v>
      </c>
      <c r="G22" s="79" t="s">
        <v>128</v>
      </c>
      <c r="H22" s="114">
        <v>93.231072</v>
      </c>
      <c r="I22" s="114">
        <v>93.231072</v>
      </c>
      <c r="J22" s="222"/>
      <c r="K22" s="223"/>
      <c r="L22" s="224"/>
      <c r="M22" s="114">
        <v>93.231072</v>
      </c>
      <c r="N22" s="221"/>
      <c r="O22" s="221"/>
      <c r="P22" s="222"/>
      <c r="Q22" s="236"/>
      <c r="R22" s="154"/>
      <c r="S22" s="236"/>
      <c r="T22" s="236"/>
      <c r="U22" s="223"/>
      <c r="V22" s="236"/>
      <c r="W22" s="236"/>
    </row>
    <row r="23" ht="18" customHeight="1" spans="1:23">
      <c r="A23" s="208"/>
      <c r="B23" s="78" t="s">
        <v>467</v>
      </c>
      <c r="C23" s="78" t="s">
        <v>468</v>
      </c>
      <c r="D23" s="78" t="s">
        <v>90</v>
      </c>
      <c r="E23" s="78" t="s">
        <v>91</v>
      </c>
      <c r="F23" s="78" t="s">
        <v>469</v>
      </c>
      <c r="G23" s="79" t="s">
        <v>468</v>
      </c>
      <c r="H23" s="114">
        <v>8.784</v>
      </c>
      <c r="I23" s="114">
        <v>8.784</v>
      </c>
      <c r="J23" s="222"/>
      <c r="K23" s="223"/>
      <c r="L23" s="224"/>
      <c r="M23" s="114">
        <v>8.784</v>
      </c>
      <c r="N23" s="221"/>
      <c r="O23" s="221"/>
      <c r="P23" s="222"/>
      <c r="Q23" s="236"/>
      <c r="R23" s="154"/>
      <c r="S23" s="236"/>
      <c r="T23" s="236"/>
      <c r="U23" s="223"/>
      <c r="V23" s="236"/>
      <c r="W23" s="236"/>
    </row>
    <row r="24" ht="18" customHeight="1" spans="1:23">
      <c r="A24" s="208"/>
      <c r="B24" s="78" t="s">
        <v>470</v>
      </c>
      <c r="C24" s="78" t="s">
        <v>471</v>
      </c>
      <c r="D24" s="78" t="s">
        <v>119</v>
      </c>
      <c r="E24" s="78" t="s">
        <v>120</v>
      </c>
      <c r="F24" s="78" t="s">
        <v>472</v>
      </c>
      <c r="G24" s="79" t="s">
        <v>473</v>
      </c>
      <c r="H24" s="114">
        <v>6.6816</v>
      </c>
      <c r="I24" s="114">
        <v>6.6816</v>
      </c>
      <c r="J24" s="222"/>
      <c r="K24" s="223"/>
      <c r="L24" s="224"/>
      <c r="M24" s="114">
        <v>6.6816</v>
      </c>
      <c r="N24" s="221"/>
      <c r="O24" s="221"/>
      <c r="P24" s="222"/>
      <c r="Q24" s="236"/>
      <c r="R24" s="154"/>
      <c r="S24" s="236"/>
      <c r="T24" s="236"/>
      <c r="U24" s="223"/>
      <c r="V24" s="236"/>
      <c r="W24" s="236"/>
    </row>
    <row r="25" ht="18" customHeight="1" spans="1:23">
      <c r="A25" s="208"/>
      <c r="B25" s="78" t="s">
        <v>474</v>
      </c>
      <c r="C25" s="78" t="s">
        <v>475</v>
      </c>
      <c r="D25" s="78" t="s">
        <v>90</v>
      </c>
      <c r="E25" s="78" t="s">
        <v>91</v>
      </c>
      <c r="F25" s="78" t="s">
        <v>476</v>
      </c>
      <c r="G25" s="79" t="s">
        <v>475</v>
      </c>
      <c r="H25" s="114">
        <v>32.454732</v>
      </c>
      <c r="I25" s="114">
        <v>32.454732</v>
      </c>
      <c r="J25" s="222"/>
      <c r="K25" s="223"/>
      <c r="L25" s="224"/>
      <c r="M25" s="114">
        <v>32.454732</v>
      </c>
      <c r="N25" s="221"/>
      <c r="O25" s="221"/>
      <c r="P25" s="222"/>
      <c r="Q25" s="236"/>
      <c r="R25" s="154"/>
      <c r="S25" s="236"/>
      <c r="T25" s="236"/>
      <c r="U25" s="223"/>
      <c r="V25" s="236"/>
      <c r="W25" s="236"/>
    </row>
    <row r="26" ht="18" customHeight="1" spans="1:23">
      <c r="A26" s="208"/>
      <c r="B26" s="208"/>
      <c r="C26" s="208"/>
      <c r="D26" s="78" t="s">
        <v>92</v>
      </c>
      <c r="E26" s="78" t="s">
        <v>93</v>
      </c>
      <c r="F26" s="78" t="s">
        <v>476</v>
      </c>
      <c r="G26" s="79" t="s">
        <v>475</v>
      </c>
      <c r="H26" s="114">
        <v>8.62164</v>
      </c>
      <c r="I26" s="114">
        <v>8.62164</v>
      </c>
      <c r="J26" s="222"/>
      <c r="K26" s="223"/>
      <c r="L26" s="224"/>
      <c r="M26" s="114">
        <v>8.62164</v>
      </c>
      <c r="N26" s="221"/>
      <c r="O26" s="221"/>
      <c r="P26" s="222"/>
      <c r="Q26" s="236"/>
      <c r="R26" s="154"/>
      <c r="S26" s="236"/>
      <c r="T26" s="236"/>
      <c r="U26" s="223"/>
      <c r="V26" s="236"/>
      <c r="W26" s="236"/>
    </row>
    <row r="27" ht="18" customHeight="1" spans="1:23">
      <c r="A27" s="208"/>
      <c r="B27" s="208"/>
      <c r="C27" s="208"/>
      <c r="D27" s="78" t="s">
        <v>119</v>
      </c>
      <c r="E27" s="78" t="s">
        <v>120</v>
      </c>
      <c r="F27" s="78" t="s">
        <v>472</v>
      </c>
      <c r="G27" s="79" t="s">
        <v>473</v>
      </c>
      <c r="H27" s="114">
        <v>1.6572</v>
      </c>
      <c r="I27" s="114">
        <v>1.6572</v>
      </c>
      <c r="J27" s="222"/>
      <c r="K27" s="223"/>
      <c r="L27" s="224"/>
      <c r="M27" s="114">
        <v>1.6572</v>
      </c>
      <c r="N27" s="221"/>
      <c r="O27" s="221"/>
      <c r="P27" s="222"/>
      <c r="Q27" s="236"/>
      <c r="R27" s="154"/>
      <c r="S27" s="236"/>
      <c r="T27" s="236"/>
      <c r="U27" s="223"/>
      <c r="V27" s="236"/>
      <c r="W27" s="236"/>
    </row>
    <row r="28" ht="18" customHeight="1" spans="1:23">
      <c r="A28" s="208"/>
      <c r="B28" s="78" t="s">
        <v>477</v>
      </c>
      <c r="C28" s="78" t="s">
        <v>478</v>
      </c>
      <c r="D28" s="78" t="s">
        <v>119</v>
      </c>
      <c r="E28" s="78" t="s">
        <v>120</v>
      </c>
      <c r="F28" s="78" t="s">
        <v>472</v>
      </c>
      <c r="G28" s="79" t="s">
        <v>473</v>
      </c>
      <c r="H28" s="114">
        <v>1.4976</v>
      </c>
      <c r="I28" s="114">
        <v>1.4976</v>
      </c>
      <c r="J28" s="222"/>
      <c r="K28" s="223"/>
      <c r="L28" s="224"/>
      <c r="M28" s="114">
        <v>1.4976</v>
      </c>
      <c r="N28" s="221"/>
      <c r="O28" s="221"/>
      <c r="P28" s="222"/>
      <c r="Q28" s="236"/>
      <c r="R28" s="154"/>
      <c r="S28" s="236"/>
      <c r="T28" s="236"/>
      <c r="U28" s="223"/>
      <c r="V28" s="236"/>
      <c r="W28" s="236"/>
    </row>
    <row r="29" ht="18" customHeight="1" spans="1:23">
      <c r="A29" s="208"/>
      <c r="B29" s="78" t="s">
        <v>479</v>
      </c>
      <c r="C29" s="78" t="s">
        <v>480</v>
      </c>
      <c r="D29" s="78" t="s">
        <v>119</v>
      </c>
      <c r="E29" s="78" t="s">
        <v>120</v>
      </c>
      <c r="F29" s="78" t="s">
        <v>481</v>
      </c>
      <c r="G29" s="79" t="s">
        <v>480</v>
      </c>
      <c r="H29" s="114">
        <v>3.15</v>
      </c>
      <c r="I29" s="114">
        <v>3.15</v>
      </c>
      <c r="J29" s="222"/>
      <c r="K29" s="223"/>
      <c r="L29" s="224"/>
      <c r="M29" s="114">
        <v>3.15</v>
      </c>
      <c r="N29" s="221"/>
      <c r="O29" s="221"/>
      <c r="P29" s="222"/>
      <c r="Q29" s="236"/>
      <c r="R29" s="154"/>
      <c r="S29" s="236"/>
      <c r="T29" s="236"/>
      <c r="U29" s="223"/>
      <c r="V29" s="236"/>
      <c r="W29" s="236"/>
    </row>
    <row r="30" ht="18" customHeight="1" spans="1:23">
      <c r="A30" s="208"/>
      <c r="B30" s="78" t="s">
        <v>482</v>
      </c>
      <c r="C30" s="78" t="s">
        <v>483</v>
      </c>
      <c r="D30" s="78" t="s">
        <v>119</v>
      </c>
      <c r="E30" s="78" t="s">
        <v>120</v>
      </c>
      <c r="F30" s="78" t="s">
        <v>484</v>
      </c>
      <c r="G30" s="79" t="s">
        <v>485</v>
      </c>
      <c r="H30" s="114">
        <v>41.1</v>
      </c>
      <c r="I30" s="114">
        <v>41.1</v>
      </c>
      <c r="J30" s="222"/>
      <c r="K30" s="223"/>
      <c r="L30" s="224"/>
      <c r="M30" s="114">
        <v>41.1</v>
      </c>
      <c r="N30" s="221"/>
      <c r="O30" s="221"/>
      <c r="P30" s="222"/>
      <c r="Q30" s="236"/>
      <c r="R30" s="154"/>
      <c r="S30" s="236"/>
      <c r="T30" s="236"/>
      <c r="U30" s="223"/>
      <c r="V30" s="236"/>
      <c r="W30" s="236"/>
    </row>
    <row r="31" ht="18" customHeight="1" spans="1:23">
      <c r="A31" s="208"/>
      <c r="B31" s="78" t="s">
        <v>486</v>
      </c>
      <c r="C31" s="78" t="s">
        <v>487</v>
      </c>
      <c r="D31" s="78" t="s">
        <v>90</v>
      </c>
      <c r="E31" s="78" t="s">
        <v>91</v>
      </c>
      <c r="F31" s="78" t="s">
        <v>488</v>
      </c>
      <c r="G31" s="79" t="s">
        <v>487</v>
      </c>
      <c r="H31" s="114">
        <v>1.919652</v>
      </c>
      <c r="I31" s="114">
        <v>1.919652</v>
      </c>
      <c r="J31" s="222"/>
      <c r="K31" s="223"/>
      <c r="L31" s="224"/>
      <c r="M31" s="114">
        <v>1.919652</v>
      </c>
      <c r="N31" s="221"/>
      <c r="O31" s="221"/>
      <c r="P31" s="222"/>
      <c r="Q31" s="236"/>
      <c r="R31" s="154"/>
      <c r="S31" s="236"/>
      <c r="T31" s="236"/>
      <c r="U31" s="223"/>
      <c r="V31" s="236"/>
      <c r="W31" s="236"/>
    </row>
    <row r="32" ht="18" customHeight="1" spans="1:23">
      <c r="A32" s="208"/>
      <c r="B32" s="208"/>
      <c r="C32" s="208"/>
      <c r="D32" s="78" t="s">
        <v>92</v>
      </c>
      <c r="E32" s="78" t="s">
        <v>93</v>
      </c>
      <c r="F32" s="78" t="s">
        <v>488</v>
      </c>
      <c r="G32" s="79" t="s">
        <v>487</v>
      </c>
      <c r="H32" s="114">
        <v>0.450788</v>
      </c>
      <c r="I32" s="114">
        <v>0.450788</v>
      </c>
      <c r="J32" s="222"/>
      <c r="K32" s="223"/>
      <c r="L32" s="224"/>
      <c r="M32" s="114">
        <v>0.450788</v>
      </c>
      <c r="N32" s="221"/>
      <c r="O32" s="221"/>
      <c r="P32" s="222"/>
      <c r="Q32" s="236"/>
      <c r="R32" s="154"/>
      <c r="S32" s="236"/>
      <c r="T32" s="236"/>
      <c r="U32" s="223"/>
      <c r="V32" s="236"/>
      <c r="W32" s="236"/>
    </row>
    <row r="33" ht="18" customHeight="1" spans="1:23">
      <c r="A33" s="208"/>
      <c r="B33" s="208"/>
      <c r="C33" s="208"/>
      <c r="D33" s="78" t="s">
        <v>119</v>
      </c>
      <c r="E33" s="78" t="s">
        <v>120</v>
      </c>
      <c r="F33" s="78" t="s">
        <v>488</v>
      </c>
      <c r="G33" s="79" t="s">
        <v>487</v>
      </c>
      <c r="H33" s="114">
        <v>17.060233</v>
      </c>
      <c r="I33" s="114">
        <v>17.060233</v>
      </c>
      <c r="J33" s="222"/>
      <c r="K33" s="223"/>
      <c r="L33" s="224"/>
      <c r="M33" s="114">
        <v>17.060233</v>
      </c>
      <c r="N33" s="221"/>
      <c r="O33" s="221"/>
      <c r="P33" s="222"/>
      <c r="Q33" s="236"/>
      <c r="R33" s="154"/>
      <c r="S33" s="236"/>
      <c r="T33" s="236"/>
      <c r="U33" s="223"/>
      <c r="V33" s="236"/>
      <c r="W33" s="236"/>
    </row>
    <row r="34" ht="18" customHeight="1" spans="1:23">
      <c r="A34" s="208"/>
      <c r="B34" s="78" t="s">
        <v>489</v>
      </c>
      <c r="C34" s="78" t="s">
        <v>490</v>
      </c>
      <c r="D34" s="78" t="s">
        <v>90</v>
      </c>
      <c r="E34" s="78" t="s">
        <v>91</v>
      </c>
      <c r="F34" s="78" t="s">
        <v>491</v>
      </c>
      <c r="G34" s="79" t="s">
        <v>490</v>
      </c>
      <c r="H34" s="114">
        <v>2.000566</v>
      </c>
      <c r="I34" s="114">
        <v>2.000566</v>
      </c>
      <c r="J34" s="222"/>
      <c r="K34" s="223"/>
      <c r="L34" s="224"/>
      <c r="M34" s="114">
        <v>2.000566</v>
      </c>
      <c r="N34" s="221"/>
      <c r="O34" s="221"/>
      <c r="P34" s="222"/>
      <c r="Q34" s="236"/>
      <c r="R34" s="154"/>
      <c r="S34" s="236"/>
      <c r="T34" s="236"/>
      <c r="U34" s="223"/>
      <c r="V34" s="236"/>
      <c r="W34" s="236"/>
    </row>
    <row r="35" ht="18" customHeight="1" spans="1:23">
      <c r="A35" s="208"/>
      <c r="B35" s="208"/>
      <c r="C35" s="208"/>
      <c r="D35" s="78" t="s">
        <v>92</v>
      </c>
      <c r="E35" s="78" t="s">
        <v>93</v>
      </c>
      <c r="F35" s="78" t="s">
        <v>491</v>
      </c>
      <c r="G35" s="79" t="s">
        <v>490</v>
      </c>
      <c r="H35" s="114">
        <v>0.457085</v>
      </c>
      <c r="I35" s="114">
        <v>0.457085</v>
      </c>
      <c r="J35" s="222"/>
      <c r="K35" s="223"/>
      <c r="L35" s="224"/>
      <c r="M35" s="114">
        <v>0.457085</v>
      </c>
      <c r="N35" s="221"/>
      <c r="O35" s="221"/>
      <c r="P35" s="222"/>
      <c r="Q35" s="236"/>
      <c r="R35" s="154"/>
      <c r="S35" s="236"/>
      <c r="T35" s="236"/>
      <c r="U35" s="223"/>
      <c r="V35" s="236"/>
      <c r="W35" s="236"/>
    </row>
    <row r="36" ht="18" customHeight="1" spans="1:23">
      <c r="A36" s="208"/>
      <c r="B36" s="208"/>
      <c r="C36" s="208"/>
      <c r="D36" s="78" t="s">
        <v>119</v>
      </c>
      <c r="E36" s="78" t="s">
        <v>120</v>
      </c>
      <c r="F36" s="78" t="s">
        <v>491</v>
      </c>
      <c r="G36" s="79" t="s">
        <v>490</v>
      </c>
      <c r="H36" s="114">
        <v>18.984492</v>
      </c>
      <c r="I36" s="114">
        <v>18.984492</v>
      </c>
      <c r="J36" s="222"/>
      <c r="K36" s="223"/>
      <c r="L36" s="224"/>
      <c r="M36" s="114">
        <v>18.984492</v>
      </c>
      <c r="N36" s="221"/>
      <c r="O36" s="221"/>
      <c r="P36" s="222"/>
      <c r="Q36" s="236"/>
      <c r="R36" s="154"/>
      <c r="S36" s="236"/>
      <c r="T36" s="236"/>
      <c r="U36" s="223"/>
      <c r="V36" s="236"/>
      <c r="W36" s="236"/>
    </row>
    <row r="37" ht="18" customHeight="1" spans="1:23">
      <c r="A37" s="208"/>
      <c r="B37" s="78" t="s">
        <v>492</v>
      </c>
      <c r="C37" s="78" t="s">
        <v>493</v>
      </c>
      <c r="D37" s="78" t="s">
        <v>119</v>
      </c>
      <c r="E37" s="78" t="s">
        <v>120</v>
      </c>
      <c r="F37" s="78" t="s">
        <v>484</v>
      </c>
      <c r="G37" s="79" t="s">
        <v>485</v>
      </c>
      <c r="H37" s="114">
        <v>4.11</v>
      </c>
      <c r="I37" s="114">
        <v>4.11</v>
      </c>
      <c r="J37" s="222"/>
      <c r="K37" s="223"/>
      <c r="L37" s="224"/>
      <c r="M37" s="114">
        <v>4.11</v>
      </c>
      <c r="N37" s="221"/>
      <c r="O37" s="221"/>
      <c r="P37" s="222"/>
      <c r="Q37" s="236"/>
      <c r="R37" s="154"/>
      <c r="S37" s="236"/>
      <c r="T37" s="236"/>
      <c r="U37" s="223"/>
      <c r="V37" s="236"/>
      <c r="W37" s="236"/>
    </row>
    <row r="38" ht="18" customHeight="1" spans="1:23">
      <c r="A38" s="208"/>
      <c r="B38" s="78" t="s">
        <v>494</v>
      </c>
      <c r="C38" s="78" t="s">
        <v>495</v>
      </c>
      <c r="D38" s="78" t="s">
        <v>119</v>
      </c>
      <c r="E38" s="78" t="s">
        <v>120</v>
      </c>
      <c r="F38" s="78" t="s">
        <v>496</v>
      </c>
      <c r="G38" s="79" t="s">
        <v>495</v>
      </c>
      <c r="H38" s="114">
        <v>3.52</v>
      </c>
      <c r="I38" s="114">
        <v>3.52</v>
      </c>
      <c r="J38" s="222"/>
      <c r="K38" s="223"/>
      <c r="L38" s="224"/>
      <c r="M38" s="114">
        <v>3.52</v>
      </c>
      <c r="N38" s="221"/>
      <c r="O38" s="221"/>
      <c r="P38" s="222"/>
      <c r="Q38" s="236"/>
      <c r="R38" s="154"/>
      <c r="S38" s="236"/>
      <c r="T38" s="236"/>
      <c r="U38" s="223"/>
      <c r="V38" s="236"/>
      <c r="W38" s="236"/>
    </row>
    <row r="39" ht="18" customHeight="1" spans="1:23">
      <c r="A39" s="208"/>
      <c r="B39" s="78" t="s">
        <v>497</v>
      </c>
      <c r="C39" s="78" t="s">
        <v>498</v>
      </c>
      <c r="D39" s="78" t="s">
        <v>90</v>
      </c>
      <c r="E39" s="78" t="s">
        <v>91</v>
      </c>
      <c r="F39" s="78" t="s">
        <v>499</v>
      </c>
      <c r="G39" s="79" t="s">
        <v>500</v>
      </c>
      <c r="H39" s="114">
        <v>0.1</v>
      </c>
      <c r="I39" s="114">
        <v>0.1</v>
      </c>
      <c r="J39" s="222"/>
      <c r="K39" s="223"/>
      <c r="L39" s="224"/>
      <c r="M39" s="114">
        <v>0.1</v>
      </c>
      <c r="N39" s="225"/>
      <c r="O39" s="225"/>
      <c r="P39" s="226"/>
      <c r="Q39" s="237"/>
      <c r="R39" s="238"/>
      <c r="S39" s="237"/>
      <c r="T39" s="237"/>
      <c r="U39" s="239"/>
      <c r="V39" s="237"/>
      <c r="W39" s="237"/>
    </row>
    <row r="40" ht="18" customHeight="1" spans="1:23">
      <c r="A40" s="208"/>
      <c r="B40" s="78" t="s">
        <v>501</v>
      </c>
      <c r="C40" s="78" t="s">
        <v>502</v>
      </c>
      <c r="D40" s="78" t="s">
        <v>119</v>
      </c>
      <c r="E40" s="78" t="s">
        <v>120</v>
      </c>
      <c r="F40" s="78" t="s">
        <v>503</v>
      </c>
      <c r="G40" s="79" t="s">
        <v>502</v>
      </c>
      <c r="H40" s="114">
        <v>5.645394</v>
      </c>
      <c r="I40" s="114">
        <v>5.645394</v>
      </c>
      <c r="J40" s="222"/>
      <c r="K40" s="223"/>
      <c r="L40" s="224"/>
      <c r="M40" s="114">
        <v>5.645394</v>
      </c>
      <c r="N40" s="114"/>
      <c r="O40" s="114"/>
      <c r="P40" s="227"/>
      <c r="Q40" s="240"/>
      <c r="R40" s="240"/>
      <c r="S40" s="240"/>
      <c r="T40" s="240"/>
      <c r="U40" s="227"/>
      <c r="V40" s="240"/>
      <c r="W40" s="240"/>
    </row>
    <row r="41" customHeight="1" spans="1:23">
      <c r="A41" s="208"/>
      <c r="B41" s="78" t="s">
        <v>504</v>
      </c>
      <c r="C41" s="78" t="s">
        <v>505</v>
      </c>
      <c r="D41" s="78" t="s">
        <v>90</v>
      </c>
      <c r="E41" s="78" t="s">
        <v>91</v>
      </c>
      <c r="F41" s="78" t="s">
        <v>499</v>
      </c>
      <c r="G41" s="79" t="s">
        <v>500</v>
      </c>
      <c r="H41" s="114">
        <v>0.81</v>
      </c>
      <c r="I41" s="114">
        <v>0.81</v>
      </c>
      <c r="J41" s="222"/>
      <c r="K41" s="223"/>
      <c r="L41" s="224"/>
      <c r="M41" s="114">
        <v>0.81</v>
      </c>
      <c r="N41" s="114"/>
      <c r="O41" s="114"/>
      <c r="P41" s="228"/>
      <c r="Q41" s="228"/>
      <c r="R41" s="228"/>
      <c r="S41" s="228"/>
      <c r="T41" s="228"/>
      <c r="U41" s="228"/>
      <c r="V41" s="228"/>
      <c r="W41" s="228"/>
    </row>
    <row r="42" customHeight="1" spans="1:23">
      <c r="A42" s="208"/>
      <c r="B42" s="208"/>
      <c r="C42" s="208"/>
      <c r="D42" s="78" t="s">
        <v>92</v>
      </c>
      <c r="E42" s="78" t="s">
        <v>93</v>
      </c>
      <c r="F42" s="78" t="s">
        <v>499</v>
      </c>
      <c r="G42" s="79" t="s">
        <v>500</v>
      </c>
      <c r="H42" s="114">
        <v>0.216</v>
      </c>
      <c r="I42" s="114">
        <v>0.216</v>
      </c>
      <c r="J42" s="222"/>
      <c r="K42" s="223"/>
      <c r="L42" s="224"/>
      <c r="M42" s="114">
        <v>0.216</v>
      </c>
      <c r="N42" s="114"/>
      <c r="O42" s="114"/>
      <c r="P42" s="228"/>
      <c r="Q42" s="228"/>
      <c r="R42" s="228"/>
      <c r="S42" s="228"/>
      <c r="T42" s="228"/>
      <c r="U42" s="228"/>
      <c r="V42" s="228"/>
      <c r="W42" s="228"/>
    </row>
    <row r="43" customHeight="1" spans="1:23">
      <c r="A43" s="208"/>
      <c r="B43" s="78" t="s">
        <v>506</v>
      </c>
      <c r="C43" s="78" t="s">
        <v>507</v>
      </c>
      <c r="D43" s="78" t="s">
        <v>119</v>
      </c>
      <c r="E43" s="78" t="s">
        <v>120</v>
      </c>
      <c r="F43" s="78" t="s">
        <v>499</v>
      </c>
      <c r="G43" s="79" t="s">
        <v>500</v>
      </c>
      <c r="H43" s="114">
        <v>79.2</v>
      </c>
      <c r="I43" s="114">
        <v>79.2</v>
      </c>
      <c r="J43" s="222"/>
      <c r="K43" s="223"/>
      <c r="L43" s="224"/>
      <c r="M43" s="114">
        <v>79.2</v>
      </c>
      <c r="N43" s="114"/>
      <c r="O43" s="114"/>
      <c r="P43" s="228"/>
      <c r="Q43" s="228"/>
      <c r="R43" s="228"/>
      <c r="S43" s="228"/>
      <c r="T43" s="228"/>
      <c r="U43" s="228"/>
      <c r="V43" s="228"/>
      <c r="W43" s="228"/>
    </row>
    <row r="44" s="201" customFormat="1" customHeight="1" spans="1:24">
      <c r="A44" s="209" t="s">
        <v>129</v>
      </c>
      <c r="B44" s="210"/>
      <c r="C44" s="210"/>
      <c r="D44" s="210"/>
      <c r="E44" s="210"/>
      <c r="F44" s="210"/>
      <c r="G44" s="211"/>
      <c r="H44" s="121">
        <v>1639.517632</v>
      </c>
      <c r="I44" s="121">
        <v>1639.517632</v>
      </c>
      <c r="J44" s="229"/>
      <c r="K44" s="230"/>
      <c r="L44" s="231"/>
      <c r="M44" s="121">
        <v>1639.517632</v>
      </c>
      <c r="N44" s="121"/>
      <c r="O44" s="121"/>
      <c r="P44" s="232"/>
      <c r="Q44" s="232"/>
      <c r="R44" s="232"/>
      <c r="S44" s="232"/>
      <c r="T44" s="232"/>
      <c r="U44" s="232"/>
      <c r="V44" s="232"/>
      <c r="W44" s="232"/>
      <c r="X44" s="61"/>
    </row>
  </sheetData>
  <mergeCells count="29">
    <mergeCell ref="A2:W2"/>
    <mergeCell ref="A3:I3"/>
    <mergeCell ref="H4:W4"/>
    <mergeCell ref="H5:P5"/>
    <mergeCell ref="R5:W5"/>
    <mergeCell ref="I6:N6"/>
    <mergeCell ref="R6:W6"/>
    <mergeCell ref="I7:J7"/>
    <mergeCell ref="A4:A8"/>
    <mergeCell ref="B4:B8"/>
    <mergeCell ref="C4:C8"/>
    <mergeCell ref="D4:D8"/>
    <mergeCell ref="E4:E8"/>
    <mergeCell ref="F4:F8"/>
    <mergeCell ref="G4:G8"/>
    <mergeCell ref="H6:H8"/>
    <mergeCell ref="K7:K8"/>
    <mergeCell ref="L7:L8"/>
    <mergeCell ref="M7:M8"/>
    <mergeCell ref="N7:N8"/>
    <mergeCell ref="O6:O8"/>
    <mergeCell ref="P6:P8"/>
    <mergeCell ref="Q5:Q8"/>
    <mergeCell ref="R7:R8"/>
    <mergeCell ref="S7:S8"/>
    <mergeCell ref="T7:T8"/>
    <mergeCell ref="U7:U8"/>
    <mergeCell ref="V7:V8"/>
    <mergeCell ref="W7:W8"/>
  </mergeCells>
  <printOptions horizontalCentered="1"/>
  <pageMargins left="0.308333333333333" right="0.308333333333333" top="0.408333333333333" bottom="0.408333333333333" header="0.25" footer="0.25"/>
  <pageSetup paperSize="9" scale="58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D20"/>
  <sheetViews>
    <sheetView zoomScale="85" zoomScaleNormal="85" topLeftCell="B18" workbookViewId="0">
      <selection activeCell="A20" sqref="$A20:$XFD20"/>
    </sheetView>
  </sheetViews>
  <sheetFormatPr defaultColWidth="9.14444444444444" defaultRowHeight="14.25" customHeight="1"/>
  <cols>
    <col min="1" max="4" width="10.2888888888889" style="40" customWidth="1"/>
    <col min="5" max="5" width="11.1444444444444" style="40" customWidth="1"/>
    <col min="6" max="6" width="10" style="40" customWidth="1"/>
    <col min="7" max="7" width="9.85555555555556" style="40" customWidth="1"/>
    <col min="8" max="8" width="10.1444444444444" style="40" customWidth="1"/>
    <col min="9" max="9" width="11.2888888888889" style="40" customWidth="1"/>
    <col min="10" max="10" width="9.71111111111111" style="40" customWidth="1"/>
    <col min="11" max="11" width="9.28888888888889" style="40" customWidth="1"/>
    <col min="12" max="12" width="10.7111111111111" style="40" customWidth="1"/>
    <col min="13" max="15" width="11.1444444444444" style="40" customWidth="1"/>
    <col min="16" max="17" width="12.8555555555556" style="28" customWidth="1"/>
    <col min="18" max="18" width="12.1444444444444" style="40" customWidth="1"/>
    <col min="19" max="19" width="10" style="40" customWidth="1"/>
    <col min="20" max="20" width="10.5666666666667" style="40" customWidth="1"/>
    <col min="21" max="21" width="10.2888888888889" style="40" customWidth="1"/>
    <col min="22" max="22" width="10.4222222222222" style="40" customWidth="1"/>
    <col min="23" max="24" width="11.1444444444444" style="40" customWidth="1"/>
    <col min="25" max="25" width="9.14444444444444" style="40" customWidth="1"/>
    <col min="26" max="26" width="10.2888888888889" style="40" customWidth="1"/>
    <col min="27" max="29" width="11.7111111111111" style="40" customWidth="1"/>
    <col min="30" max="30" width="10.2888888888889" style="40" customWidth="1"/>
    <col min="31" max="31" width="9.14444444444444" style="28" customWidth="1"/>
    <col min="32" max="16384" width="9.14444444444444" style="28"/>
  </cols>
  <sheetData>
    <row r="1" ht="13.5" customHeight="1" spans="5:30">
      <c r="E1" s="143"/>
      <c r="F1" s="143"/>
      <c r="G1" s="143"/>
      <c r="H1" s="143"/>
      <c r="P1" s="122"/>
      <c r="Q1" s="122"/>
      <c r="AD1" s="41"/>
    </row>
    <row r="2" ht="51.75" customHeight="1" spans="1:30">
      <c r="A2" s="43" t="s">
        <v>508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</row>
    <row r="3" s="58" customFormat="1" ht="24" customHeight="1" spans="1:30">
      <c r="A3" s="31" t="s">
        <v>1</v>
      </c>
      <c r="B3" s="31"/>
      <c r="C3" s="6"/>
      <c r="D3" s="6"/>
      <c r="E3" s="6"/>
      <c r="F3" s="6"/>
      <c r="G3" s="6"/>
      <c r="H3" s="6"/>
      <c r="P3" s="177"/>
      <c r="Q3" s="177"/>
      <c r="AD3" s="129" t="s">
        <v>405</v>
      </c>
    </row>
    <row r="4" ht="15.75" customHeight="1" spans="1:30">
      <c r="A4" s="168" t="s">
        <v>509</v>
      </c>
      <c r="B4" s="168" t="s">
        <v>414</v>
      </c>
      <c r="C4" s="168" t="s">
        <v>415</v>
      </c>
      <c r="D4" s="168" t="s">
        <v>510</v>
      </c>
      <c r="E4" s="168" t="s">
        <v>74</v>
      </c>
      <c r="F4" s="168" t="s">
        <v>75</v>
      </c>
      <c r="G4" s="168" t="s">
        <v>511</v>
      </c>
      <c r="H4" s="168" t="s">
        <v>512</v>
      </c>
      <c r="I4" s="168" t="s">
        <v>58</v>
      </c>
      <c r="J4" s="48" t="s">
        <v>513</v>
      </c>
      <c r="K4" s="49"/>
      <c r="L4" s="49"/>
      <c r="M4" s="49"/>
      <c r="N4" s="49"/>
      <c r="O4" s="49"/>
      <c r="P4" s="49"/>
      <c r="Q4" s="49"/>
      <c r="R4" s="49"/>
      <c r="S4" s="49"/>
      <c r="T4" s="151"/>
      <c r="U4" s="48" t="s">
        <v>514</v>
      </c>
      <c r="V4" s="49"/>
      <c r="W4" s="151"/>
      <c r="X4" s="65" t="s">
        <v>64</v>
      </c>
      <c r="Y4" s="48" t="s">
        <v>70</v>
      </c>
      <c r="Z4" s="49"/>
      <c r="AA4" s="49"/>
      <c r="AB4" s="49"/>
      <c r="AC4" s="49"/>
      <c r="AD4" s="151"/>
    </row>
    <row r="5" ht="17.25" customHeight="1" spans="1:30">
      <c r="A5" s="169"/>
      <c r="B5" s="169"/>
      <c r="C5" s="169"/>
      <c r="D5" s="169"/>
      <c r="E5" s="169"/>
      <c r="F5" s="169"/>
      <c r="G5" s="169"/>
      <c r="H5" s="169"/>
      <c r="I5" s="169"/>
      <c r="J5" s="48" t="s">
        <v>61</v>
      </c>
      <c r="K5" s="49"/>
      <c r="L5" s="49"/>
      <c r="M5" s="49"/>
      <c r="N5" s="49"/>
      <c r="O5" s="49"/>
      <c r="P5" s="49"/>
      <c r="Q5" s="49"/>
      <c r="R5" s="151"/>
      <c r="S5" s="65" t="s">
        <v>62</v>
      </c>
      <c r="T5" s="65" t="s">
        <v>63</v>
      </c>
      <c r="U5" s="65" t="s">
        <v>61</v>
      </c>
      <c r="V5" s="65" t="s">
        <v>62</v>
      </c>
      <c r="W5" s="65" t="s">
        <v>63</v>
      </c>
      <c r="X5" s="68"/>
      <c r="Y5" s="65" t="s">
        <v>60</v>
      </c>
      <c r="Z5" s="65" t="s">
        <v>65</v>
      </c>
      <c r="AA5" s="65" t="s">
        <v>515</v>
      </c>
      <c r="AB5" s="65" t="s">
        <v>67</v>
      </c>
      <c r="AC5" s="65" t="s">
        <v>68</v>
      </c>
      <c r="AD5" s="65" t="s">
        <v>69</v>
      </c>
    </row>
    <row r="6" ht="19.5" customHeight="1" spans="1:30">
      <c r="A6" s="169"/>
      <c r="B6" s="169"/>
      <c r="C6" s="169"/>
      <c r="D6" s="169"/>
      <c r="E6" s="169"/>
      <c r="F6" s="169"/>
      <c r="G6" s="169"/>
      <c r="H6" s="169"/>
      <c r="I6" s="169"/>
      <c r="J6" s="178" t="s">
        <v>60</v>
      </c>
      <c r="K6" s="106"/>
      <c r="L6" s="65" t="s">
        <v>516</v>
      </c>
      <c r="M6" s="65" t="s">
        <v>517</v>
      </c>
      <c r="N6" s="65" t="s">
        <v>518</v>
      </c>
      <c r="O6" s="65" t="s">
        <v>519</v>
      </c>
      <c r="P6" s="65" t="s">
        <v>520</v>
      </c>
      <c r="Q6" s="65" t="s">
        <v>521</v>
      </c>
      <c r="R6" s="65" t="s">
        <v>522</v>
      </c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</row>
    <row r="7" ht="40.5" customHeight="1" spans="1:30">
      <c r="A7" s="170"/>
      <c r="B7" s="170"/>
      <c r="C7" s="170"/>
      <c r="D7" s="170"/>
      <c r="E7" s="170"/>
      <c r="F7" s="170"/>
      <c r="G7" s="170"/>
      <c r="H7" s="170"/>
      <c r="I7" s="170"/>
      <c r="J7" s="179" t="s">
        <v>60</v>
      </c>
      <c r="K7" s="179" t="s">
        <v>523</v>
      </c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</row>
    <row r="8" ht="15" customHeight="1" spans="1:30">
      <c r="A8" s="171">
        <v>1</v>
      </c>
      <c r="B8" s="171">
        <v>2</v>
      </c>
      <c r="C8" s="171">
        <v>3</v>
      </c>
      <c r="D8" s="171">
        <v>4</v>
      </c>
      <c r="E8" s="171">
        <v>5</v>
      </c>
      <c r="F8" s="171">
        <v>6</v>
      </c>
      <c r="G8" s="171">
        <v>7</v>
      </c>
      <c r="H8" s="171">
        <v>8</v>
      </c>
      <c r="I8" s="180">
        <v>9</v>
      </c>
      <c r="J8" s="180">
        <v>10</v>
      </c>
      <c r="K8" s="171">
        <v>11</v>
      </c>
      <c r="L8" s="180">
        <v>12</v>
      </c>
      <c r="M8" s="171">
        <v>13</v>
      </c>
      <c r="N8" s="171">
        <v>14</v>
      </c>
      <c r="O8" s="171">
        <v>15</v>
      </c>
      <c r="P8" s="171">
        <v>16</v>
      </c>
      <c r="Q8" s="171">
        <v>17</v>
      </c>
      <c r="R8" s="190">
        <v>18</v>
      </c>
      <c r="S8" s="190">
        <v>19</v>
      </c>
      <c r="T8" s="190">
        <v>20</v>
      </c>
      <c r="U8" s="190">
        <v>21</v>
      </c>
      <c r="V8" s="190">
        <v>22</v>
      </c>
      <c r="W8" s="190">
        <v>23</v>
      </c>
      <c r="X8" s="190">
        <v>24</v>
      </c>
      <c r="Y8" s="190">
        <v>25</v>
      </c>
      <c r="Z8" s="190">
        <v>26</v>
      </c>
      <c r="AA8" s="190">
        <v>27</v>
      </c>
      <c r="AB8" s="190">
        <v>28</v>
      </c>
      <c r="AC8" s="190">
        <v>29</v>
      </c>
      <c r="AD8" s="199">
        <v>30</v>
      </c>
    </row>
    <row r="9" ht="56.25" spans="1:30">
      <c r="A9" s="111" t="s">
        <v>524</v>
      </c>
      <c r="B9" s="111" t="s">
        <v>525</v>
      </c>
      <c r="C9" s="111" t="s">
        <v>526</v>
      </c>
      <c r="D9" s="111" t="s">
        <v>72</v>
      </c>
      <c r="E9" s="111" t="s">
        <v>121</v>
      </c>
      <c r="F9" s="111" t="s">
        <v>122</v>
      </c>
      <c r="G9" s="111" t="s">
        <v>527</v>
      </c>
      <c r="H9" s="172" t="s">
        <v>528</v>
      </c>
      <c r="I9" s="114">
        <v>100</v>
      </c>
      <c r="J9" s="114">
        <v>100</v>
      </c>
      <c r="K9" s="181"/>
      <c r="L9" s="114">
        <v>100</v>
      </c>
      <c r="M9" s="182"/>
      <c r="N9" s="183"/>
      <c r="O9" s="183"/>
      <c r="P9" s="183"/>
      <c r="Q9" s="183"/>
      <c r="R9" s="183"/>
      <c r="S9" s="191"/>
      <c r="T9" s="183"/>
      <c r="U9" s="192"/>
      <c r="V9" s="192"/>
      <c r="W9" s="192"/>
      <c r="X9" s="183"/>
      <c r="Y9" s="191"/>
      <c r="Z9" s="183"/>
      <c r="AA9" s="183"/>
      <c r="AB9" s="183"/>
      <c r="AC9" s="183"/>
      <c r="AD9" s="183"/>
    </row>
    <row r="10" ht="45" spans="1:30">
      <c r="A10" s="111" t="s">
        <v>524</v>
      </c>
      <c r="B10" s="111" t="s">
        <v>529</v>
      </c>
      <c r="C10" s="111" t="s">
        <v>530</v>
      </c>
      <c r="D10" s="130"/>
      <c r="E10" s="111" t="s">
        <v>121</v>
      </c>
      <c r="F10" s="111" t="s">
        <v>122</v>
      </c>
      <c r="G10" s="111" t="s">
        <v>527</v>
      </c>
      <c r="H10" s="172" t="s">
        <v>528</v>
      </c>
      <c r="I10" s="114">
        <v>50</v>
      </c>
      <c r="J10" s="114">
        <v>50</v>
      </c>
      <c r="K10" s="181"/>
      <c r="L10" s="114">
        <v>50</v>
      </c>
      <c r="M10" s="182"/>
      <c r="N10" s="183"/>
      <c r="O10" s="183"/>
      <c r="P10" s="183"/>
      <c r="Q10" s="183"/>
      <c r="R10" s="183"/>
      <c r="S10" s="193"/>
      <c r="T10" s="183"/>
      <c r="U10" s="130"/>
      <c r="V10" s="130"/>
      <c r="W10" s="130"/>
      <c r="X10" s="183"/>
      <c r="Y10" s="191"/>
      <c r="Z10" s="183"/>
      <c r="AA10" s="183"/>
      <c r="AB10" s="183"/>
      <c r="AC10" s="183"/>
      <c r="AD10" s="130"/>
    </row>
    <row r="11" ht="56.25" spans="1:30">
      <c r="A11" s="111" t="s">
        <v>524</v>
      </c>
      <c r="B11" s="111" t="s">
        <v>531</v>
      </c>
      <c r="C11" s="111" t="s">
        <v>532</v>
      </c>
      <c r="D11" s="130"/>
      <c r="E11" s="111" t="s">
        <v>113</v>
      </c>
      <c r="F11" s="111" t="s">
        <v>114</v>
      </c>
      <c r="G11" s="111" t="s">
        <v>527</v>
      </c>
      <c r="H11" s="172" t="s">
        <v>528</v>
      </c>
      <c r="I11" s="114">
        <v>4843.494368</v>
      </c>
      <c r="J11" s="184"/>
      <c r="K11" s="183"/>
      <c r="L11" s="185"/>
      <c r="M11" s="183"/>
      <c r="N11" s="185"/>
      <c r="O11" s="183"/>
      <c r="P11" s="183"/>
      <c r="Q11" s="194"/>
      <c r="R11" s="194"/>
      <c r="S11" s="114">
        <v>4843.494368</v>
      </c>
      <c r="T11" s="182"/>
      <c r="U11" s="130"/>
      <c r="V11" s="130"/>
      <c r="W11" s="130"/>
      <c r="X11" s="183"/>
      <c r="Y11" s="191"/>
      <c r="Z11" s="183"/>
      <c r="AA11" s="183"/>
      <c r="AB11" s="183"/>
      <c r="AC11" s="183"/>
      <c r="AD11" s="130"/>
    </row>
    <row r="12" ht="45" spans="1:30">
      <c r="A12" s="111" t="s">
        <v>533</v>
      </c>
      <c r="B12" s="111" t="s">
        <v>534</v>
      </c>
      <c r="C12" s="111" t="s">
        <v>535</v>
      </c>
      <c r="D12" s="130"/>
      <c r="E12" s="111" t="s">
        <v>121</v>
      </c>
      <c r="F12" s="111" t="s">
        <v>122</v>
      </c>
      <c r="G12" s="111" t="s">
        <v>499</v>
      </c>
      <c r="H12" s="172" t="s">
        <v>500</v>
      </c>
      <c r="I12" s="114">
        <v>238.15</v>
      </c>
      <c r="J12" s="114">
        <v>238.15</v>
      </c>
      <c r="K12" s="181"/>
      <c r="L12" s="186"/>
      <c r="M12" s="181"/>
      <c r="N12" s="114">
        <v>238.15</v>
      </c>
      <c r="O12" s="182"/>
      <c r="P12" s="183"/>
      <c r="Q12" s="194"/>
      <c r="R12" s="194"/>
      <c r="S12" s="195"/>
      <c r="T12" s="182"/>
      <c r="U12" s="130"/>
      <c r="V12" s="130"/>
      <c r="W12" s="130"/>
      <c r="X12" s="183"/>
      <c r="Y12" s="191"/>
      <c r="Z12" s="183"/>
      <c r="AA12" s="183"/>
      <c r="AB12" s="183"/>
      <c r="AC12" s="183"/>
      <c r="AD12" s="130"/>
    </row>
    <row r="13" ht="45" spans="1:30">
      <c r="A13" s="111" t="s">
        <v>533</v>
      </c>
      <c r="B13" s="111" t="s">
        <v>534</v>
      </c>
      <c r="C13" s="111" t="s">
        <v>535</v>
      </c>
      <c r="D13" s="130"/>
      <c r="E13" s="111" t="s">
        <v>121</v>
      </c>
      <c r="F13" s="111" t="s">
        <v>122</v>
      </c>
      <c r="G13" s="111" t="s">
        <v>536</v>
      </c>
      <c r="H13" s="172" t="s">
        <v>409</v>
      </c>
      <c r="I13" s="114">
        <v>9.5</v>
      </c>
      <c r="J13" s="114">
        <v>9.5</v>
      </c>
      <c r="K13" s="181"/>
      <c r="L13" s="186"/>
      <c r="M13" s="181"/>
      <c r="N13" s="114">
        <v>9.5</v>
      </c>
      <c r="O13" s="182"/>
      <c r="P13" s="183"/>
      <c r="Q13" s="194"/>
      <c r="R13" s="194"/>
      <c r="S13" s="195"/>
      <c r="T13" s="182"/>
      <c r="U13" s="130"/>
      <c r="V13" s="130"/>
      <c r="W13" s="130"/>
      <c r="X13" s="183"/>
      <c r="Y13" s="191"/>
      <c r="Z13" s="183"/>
      <c r="AA13" s="183"/>
      <c r="AB13" s="183"/>
      <c r="AC13" s="183"/>
      <c r="AD13" s="130"/>
    </row>
    <row r="14" ht="45" spans="1:30">
      <c r="A14" s="111" t="s">
        <v>533</v>
      </c>
      <c r="B14" s="111" t="s">
        <v>534</v>
      </c>
      <c r="C14" s="111" t="s">
        <v>535</v>
      </c>
      <c r="D14" s="130"/>
      <c r="E14" s="173">
        <v>2150102</v>
      </c>
      <c r="F14" s="111" t="s">
        <v>122</v>
      </c>
      <c r="G14" s="111" t="s">
        <v>481</v>
      </c>
      <c r="H14" s="172" t="s">
        <v>480</v>
      </c>
      <c r="I14" s="114">
        <v>12.35</v>
      </c>
      <c r="J14" s="114">
        <v>12.35</v>
      </c>
      <c r="K14" s="181"/>
      <c r="L14" s="186"/>
      <c r="M14" s="181"/>
      <c r="N14" s="114">
        <v>12.35</v>
      </c>
      <c r="O14" s="182"/>
      <c r="P14" s="183"/>
      <c r="Q14" s="194"/>
      <c r="R14" s="194"/>
      <c r="S14" s="195"/>
      <c r="T14" s="182"/>
      <c r="U14" s="196"/>
      <c r="V14" s="130"/>
      <c r="W14" s="130"/>
      <c r="X14" s="183"/>
      <c r="Y14" s="191"/>
      <c r="Z14" s="183"/>
      <c r="AA14" s="183"/>
      <c r="AB14" s="183"/>
      <c r="AC14" s="183"/>
      <c r="AD14" s="130"/>
    </row>
    <row r="15" ht="56.25" spans="1:30">
      <c r="A15" s="111" t="s">
        <v>524</v>
      </c>
      <c r="B15" s="111" t="s">
        <v>537</v>
      </c>
      <c r="C15" s="111" t="s">
        <v>538</v>
      </c>
      <c r="D15" s="130"/>
      <c r="E15" s="173" t="s">
        <v>119</v>
      </c>
      <c r="F15" s="111" t="s">
        <v>120</v>
      </c>
      <c r="G15" s="111" t="s">
        <v>527</v>
      </c>
      <c r="H15" s="172" t="s">
        <v>528</v>
      </c>
      <c r="I15" s="114">
        <v>150</v>
      </c>
      <c r="J15" s="114">
        <v>150</v>
      </c>
      <c r="K15" s="181"/>
      <c r="L15" s="114">
        <v>150</v>
      </c>
      <c r="M15" s="181"/>
      <c r="N15" s="186"/>
      <c r="O15" s="182"/>
      <c r="P15" s="183"/>
      <c r="Q15" s="194"/>
      <c r="R15" s="194"/>
      <c r="S15" s="195"/>
      <c r="T15" s="182"/>
      <c r="U15" s="196"/>
      <c r="V15" s="130"/>
      <c r="W15" s="130"/>
      <c r="X15" s="183"/>
      <c r="Y15" s="191"/>
      <c r="Z15" s="183"/>
      <c r="AA15" s="183"/>
      <c r="AB15" s="183"/>
      <c r="AC15" s="183"/>
      <c r="AD15" s="130"/>
    </row>
    <row r="16" ht="56.25" spans="1:30">
      <c r="A16" s="111" t="s">
        <v>524</v>
      </c>
      <c r="B16" s="111" t="s">
        <v>537</v>
      </c>
      <c r="C16" s="111" t="s">
        <v>539</v>
      </c>
      <c r="D16" s="130"/>
      <c r="E16" s="111">
        <v>2119901</v>
      </c>
      <c r="F16" s="111" t="s">
        <v>540</v>
      </c>
      <c r="G16" s="111">
        <v>50205</v>
      </c>
      <c r="H16" s="172" t="s">
        <v>528</v>
      </c>
      <c r="I16" s="114">
        <v>592.5</v>
      </c>
      <c r="J16" s="114"/>
      <c r="K16" s="181"/>
      <c r="L16" s="114"/>
      <c r="M16" s="181"/>
      <c r="N16" s="186"/>
      <c r="O16" s="182"/>
      <c r="P16" s="183"/>
      <c r="Q16" s="194"/>
      <c r="R16" s="194"/>
      <c r="S16" s="195"/>
      <c r="T16" s="182"/>
      <c r="U16" s="196">
        <v>592.5</v>
      </c>
      <c r="V16" s="130"/>
      <c r="W16" s="130"/>
      <c r="X16" s="183"/>
      <c r="Y16" s="191"/>
      <c r="Z16" s="183"/>
      <c r="AA16" s="183"/>
      <c r="AB16" s="183"/>
      <c r="AC16" s="183"/>
      <c r="AD16" s="130"/>
    </row>
    <row r="17" ht="56.25" spans="1:30">
      <c r="A17" s="111" t="s">
        <v>524</v>
      </c>
      <c r="B17" s="111" t="s">
        <v>537</v>
      </c>
      <c r="C17" s="111" t="s">
        <v>538</v>
      </c>
      <c r="D17" s="130"/>
      <c r="E17" s="111">
        <v>2111201</v>
      </c>
      <c r="F17" s="111" t="s">
        <v>541</v>
      </c>
      <c r="G17" s="111">
        <v>50205</v>
      </c>
      <c r="H17" s="172" t="s">
        <v>528</v>
      </c>
      <c r="I17" s="114">
        <v>1551.26</v>
      </c>
      <c r="J17" s="114"/>
      <c r="K17" s="181"/>
      <c r="L17" s="114"/>
      <c r="M17" s="181"/>
      <c r="N17" s="186"/>
      <c r="O17" s="182"/>
      <c r="P17" s="183"/>
      <c r="Q17" s="194"/>
      <c r="R17" s="194"/>
      <c r="S17" s="195"/>
      <c r="T17" s="182"/>
      <c r="U17" s="196">
        <v>1551.26</v>
      </c>
      <c r="V17" s="130"/>
      <c r="W17" s="130"/>
      <c r="X17" s="183"/>
      <c r="Y17" s="191"/>
      <c r="Z17" s="183"/>
      <c r="AA17" s="183"/>
      <c r="AB17" s="183"/>
      <c r="AC17" s="183"/>
      <c r="AD17" s="130"/>
    </row>
    <row r="18" ht="45" spans="1:30">
      <c r="A18" s="111" t="s">
        <v>524</v>
      </c>
      <c r="B18" s="111" t="s">
        <v>537</v>
      </c>
      <c r="C18" s="111" t="s">
        <v>542</v>
      </c>
      <c r="D18" s="130"/>
      <c r="E18" s="111">
        <v>2240499</v>
      </c>
      <c r="F18" s="111" t="s">
        <v>543</v>
      </c>
      <c r="G18" s="111">
        <v>50499</v>
      </c>
      <c r="H18" s="172" t="s">
        <v>544</v>
      </c>
      <c r="I18" s="114">
        <v>470</v>
      </c>
      <c r="J18" s="114"/>
      <c r="K18" s="181"/>
      <c r="L18" s="114"/>
      <c r="M18" s="181"/>
      <c r="N18" s="186"/>
      <c r="O18" s="182"/>
      <c r="P18" s="183"/>
      <c r="Q18" s="194"/>
      <c r="R18" s="194"/>
      <c r="S18" s="195"/>
      <c r="T18" s="182"/>
      <c r="U18" s="196">
        <v>470</v>
      </c>
      <c r="V18" s="130"/>
      <c r="W18" s="130"/>
      <c r="X18" s="183"/>
      <c r="Y18" s="191"/>
      <c r="Z18" s="183"/>
      <c r="AA18" s="183"/>
      <c r="AB18" s="183"/>
      <c r="AC18" s="183"/>
      <c r="AD18" s="130"/>
    </row>
    <row r="19" ht="56.25" spans="1:30">
      <c r="A19" s="111" t="s">
        <v>524</v>
      </c>
      <c r="B19" s="111" t="s">
        <v>537</v>
      </c>
      <c r="C19" s="111" t="s">
        <v>538</v>
      </c>
      <c r="D19" s="130"/>
      <c r="E19" s="111">
        <v>2220399</v>
      </c>
      <c r="F19" s="111" t="s">
        <v>545</v>
      </c>
      <c r="G19" s="111">
        <v>50499</v>
      </c>
      <c r="H19" s="172" t="s">
        <v>544</v>
      </c>
      <c r="I19" s="114">
        <v>3000</v>
      </c>
      <c r="J19" s="114"/>
      <c r="K19" s="181"/>
      <c r="L19" s="114"/>
      <c r="M19" s="181"/>
      <c r="N19" s="186"/>
      <c r="O19" s="182"/>
      <c r="P19" s="183"/>
      <c r="Q19" s="194"/>
      <c r="R19" s="194"/>
      <c r="S19" s="195"/>
      <c r="T19" s="182"/>
      <c r="U19" s="196">
        <v>3000</v>
      </c>
      <c r="V19" s="130"/>
      <c r="W19" s="130"/>
      <c r="X19" s="183"/>
      <c r="Y19" s="191"/>
      <c r="Z19" s="183"/>
      <c r="AA19" s="183"/>
      <c r="AB19" s="183"/>
      <c r="AC19" s="183"/>
      <c r="AD19" s="130"/>
    </row>
    <row r="20" s="61" customFormat="1" ht="18.75" customHeight="1" spans="1:30">
      <c r="A20" s="174" t="s">
        <v>129</v>
      </c>
      <c r="B20" s="175"/>
      <c r="C20" s="176"/>
      <c r="D20" s="176"/>
      <c r="E20" s="176"/>
      <c r="F20" s="176"/>
      <c r="G20" s="176"/>
      <c r="H20" s="176"/>
      <c r="I20" s="121">
        <f>J20+S20+U20</f>
        <v>11017.254368</v>
      </c>
      <c r="J20" s="121">
        <f>SUM(J9:J19)</f>
        <v>560</v>
      </c>
      <c r="K20" s="187"/>
      <c r="L20" s="121">
        <v>300</v>
      </c>
      <c r="M20" s="187"/>
      <c r="N20" s="121">
        <v>260</v>
      </c>
      <c r="O20" s="188"/>
      <c r="P20" s="189"/>
      <c r="Q20" s="197"/>
      <c r="R20" s="197"/>
      <c r="S20" s="121">
        <v>4843.494368</v>
      </c>
      <c r="T20" s="188"/>
      <c r="U20" s="198">
        <f>SUM(U16:U19)</f>
        <v>5613.76</v>
      </c>
      <c r="V20" s="198"/>
      <c r="W20" s="198"/>
      <c r="X20" s="189"/>
      <c r="Y20" s="200"/>
      <c r="Z20" s="189"/>
      <c r="AA20" s="189"/>
      <c r="AB20" s="189"/>
      <c r="AC20" s="189"/>
      <c r="AD20" s="189"/>
    </row>
  </sheetData>
  <mergeCells count="36">
    <mergeCell ref="A2:AD2"/>
    <mergeCell ref="A3:H3"/>
    <mergeCell ref="J4:T4"/>
    <mergeCell ref="U4:W4"/>
    <mergeCell ref="Y4:AD4"/>
    <mergeCell ref="J5:R5"/>
    <mergeCell ref="J6:K6"/>
    <mergeCell ref="A20:H20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6:L7"/>
    <mergeCell ref="M6:M7"/>
    <mergeCell ref="N6:N7"/>
    <mergeCell ref="O6:O7"/>
    <mergeCell ref="P6:P7"/>
    <mergeCell ref="Q6:Q7"/>
    <mergeCell ref="R6:R7"/>
    <mergeCell ref="S5:S7"/>
    <mergeCell ref="T5:T7"/>
    <mergeCell ref="U5:U7"/>
    <mergeCell ref="V5:V7"/>
    <mergeCell ref="W5:W7"/>
    <mergeCell ref="X4:X7"/>
    <mergeCell ref="Y5:Y7"/>
    <mergeCell ref="Z5:Z7"/>
    <mergeCell ref="AA5:AA7"/>
    <mergeCell ref="AB5:AB7"/>
    <mergeCell ref="AC5:AC7"/>
    <mergeCell ref="AD5:AD7"/>
  </mergeCells>
  <printOptions horizontalCentered="1"/>
  <pageMargins left="0.308333333333333" right="0.308333333333333" top="0.408333333333333" bottom="0.408333333333333" header="0.25" footer="0.25"/>
  <pageSetup paperSize="9" scale="48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1.财务收支预算总表</vt:lpstr>
      <vt:lpstr>2.部门收入预算表</vt:lpstr>
      <vt:lpstr>3.部门支出预算表 (2)</vt:lpstr>
      <vt:lpstr>4.财政拨款收支预算总表</vt:lpstr>
      <vt:lpstr>5.一般公共预算支出预算表</vt:lpstr>
      <vt:lpstr>6.财政拨款支出明细表（按经济科目分类）</vt:lpstr>
      <vt:lpstr>7.一般公共预算“三公”经费支出预算表</vt:lpstr>
      <vt:lpstr>8.基本支出预算表</vt:lpstr>
      <vt:lpstr>9.项目支出预算表</vt:lpstr>
      <vt:lpstr>10.项目支出绩效目标表</vt:lpstr>
      <vt:lpstr>11.项目支出绩效目标表（另文下达）</vt:lpstr>
      <vt:lpstr>12.政府性基金预算支出预算表</vt:lpstr>
      <vt:lpstr>13.国有资本经营预算支出表</vt:lpstr>
      <vt:lpstr>14.部门政府采购预算表</vt:lpstr>
      <vt:lpstr>15.部门政府购买服务预算表</vt:lpstr>
      <vt:lpstr>16.市对下转移支付预算表</vt:lpstr>
      <vt:lpstr>17.市对下转移支付绩效目标表</vt:lpstr>
      <vt:lpstr>18.新增资产配置表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2021-03-04T09:46:00Z</dcterms:created>
  <dcterms:modified xsi:type="dcterms:W3CDTF">2021-09-24T09:05:21Z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2052-11.1.0.9991</vt:lpwstr>
  </property>
  <property fmtid="{D5CDD505-2E9C-101B-9397-08002B2CF9AE}" pid="3" name="KSOReadingLayout">
    <vt:bool>false</vt:bool>
  </property>
  <property fmtid="{D5CDD505-2E9C-101B-9397-08002B2CF9AE}" pid="4" name="ICV">
    <vt:lpwstr>D1B21B65C3454946A251D4A767D65681</vt:lpwstr>
  </property>
</Properties>
</file>