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803" firstSheet="4" activeTab="5"/>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_FilterDatabase" localSheetId="5" hidden="1">'6.财政拨款支出明细表（按经济科目分类）'!$A$7:$Z$114</definedName>
    <definedName name="_xlnm.Print_Titles" localSheetId="17">'18.新增资产配置表'!$1:$7</definedName>
    <definedName name="_xlnm.Print_Titles" localSheetId="3">'4.财政拨款收支预算总表'!$1:$6</definedName>
    <definedName name="_xlnm.Print_Titles" localSheetId="5">'6.财政拨款支出明细表（按经济科目分类）'!$1:$6</definedName>
  </definedNames>
  <calcPr calcId="144525"/>
</workbook>
</file>

<file path=xl/sharedStrings.xml><?xml version="1.0" encoding="utf-8"?>
<sst xmlns="http://schemas.openxmlformats.org/spreadsheetml/2006/main" count="1513" uniqueCount="692">
  <si>
    <t>1.财务收支预算总表</t>
  </si>
  <si>
    <t>单位名称：曲靖市公共资源交易中心</t>
  </si>
  <si>
    <r>
      <rPr>
        <sz val="11"/>
        <color rgb="FF000000"/>
        <rFont val="宋体"/>
        <charset val="134"/>
      </rPr>
      <t>单位:</t>
    </r>
    <r>
      <rPr>
        <sz val="11"/>
        <rFont val="宋体"/>
        <charset val="134"/>
      </rPr>
      <t>万</t>
    </r>
    <r>
      <rPr>
        <sz val="11"/>
        <color rgb="FF000000"/>
        <rFont val="宋体"/>
        <charset val="134"/>
      </rPr>
      <t>元</t>
    </r>
  </si>
  <si>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</si>
  <si>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</si>
  <si>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</si>
  <si>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</si>
  <si>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</si>
  <si>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</si>
  <si>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</si>
  <si>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</si>
  <si>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</si>
  <si>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</si>
  <si>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</si>
  <si>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</si>
  <si>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</si>
  <si>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</si>
  <si>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</si>
  <si>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</si>
  <si>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</si>
  <si>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</si>
  <si>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</si>
  <si>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</si>
  <si>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</si>
  <si>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</si>
  <si>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</si>
  <si>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</si>
  <si>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</si>
  <si>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</si>
  <si>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</si>
  <si>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</si>
  <si>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</si>
  <si>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</si>
  <si>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</si>
  <si>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</si>
  <si>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</si>
  <si>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</si>
  <si>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</si>
  <si>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</si>
  <si>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</si>
  <si>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</si>
  <si>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</si>
  <si>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</si>
  <si>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</si>
  <si>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</si>
  <si>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</si>
  <si>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</si>
  <si>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</si>
  <si>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</si>
  <si>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</si>
  <si>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</si>
  <si>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</si>
  <si>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</si>
  <si>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</si>
  <si>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</si>
  <si>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</si>
  <si>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</si>
  <si>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</si>
  <si>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</si>
  <si>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</si>
  <si>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</si>
  <si>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</si>
  <si>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</si>
  <si>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</si>
  <si>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</si>
  <si>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</si>
  <si>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</si>
  <si>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</si>
  <si>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</si>
  <si>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</si>
  <si>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</si>
  <si>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曲靖市公共资源交易中心</t>
  </si>
  <si>
    <t xml:space="preserve">  曲靖市公共资源交易中心</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</si>
  <si>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</si>
  <si>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</si>
  <si>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</si>
  <si>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</si>
  <si>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</si>
  <si>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</si>
  <si>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</si>
  <si>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</si>
  <si>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</si>
  <si>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</si>
  <si>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</si>
  <si>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</si>
  <si>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</si>
  <si>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</si>
  <si>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</si>
  <si>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</si>
  <si>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</si>
  <si>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 xml:space="preserve">    事业单位离退休</t>
  </si>
  <si>
    <t>2080505</t>
  </si>
  <si>
    <t xml:space="preserve">    机关事业单位基本养老保险缴费支出</t>
  </si>
  <si>
    <t xml:space="preserve">    其他社会保障和就业支出</t>
  </si>
  <si>
    <t>210</t>
  </si>
  <si>
    <t>卫生健康支出</t>
  </si>
  <si>
    <t>21011</t>
  </si>
  <si>
    <t xml:space="preserve">  行政事业单位医疗</t>
  </si>
  <si>
    <t xml:space="preserve">    事业单位医疗</t>
  </si>
  <si>
    <t>2101199</t>
  </si>
  <si>
    <t xml:space="preserve">    其他行政事业单位医疗支出</t>
  </si>
  <si>
    <t xml:space="preserve">  城乡社区支出</t>
  </si>
  <si>
    <t xml:space="preserve">    建设市场管理与监督</t>
  </si>
  <si>
    <t xml:space="preserve">      建设市场管理与监督</t>
  </si>
  <si>
    <r>
      <rPr>
        <sz val="10"/>
        <rFont val="Arial"/>
        <charset val="134"/>
      </rPr>
      <t xml:space="preserve">      </t>
    </r>
    <r>
      <rPr>
        <sz val="10"/>
        <rFont val="宋体"/>
        <charset val="134"/>
      </rPr>
      <t>国有土地使用权出让收入安排的支出</t>
    </r>
  </si>
  <si>
    <r>
      <rPr>
        <sz val="10"/>
        <rFont val="Arial"/>
        <charset val="134"/>
      </rPr>
      <t xml:space="preserve">        </t>
    </r>
    <r>
      <rPr>
        <sz val="10"/>
        <rFont val="宋体"/>
        <charset val="134"/>
      </rPr>
      <t>土地出让业务支出</t>
    </r>
  </si>
  <si>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</si>
  <si>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</si>
  <si>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</si>
  <si>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</si>
  <si>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</si>
  <si>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</si>
  <si>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</si>
  <si>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</si>
  <si>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</si>
  <si>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</si>
  <si>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</si>
  <si>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</si>
  <si>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</si>
  <si>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</si>
  <si>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</si>
  <si>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</si>
  <si>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</si>
  <si>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</si>
  <si>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</si>
  <si>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</si>
  <si>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</si>
  <si>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</si>
  <si>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</si>
  <si>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</si>
  <si>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</si>
  <si>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</si>
  <si>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</si>
  <si>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</si>
  <si>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</si>
  <si>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</si>
  <si>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</si>
  <si>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</si>
  <si>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</si>
  <si>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</si>
  <si>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</si>
  <si>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</si>
  <si>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</si>
  <si>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</si>
  <si>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</si>
  <si>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</si>
  <si>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</si>
  <si>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</si>
  <si>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</si>
  <si>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</si>
  <si>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</si>
  <si>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</si>
  <si>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</si>
  <si>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</si>
  <si>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</si>
  <si>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</si>
  <si>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</si>
  <si>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</si>
  <si>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</si>
  <si>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</si>
  <si>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</si>
  <si>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</si>
  <si>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</si>
  <si>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</si>
  <si>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</si>
  <si>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</si>
  <si>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</si>
  <si>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</si>
  <si>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</si>
  <si>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</si>
  <si>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</si>
  <si>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</si>
  <si>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</si>
  <si>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</si>
  <si>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 xml:space="preserve">  其他社会保障和就业支出</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</si>
  <si>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</si>
  <si>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</si>
  <si>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</si>
  <si>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</si>
  <si>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</si>
  <si>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</si>
  <si>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</si>
  <si>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</si>
  <si>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</si>
  <si>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</si>
  <si>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</si>
  <si>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</si>
  <si>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</si>
  <si>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</si>
  <si>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</si>
  <si>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</si>
  <si>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</si>
  <si>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</si>
  <si>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</si>
  <si>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</si>
  <si>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</si>
  <si>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</si>
  <si>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</si>
  <si>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</si>
  <si>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</si>
  <si>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</si>
  <si>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</si>
  <si>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</si>
  <si>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</si>
  <si>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</si>
  <si>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</si>
  <si>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</si>
  <si>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</si>
  <si>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</si>
  <si>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</si>
  <si>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</si>
  <si>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</si>
  <si>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</si>
  <si>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</si>
  <si>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</si>
  <si>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</si>
  <si>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</si>
  <si>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</si>
  <si>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</si>
  <si>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</si>
  <si>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</si>
  <si>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</si>
  <si>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</si>
  <si>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</si>
  <si>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</si>
  <si>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</si>
  <si>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</si>
  <si>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</si>
  <si>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</si>
  <si>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</si>
  <si>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</si>
  <si>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</si>
  <si>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</si>
  <si>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</si>
  <si>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</si>
  <si>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</si>
  <si>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</si>
  <si>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</si>
  <si>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</si>
  <si>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</si>
  <si>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</si>
  <si>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</si>
  <si>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</si>
  <si>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</si>
  <si>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</si>
  <si>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</si>
  <si>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</si>
  <si>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</si>
  <si>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</si>
  <si>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</si>
  <si>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</si>
  <si>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</si>
  <si>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</si>
  <si>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</si>
  <si>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</si>
  <si>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</si>
  <si>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</si>
  <si>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</si>
  <si>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</si>
  <si>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</si>
  <si>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</si>
  <si>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</si>
  <si>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</si>
  <si>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</si>
  <si>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</si>
  <si>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</si>
  <si>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</si>
  <si>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</si>
  <si>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</si>
  <si>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</si>
  <si>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</si>
  <si>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</si>
  <si>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</si>
  <si>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</si>
  <si>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</si>
  <si>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</si>
  <si>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</si>
  <si>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</si>
  <si>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</si>
  <si>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</si>
  <si>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</si>
  <si>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</si>
  <si>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</si>
  <si>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</si>
  <si>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</si>
  <si>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</si>
  <si>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</si>
  <si>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</si>
  <si>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</si>
  <si>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</si>
  <si>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</si>
  <si>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</si>
  <si>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</si>
  <si>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</si>
  <si>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</si>
  <si>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</si>
  <si>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</si>
  <si>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</si>
  <si>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</si>
  <si>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</si>
  <si>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</si>
  <si>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</si>
  <si>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</si>
  <si>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</si>
  <si>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</si>
  <si>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</si>
  <si>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</si>
  <si>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</si>
  <si>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</si>
  <si>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</si>
  <si>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</si>
  <si>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</si>
  <si>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</si>
  <si>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</si>
  <si>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</si>
  <si>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</si>
  <si>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</si>
  <si>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</si>
  <si>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</si>
  <si>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</si>
  <si>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</si>
  <si>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</si>
  <si>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</si>
  <si>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</si>
  <si>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</si>
  <si>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</si>
  <si>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</si>
  <si>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</si>
  <si>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</si>
  <si>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</si>
  <si>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</si>
  <si>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</si>
  <si>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</si>
  <si>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</si>
  <si>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</si>
  <si>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</si>
  <si>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</si>
  <si>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</si>
  <si>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</si>
  <si>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</si>
  <si>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</si>
  <si>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</si>
  <si>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</si>
  <si>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</si>
  <si>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</si>
  <si>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</si>
  <si>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</si>
  <si>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</si>
  <si>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</si>
  <si>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</si>
  <si>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</si>
  <si>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</si>
  <si>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</si>
  <si>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</si>
  <si>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</si>
  <si>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</si>
  <si>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</si>
  <si>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</si>
  <si>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</si>
  <si>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</si>
  <si>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</si>
  <si>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</si>
  <si>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</si>
  <si>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</si>
  <si>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</si>
  <si>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</si>
  <si>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</si>
  <si>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</si>
  <si>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</si>
  <si>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</si>
  <si>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</si>
  <si>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</si>
  <si>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</si>
  <si>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</si>
  <si>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</si>
  <si>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</si>
  <si>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</si>
  <si>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</si>
  <si>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</si>
  <si>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</si>
  <si>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</si>
  <si>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</si>
  <si>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</si>
  <si>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</si>
  <si>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</si>
  <si>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</si>
  <si>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</si>
  <si>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</si>
  <si>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</si>
  <si>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</si>
  <si>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</si>
  <si>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</si>
  <si>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</si>
  <si>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</si>
  <si>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</si>
  <si>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</si>
  <si>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</si>
  <si>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</si>
  <si>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</si>
  <si>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</si>
  <si>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</si>
  <si>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530300210000000025268</t>
  </si>
  <si>
    <t>事业人员支出工资</t>
  </si>
  <si>
    <t>建设市场管理与监督</t>
  </si>
  <si>
    <t>30101</t>
  </si>
  <si>
    <t>30102</t>
  </si>
  <si>
    <t>30103</t>
  </si>
  <si>
    <t>530300210000000025273</t>
  </si>
  <si>
    <t>社会保障缴费（附加商业险）</t>
  </si>
  <si>
    <t>其他行政事业单位医疗支出</t>
  </si>
  <si>
    <t>30112</t>
  </si>
  <si>
    <t>530300210000000025274</t>
  </si>
  <si>
    <t>社会保障缴费（工伤保险）</t>
  </si>
  <si>
    <t>530300210000000025275</t>
  </si>
  <si>
    <t>社会保障缴费（基本医疗保险）</t>
  </si>
  <si>
    <t>事业单位医疗</t>
  </si>
  <si>
    <t>30110</t>
  </si>
  <si>
    <t>530300210000000025277</t>
  </si>
  <si>
    <t>社会保障缴费（失业保险）</t>
  </si>
  <si>
    <t>530300210000000025278</t>
  </si>
  <si>
    <t>社会保障缴费（养老保险）</t>
  </si>
  <si>
    <t>机关事业单位基本养老保险缴费支出</t>
  </si>
  <si>
    <t>30108</t>
  </si>
  <si>
    <t>530300210000000025281</t>
  </si>
  <si>
    <t>社会保障缴费（住房公积金）</t>
  </si>
  <si>
    <t>30113</t>
  </si>
  <si>
    <t>530300210000000025282</t>
  </si>
  <si>
    <t>事业单位离退休</t>
  </si>
  <si>
    <t>30302</t>
  </si>
  <si>
    <t>530300210000000025285</t>
  </si>
  <si>
    <t>事业人员公务交通补贴</t>
  </si>
  <si>
    <t>30239</t>
  </si>
  <si>
    <t>530300210000000025286</t>
  </si>
  <si>
    <t>30228</t>
  </si>
  <si>
    <t>530300210000000025287</t>
  </si>
  <si>
    <t>30229</t>
  </si>
  <si>
    <t>530300210000000025288</t>
  </si>
  <si>
    <t>公务出行租车经费</t>
  </si>
  <si>
    <t>530300210000000025289</t>
  </si>
  <si>
    <t>30215</t>
  </si>
  <si>
    <t>530300210000000025290</t>
  </si>
  <si>
    <t>30216</t>
  </si>
  <si>
    <t>530300210000000025291</t>
  </si>
  <si>
    <t>退休公用经费</t>
  </si>
  <si>
    <t>30201</t>
  </si>
  <si>
    <t>530300210000000025292</t>
  </si>
  <si>
    <t>一般公用经费</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</si>
  <si>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</si>
  <si>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</si>
  <si>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</si>
  <si>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</si>
  <si>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</si>
  <si>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</si>
  <si>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</si>
  <si>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</si>
  <si>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</si>
  <si>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</si>
  <si>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</si>
  <si>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</si>
  <si>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</si>
  <si>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</si>
  <si>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</si>
  <si>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</si>
  <si>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31 专项业务类</t>
  </si>
  <si>
    <t>530300200000000000596</t>
  </si>
  <si>
    <t>交易业务经费</t>
  </si>
  <si>
    <t>30207</t>
  </si>
  <si>
    <t xml:space="preserve"> 邮电费</t>
  </si>
  <si>
    <t xml:space="preserve">30213 </t>
  </si>
  <si>
    <t xml:space="preserve">30299 </t>
  </si>
  <si>
    <t xml:space="preserve">31002 </t>
  </si>
  <si>
    <t>30226</t>
  </si>
  <si>
    <t xml:space="preserve"> 劳务费</t>
  </si>
  <si>
    <t>33 事业发展类</t>
  </si>
  <si>
    <t>530300200000000000824</t>
  </si>
  <si>
    <t>公共资源电子交易系统建设经费</t>
  </si>
  <si>
    <t>50601</t>
  </si>
  <si>
    <t>530300200000000000022</t>
  </si>
  <si>
    <t>公共资源交易电子化平台运行维护经费</t>
  </si>
  <si>
    <t>2120806</t>
  </si>
  <si>
    <t>土地出让业务支出</t>
  </si>
  <si>
    <t>30213</t>
  </si>
  <si>
    <t>530300200000000001496</t>
  </si>
  <si>
    <t>交易业务工作经费</t>
  </si>
  <si>
    <t xml:space="preserve">30201 </t>
  </si>
  <si>
    <t xml:space="preserve">30216 </t>
  </si>
  <si>
    <t xml:space="preserve">30215 </t>
  </si>
  <si>
    <t xml:space="preserve">30211 </t>
  </si>
  <si>
    <t xml:space="preserve">30227 </t>
  </si>
  <si>
    <t xml:space="preserve">30226 </t>
  </si>
  <si>
    <t xml:space="preserve">30205 </t>
  </si>
  <si>
    <t xml:space="preserve">30206 </t>
  </si>
  <si>
    <t xml:space="preserve">30207 </t>
  </si>
  <si>
    <t xml:space="preserve">30217 </t>
  </si>
  <si>
    <t xml:space="preserve">30231 </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</si>
  <si>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</si>
  <si>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</si>
  <si>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</si>
  <si>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</si>
  <si>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</si>
  <si>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</si>
  <si>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</si>
  <si>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</si>
  <si>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</si>
  <si>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</si>
  <si>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</si>
  <si>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通过公共资源统一纳入市级平台交易，根据各类法律、法规、规章制度，结合曲靖市公共资源交易实际，着重加强管控公共资源交易过程中的围标、串标行为；根据交易过程中存在的问题及时改进交易流程，最大程度地规避交易过程中的违法乱纪行为，一定程度上地杜绝腐败行为，促进廉政体制建设；通过业务培训提高交易业务水平，保障公共资源的保值，升值。  力争全年交易场次1000以上，水电节约率达到5%，违法违纪事件发生次数为0，专家和公证人员对服务的满意度为100%。
</t>
  </si>
  <si>
    <t>产出指标</t>
  </si>
  <si>
    <t>数量指标</t>
  </si>
  <si>
    <t>全年交易场次</t>
  </si>
  <si>
    <t>&gt;=</t>
  </si>
  <si>
    <t>1000</t>
  </si>
  <si>
    <t>场</t>
  </si>
  <si>
    <t>定量指标</t>
  </si>
  <si>
    <t xml:space="preserve">反映全年各类公共资源进场交易的次数 </t>
  </si>
  <si>
    <t>=</t>
  </si>
  <si>
    <t>30台</t>
  </si>
  <si>
    <t>台/套</t>
  </si>
  <si>
    <t xml:space="preserve">反映场内交易活动所需购买的办公设备数量 </t>
  </si>
  <si>
    <t xml:space="preserve">违纪违法事件发生次数 </t>
  </si>
  <si>
    <t>0</t>
  </si>
  <si>
    <t>起</t>
  </si>
  <si>
    <t xml:space="preserve">反映场内监管是否有违法违规现象 </t>
  </si>
  <si>
    <t>质量指标</t>
  </si>
  <si>
    <t>全年交易率</t>
  </si>
  <si>
    <t>30%</t>
  </si>
  <si>
    <t>年</t>
  </si>
  <si>
    <t xml:space="preserve">反映全年进场交易双方资金节约金额 </t>
  </si>
  <si>
    <t>水电能源节约率</t>
  </si>
  <si>
    <t>%</t>
  </si>
  <si>
    <t>反映单位交易活动的能源消耗情况</t>
  </si>
  <si>
    <t>时效指标</t>
  </si>
  <si>
    <t>故障恢复时间</t>
  </si>
  <si>
    <t>&lt;=</t>
  </si>
  <si>
    <t>小时</t>
  </si>
  <si>
    <t>反映交易活动的硬件质量</t>
  </si>
  <si>
    <t>成本指标</t>
  </si>
  <si>
    <t>专家评审费支出</t>
  </si>
  <si>
    <t>万元</t>
  </si>
  <si>
    <t>反映评标专家领取的评审费支出</t>
  </si>
  <si>
    <t>公告公证费</t>
  </si>
  <si>
    <t>30</t>
  </si>
  <si>
    <t xml:space="preserve">反映交易活动需支付的公告费和公证费 </t>
  </si>
  <si>
    <t>安保费用</t>
  </si>
  <si>
    <t>40</t>
  </si>
  <si>
    <t xml:space="preserve">反映场内安全保卫工作的开支 </t>
  </si>
  <si>
    <t>效益指标</t>
  </si>
  <si>
    <t>社会效益指标</t>
  </si>
  <si>
    <t>信息网络覆盖率</t>
  </si>
  <si>
    <t>100</t>
  </si>
  <si>
    <t>反映交易活动场地信息化程度</t>
  </si>
  <si>
    <t>满意度指标</t>
  </si>
  <si>
    <t>服务对象满意度指标</t>
  </si>
  <si>
    <t>专家和公证人员对服务的满意度</t>
  </si>
  <si>
    <t xml:space="preserve">反映交易双方对本单位交易工作的认可度 </t>
  </si>
  <si>
    <t>该项目已验收合格，每年尚需归还移动公司150万元，到2023年还清债务，系统正式运行后，我市公共资源交易工作信息化水平将得到大幅提升，为今后公共资源交易服务工作水平和效率的提高奠定坚实的技术基础。为交易双方节省了交易成本，提高了社会满意度。</t>
  </si>
  <si>
    <t>信息系统操作培训</t>
  </si>
  <si>
    <t>15次以上</t>
  </si>
  <si>
    <t>定性指标</t>
  </si>
  <si>
    <t>反映对系统维护人员水平的重视情况</t>
  </si>
  <si>
    <t>交易平台网络无故障运行</t>
  </si>
  <si>
    <t>100%</t>
  </si>
  <si>
    <t xml:space="preserve">反映系统建设质量有优劣程度 </t>
  </si>
  <si>
    <t>各县（市、区）培训计划</t>
  </si>
  <si>
    <t>8月份以前全部完成</t>
  </si>
  <si>
    <t>月</t>
  </si>
  <si>
    <t>反映对各县市区工作人员技术水平的重视情况</t>
  </si>
  <si>
    <t>经济效益指标</t>
  </si>
  <si>
    <t>提高信息化水平，节约双方交易成本</t>
  </si>
  <si>
    <t>达到20%以上</t>
  </si>
  <si>
    <t xml:space="preserve">反映系统运行后节约的经济成本情况 </t>
  </si>
  <si>
    <t>系统全年正常运行时长</t>
  </si>
  <si>
    <t xml:space="preserve">8640 </t>
  </si>
  <si>
    <t>反映信息系统全年正常运行时间情况。</t>
  </si>
  <si>
    <t>可持续影响指标</t>
  </si>
  <si>
    <t>交易双方满意度</t>
  </si>
  <si>
    <t>达到90%以上</t>
  </si>
  <si>
    <t xml:space="preserve">反映交易双方对系统的认可度 </t>
  </si>
  <si>
    <t>根据《云南省人民政府办公厅关于加快推进全省公共资源电子化平台建设的指导意见》（云政办发【2016】63号）的相关要求，公共资源电子化平台建设按照分级管理的原则，配合做好“一网三平台”本地部署和互联互通工作，并负责本级电子交易平台的管理、运行和维护。按照实事求是、因地制宜、统筹兼顾、突出重点的原则，充分参照和考虑全省公共资源交易标准化、电子化平台和远程异地评标等工作的相关标准和要求，继续做好公共资源交易场所改造，软硬件设备更新完善和网络环境建设。确保系统安全、运行稳定、功能齐全、设施齐备、网络畅通。</t>
  </si>
  <si>
    <t>“一网三平台”软件咨询服务和现场支持投入</t>
  </si>
  <si>
    <t>264天</t>
  </si>
  <si>
    <t>天</t>
  </si>
  <si>
    <t xml:space="preserve">反映全年系统运维服务的天数 </t>
  </si>
  <si>
    <t>电子化平台无故障运行</t>
  </si>
  <si>
    <t xml:space="preserve">反映全年系统运维服务的质量 </t>
  </si>
  <si>
    <t>工程师劳务费支出</t>
  </si>
  <si>
    <t>60万元左右</t>
  </si>
  <si>
    <t>反映全年支付给工程师的费用</t>
  </si>
  <si>
    <t>成本节省率</t>
  </si>
  <si>
    <t>节约70%</t>
  </si>
  <si>
    <t xml:space="preserve">反映全年交易活动节省的经济成本 </t>
  </si>
  <si>
    <t xml:space="preserve">公共资源交易业务量 </t>
  </si>
  <si>
    <t xml:space="preserve">提高15% </t>
  </si>
  <si>
    <t xml:space="preserve">反映全年交易活动业务量大小 </t>
  </si>
  <si>
    <t xml:space="preserve">提高交易平台运行效率 </t>
  </si>
  <si>
    <t xml:space="preserve">提高50% </t>
  </si>
  <si>
    <t xml:space="preserve">反映电子交易信息系统运行的成效 </t>
  </si>
  <si>
    <t>达到100%</t>
  </si>
  <si>
    <t xml:space="preserve">反映交易双方对中心工作的认可度 </t>
  </si>
  <si>
    <t xml:space="preserve">通过公共资源统一纳入市级平台交易，根据各类法律、法规、规章制度，结合曲靖市公共资源交易实际，着重加强管控公共资源交易过程中的围标，串标行为；根据交易过程中存在的问题及时改进交易流程，最大程度的规避交易过程中的违法乱纪行为，一定程度上的杜绝腐败行为，促进廉政体制建设；通过业务培训提高交易业务水平，保障公共资源的保值、升值。 </t>
  </si>
  <si>
    <t>1000场次以上</t>
  </si>
  <si>
    <t>交易资金增值金额</t>
  </si>
  <si>
    <t>1500万元</t>
  </si>
  <si>
    <t xml:space="preserve">反映全年进场交易双方资金经济增加值 </t>
  </si>
  <si>
    <t>交易资金节约额</t>
  </si>
  <si>
    <t>8000万元</t>
  </si>
  <si>
    <t>24小时以内</t>
  </si>
  <si>
    <t xml:space="preserve">反映交易活动的硬件质量 </t>
  </si>
  <si>
    <t>专家评审费</t>
  </si>
  <si>
    <t>10万元左右</t>
  </si>
  <si>
    <t xml:space="preserve">反映评标专家领取的评审费支出 </t>
  </si>
  <si>
    <t>国有土地使用权出让收入</t>
  </si>
  <si>
    <t>6亿左右</t>
  </si>
  <si>
    <t>亿元</t>
  </si>
  <si>
    <t xml:space="preserve">反映全年土地交易业务量大小 </t>
  </si>
  <si>
    <t xml:space="preserve">违法违纪事件发生次数 </t>
  </si>
  <si>
    <t xml:space="preserve">0起 </t>
  </si>
  <si>
    <t xml:space="preserve">反映场内监管过程是否发生违法违纪现象 </t>
  </si>
  <si>
    <t xml:space="preserve">土地使用效率 </t>
  </si>
  <si>
    <t xml:space="preserve">提高50%-70% </t>
  </si>
  <si>
    <t xml:space="preserve">反映交易的土地可持续发展影响 </t>
  </si>
  <si>
    <t>反映交易双方对本单位交易工作的认可度</t>
  </si>
  <si>
    <t>11.项目支出绩效目标表（另文下达）</t>
  </si>
  <si>
    <t>曲靖市公共资源交易中心无另文下达项目支出绩效目标</t>
  </si>
  <si>
    <t>12.政府性基金预算支出预算表</t>
  </si>
  <si>
    <t>本年政府性基金预算支出</t>
  </si>
  <si>
    <t xml:space="preserve">    国有土地使用权出让收入安排的支出</t>
  </si>
  <si>
    <t xml:space="preserve">      土地出让业务支出</t>
  </si>
  <si>
    <t>13.国有资本经营预算支出表</t>
  </si>
  <si>
    <t>单位：曲靖市公共资源交易中心</t>
  </si>
  <si>
    <t>本年国有资本经营预算支出</t>
  </si>
  <si>
    <t/>
  </si>
  <si>
    <t>曲靖市公共资源交易中心无国有资本经营预算</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</si>
  <si>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</si>
  <si>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</si>
  <si>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</si>
  <si>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</si>
  <si>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</si>
  <si>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</si>
  <si>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</si>
  <si>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</si>
  <si>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</si>
  <si>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</si>
  <si>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</si>
  <si>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</si>
  <si>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 xml:space="preserve">   公共资源交易电子化平台运行维护经费</t>
  </si>
  <si>
    <t>电子化平台运维服务</t>
  </si>
  <si>
    <t>C020601 基础环境运维服务</t>
  </si>
  <si>
    <t>元</t>
  </si>
  <si>
    <t>C020699 其他运行维护服务</t>
  </si>
  <si>
    <t>套</t>
  </si>
  <si>
    <t xml:space="preserve">   交易业务工作经费</t>
  </si>
  <si>
    <t>电子化平台运维设备采购</t>
  </si>
  <si>
    <t>A020299其他办公设备</t>
  </si>
  <si>
    <t>台</t>
  </si>
  <si>
    <t>15.政府购买服务预算表</t>
  </si>
  <si>
    <t>政府购买服务项目</t>
  </si>
  <si>
    <t>政府购买服务指导性目录代码</t>
  </si>
  <si>
    <t>基本支出/项目支出</t>
  </si>
  <si>
    <t>所属服务类别</t>
  </si>
  <si>
    <t>所属服务领域</t>
  </si>
  <si>
    <t>购买内容简述</t>
  </si>
  <si>
    <t>国有资本经营收益</t>
  </si>
  <si>
    <t>曲靖市公共资源交易中心无政府购买服务预算</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</si>
  <si>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</si>
  <si>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</si>
  <si>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</si>
  <si>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</si>
  <si>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</si>
  <si>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</si>
  <si>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</si>
  <si>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</si>
  <si>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</si>
  <si>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</si>
  <si>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</si>
  <si>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</si>
  <si>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</si>
  <si>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</si>
  <si>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曲靖市公共资源交易中心无市对下转移支付预算</t>
  </si>
  <si>
    <t>17.市对下转移支付绩效目标表</t>
  </si>
  <si>
    <t>曲靖市公共资源交易中心无市对下转移支付绩效目标</t>
  </si>
  <si>
    <t>18.新增资产配置表</t>
  </si>
  <si>
    <t>资产类别</t>
  </si>
  <si>
    <t>资产分类代码.名称</t>
  </si>
  <si>
    <t>资产名称</t>
  </si>
  <si>
    <t>计量单位</t>
  </si>
  <si>
    <t>单价</t>
  </si>
  <si>
    <t>金额</t>
  </si>
  <si>
    <t>资金性质</t>
  </si>
  <si>
    <t>通用设备</t>
  </si>
  <si>
    <t>其他办公设备</t>
  </si>
  <si>
    <t>1211本级财力安排</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</si>
</sst>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0]&quot;&quot;"/>
    <numFmt numFmtId="177" formatCode="#,##0.00_ "/>
    <numFmt numFmtId="178" formatCode="0.00_ "/>
  </numFmts>
  <fonts count="59">
    <font>
      <sz val="9"/>
      <name val="微软雅黑"/>
      <charset val="1"/>
    </font>
    <font>
      <b/>
      <sz val="9"/>
      <name val="宋体"/>
      <charset val="134"/>
    </font>
    <font>
      <sz val="10"/>
      <name val="宋体"/>
      <charset val="134"/>
    </font>
    <font>
      <sz val="9"/>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0"/>
      <color rgb="FF000000"/>
      <name val="宋体"/>
      <charset val="134"/>
    </font>
    <font>
      <b/>
      <sz val="9"/>
      <color rgb="FF000000"/>
      <name val="宋体"/>
      <charset val="134"/>
    </font>
    <font>
      <sz val="11"/>
      <name val="宋体"/>
      <charset val="134"/>
    </font>
    <font>
      <sz val="9"/>
      <name val="Arial"/>
      <charset val="1"/>
    </font>
    <font>
      <sz val="10"/>
      <name val="Arial"/>
      <charset val="1"/>
    </font>
    <font>
      <sz val="24"/>
      <color theme="1"/>
      <name val="宋体"/>
      <charset val="134"/>
    </font>
    <font>
      <sz val="11"/>
      <name val="宋体"/>
      <charset val="134"/>
    </font>
    <font>
      <sz val="19"/>
      <color theme="1"/>
      <name val="宋体"/>
      <charset val="134"/>
    </font>
    <font>
      <sz val="10"/>
      <name val="宋体"/>
      <charset val="134"/>
    </font>
    <font>
      <sz val="30"/>
      <name val="宋体"/>
      <charset val="134"/>
    </font>
    <font>
      <sz val="19"/>
      <color rgb="FF000000"/>
      <name val="宋体"/>
      <charset val="134"/>
    </font>
    <font>
      <sz val="9"/>
      <color theme="1"/>
      <name val="宋体"/>
      <charset val="134"/>
    </font>
    <font>
      <sz val="16"/>
      <color rgb="FF000000"/>
      <name val="宋体"/>
      <charset val="134"/>
    </font>
    <font>
      <sz val="34"/>
      <name val="宋体"/>
      <charset val="134"/>
    </font>
    <font>
      <sz val="10"/>
      <name val="Arial"/>
      <charset val="134"/>
    </font>
    <font>
      <b/>
      <sz val="10"/>
      <name val="Arial"/>
      <charset val="1"/>
    </font>
    <font>
      <sz val="11"/>
      <color rgb="FF000000"/>
      <name val="宋体"/>
      <charset val="134"/>
    </font>
    <font>
      <sz val="10"/>
      <color rgb="FFFFFFFF"/>
      <name val="宋体"/>
      <charset val="134"/>
    </font>
    <font>
      <sz val="11"/>
      <color rgb="FFFFFFFF"/>
      <name val="宋体"/>
      <charset val="134"/>
    </font>
    <font>
      <sz val="24"/>
      <name val="宋体"/>
      <charset val="134"/>
    </font>
    <font>
      <sz val="9"/>
      <color indexed="8"/>
      <name val="宋体"/>
      <charset val="134"/>
    </font>
    <font>
      <sz val="10"/>
      <color theme="1"/>
      <name val="Arial"/>
      <charset val="134"/>
    </font>
    <font>
      <sz val="9"/>
      <color theme="1"/>
      <name val="等线"/>
      <charset val="134"/>
      <scheme val="minor"/>
    </font>
    <font>
      <sz val="12"/>
      <name val="宋体"/>
      <charset val="134"/>
    </font>
    <font>
      <sz val="11"/>
      <color indexed="8"/>
      <name val="宋体"/>
      <charset val="134"/>
    </font>
    <font>
      <b/>
      <sz val="9"/>
      <color theme="1"/>
      <name val="宋体"/>
      <charset val="134"/>
    </font>
    <font>
      <sz val="10"/>
      <color indexed="8"/>
      <name val="宋体"/>
      <charset val="134"/>
    </font>
    <font>
      <b/>
      <sz val="9"/>
      <color indexed="8"/>
      <name val="宋体"/>
      <charset val="134"/>
    </font>
    <font>
      <b/>
      <sz val="11"/>
      <color rgb="FF000000"/>
      <name val="宋体"/>
      <charset val="134"/>
    </font>
    <font>
      <sz val="18"/>
      <name val="宋体"/>
      <charset val="134"/>
    </font>
    <font>
      <sz val="11"/>
      <color theme="1"/>
      <name val="等线"/>
      <charset val="0"/>
      <scheme val="minor"/>
    </font>
    <font>
      <sz val="11"/>
      <color theme="0"/>
      <name val="等线"/>
      <charset val="0"/>
      <scheme val="minor"/>
    </font>
    <font>
      <sz val="11"/>
      <color theme="1"/>
      <name val="等线"/>
      <charset val="134"/>
      <scheme val="minor"/>
    </font>
    <font>
      <sz val="11"/>
      <color rgb="FF006100"/>
      <name val="等线"/>
      <charset val="0"/>
      <scheme val="minor"/>
    </font>
    <font>
      <u/>
      <sz val="11"/>
      <color rgb="FF0000FF"/>
      <name val="等线"/>
      <charset val="0"/>
      <scheme val="minor"/>
    </font>
    <font>
      <sz val="11"/>
      <color rgb="FF3F3F76"/>
      <name val="等线"/>
      <charset val="0"/>
      <scheme val="minor"/>
    </font>
    <font>
      <b/>
      <sz val="11"/>
      <color rgb="FFFA7D00"/>
      <name val="等线"/>
      <charset val="0"/>
      <scheme val="minor"/>
    </font>
    <font>
      <sz val="11"/>
      <color rgb="FF9C0006"/>
      <name val="等线"/>
      <charset val="0"/>
      <scheme val="minor"/>
    </font>
    <font>
      <b/>
      <sz val="18"/>
      <color theme="3"/>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FFFFF"/>
      <name val="等线"/>
      <charset val="0"/>
      <scheme val="minor"/>
    </font>
    <font>
      <b/>
      <sz val="11"/>
      <color rgb="FF3F3F3F"/>
      <name val="等线"/>
      <charset val="0"/>
      <scheme val="minor"/>
    </font>
    <font>
      <b/>
      <sz val="11"/>
      <color theme="1"/>
      <name val="等线"/>
      <charset val="0"/>
      <scheme val="minor"/>
    </font>
    <font>
      <sz val="11"/>
      <color rgb="FFFA7D00"/>
      <name val="等线"/>
      <charset val="0"/>
      <scheme val="minor"/>
    </font>
    <font>
      <sz val="11"/>
      <color rgb="FF9C6500"/>
      <name val="等线"/>
      <charset val="0"/>
      <scheme val="minor"/>
    </font>
    <font>
      <sz val="9"/>
      <name val="微软雅黑"/>
      <charset val="134"/>
    </font>
  </fonts>
  <fills count="34">
    <fill>
      <patternFill patternType="none"/>
    </fill>
    <fill>
      <patternFill patternType="gray125"/>
    </fill>
    <fill>
      <patternFill patternType="solid">
        <fgColor rgb="FFFFFFFF"/>
        <bgColor rgb="FF000000"/>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4"/>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799981688894314"/>
        <bgColor indexed="64"/>
      </patternFill>
    </fill>
  </fills>
  <borders count="3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indexed="0"/>
      </top>
      <bottom style="thin">
        <color indexed="0"/>
      </bottom>
      <diagonal/>
    </border>
    <border>
      <left style="thin">
        <color rgb="FF000000"/>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55">
    <xf numFmtId="0" fontId="0" fillId="0" borderId="0">
      <alignment vertical="top"/>
      <protection locked="0"/>
    </xf>
    <xf numFmtId="42" fontId="40" fillId="0" borderId="0" applyFont="0" applyFill="0" applyBorder="0" applyAlignment="0" applyProtection="0">
      <alignment vertical="center"/>
    </xf>
    <xf numFmtId="0" fontId="38" fillId="6" borderId="0" applyNumberFormat="0" applyBorder="0" applyAlignment="0" applyProtection="0">
      <alignment vertical="center"/>
    </xf>
    <xf numFmtId="0" fontId="43" fillId="8" borderId="29" applyNumberFormat="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38" fillId="11" borderId="0" applyNumberFormat="0" applyBorder="0" applyAlignment="0" applyProtection="0">
      <alignment vertical="center"/>
    </xf>
    <xf numFmtId="0" fontId="45" fillId="13" borderId="0" applyNumberFormat="0" applyBorder="0" applyAlignment="0" applyProtection="0">
      <alignment vertical="center"/>
    </xf>
    <xf numFmtId="43" fontId="40" fillId="0" borderId="0" applyFont="0" applyFill="0" applyBorder="0" applyAlignment="0" applyProtection="0">
      <alignment vertical="center"/>
    </xf>
    <xf numFmtId="0" fontId="39" fillId="5" borderId="0" applyNumberFormat="0" applyBorder="0" applyAlignment="0" applyProtection="0">
      <alignment vertical="center"/>
    </xf>
    <xf numFmtId="0" fontId="42" fillId="0" borderId="0" applyNumberFormat="0" applyFill="0" applyBorder="0" applyAlignment="0" applyProtection="0">
      <alignment vertical="center"/>
    </xf>
    <xf numFmtId="9" fontId="4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0" fillId="15" borderId="30" applyNumberFormat="0" applyFont="0" applyAlignment="0" applyProtection="0">
      <alignment vertical="center"/>
    </xf>
    <xf numFmtId="0" fontId="39" fillId="4"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31" applyNumberFormat="0" applyFill="0" applyAlignment="0" applyProtection="0">
      <alignment vertical="center"/>
    </xf>
    <xf numFmtId="0" fontId="52" fillId="0" borderId="31" applyNumberFormat="0" applyFill="0" applyAlignment="0" applyProtection="0">
      <alignment vertical="center"/>
    </xf>
    <xf numFmtId="0" fontId="39" fillId="21" borderId="0" applyNumberFormat="0" applyBorder="0" applyAlignment="0" applyProtection="0">
      <alignment vertical="center"/>
    </xf>
    <xf numFmtId="0" fontId="48" fillId="0" borderId="32" applyNumberFormat="0" applyFill="0" applyAlignment="0" applyProtection="0">
      <alignment vertical="center"/>
    </xf>
    <xf numFmtId="0" fontId="39" fillId="20" borderId="0" applyNumberFormat="0" applyBorder="0" applyAlignment="0" applyProtection="0">
      <alignment vertical="center"/>
    </xf>
    <xf numFmtId="0" fontId="54" fillId="12" borderId="34" applyNumberFormat="0" applyAlignment="0" applyProtection="0">
      <alignment vertical="center"/>
    </xf>
    <xf numFmtId="0" fontId="44" fillId="12" borderId="29" applyNumberFormat="0" applyAlignment="0" applyProtection="0">
      <alignment vertical="center"/>
    </xf>
    <xf numFmtId="0" fontId="53" fillId="22" borderId="33" applyNumberFormat="0" applyAlignment="0" applyProtection="0">
      <alignment vertical="center"/>
    </xf>
    <xf numFmtId="0" fontId="38" fillId="3" borderId="0" applyNumberFormat="0" applyBorder="0" applyAlignment="0" applyProtection="0">
      <alignment vertical="center"/>
    </xf>
    <xf numFmtId="0" fontId="39" fillId="19" borderId="0" applyNumberFormat="0" applyBorder="0" applyAlignment="0" applyProtection="0">
      <alignment vertical="center"/>
    </xf>
    <xf numFmtId="0" fontId="56" fillId="0" borderId="36" applyNumberFormat="0" applyFill="0" applyAlignment="0" applyProtection="0">
      <alignment vertical="center"/>
    </xf>
    <xf numFmtId="0" fontId="55" fillId="0" borderId="35" applyNumberFormat="0" applyFill="0" applyAlignment="0" applyProtection="0">
      <alignment vertical="center"/>
    </xf>
    <xf numFmtId="0" fontId="41" fillId="7" borderId="0" applyNumberFormat="0" applyBorder="0" applyAlignment="0" applyProtection="0">
      <alignment vertical="center"/>
    </xf>
    <xf numFmtId="0" fontId="57" fillId="24" borderId="0" applyNumberFormat="0" applyBorder="0" applyAlignment="0" applyProtection="0">
      <alignment vertical="center"/>
    </xf>
    <xf numFmtId="0" fontId="38" fillId="27" borderId="0" applyNumberFormat="0" applyBorder="0" applyAlignment="0" applyProtection="0">
      <alignment vertical="center"/>
    </xf>
    <xf numFmtId="0" fontId="39" fillId="23" borderId="0" applyNumberFormat="0" applyBorder="0" applyAlignment="0" applyProtection="0">
      <alignment vertical="center"/>
    </xf>
    <xf numFmtId="0" fontId="38" fillId="28" borderId="0" applyNumberFormat="0" applyBorder="0" applyAlignment="0" applyProtection="0">
      <alignment vertical="center"/>
    </xf>
    <xf numFmtId="0" fontId="38" fillId="14" borderId="0" applyNumberFormat="0" applyBorder="0" applyAlignment="0" applyProtection="0">
      <alignment vertical="center"/>
    </xf>
    <xf numFmtId="0" fontId="38" fillId="32" borderId="0" applyNumberFormat="0" applyBorder="0" applyAlignment="0" applyProtection="0">
      <alignment vertical="center"/>
    </xf>
    <xf numFmtId="0" fontId="38" fillId="31" borderId="0" applyNumberFormat="0" applyBorder="0" applyAlignment="0" applyProtection="0">
      <alignment vertical="center"/>
    </xf>
    <xf numFmtId="0" fontId="39" fillId="26" borderId="0" applyNumberFormat="0" applyBorder="0" applyAlignment="0" applyProtection="0">
      <alignment vertical="center"/>
    </xf>
    <xf numFmtId="0" fontId="39" fillId="17" borderId="0" applyNumberFormat="0" applyBorder="0" applyAlignment="0" applyProtection="0">
      <alignment vertical="center"/>
    </xf>
    <xf numFmtId="0" fontId="38" fillId="33" borderId="0" applyNumberFormat="0" applyBorder="0" applyAlignment="0" applyProtection="0">
      <alignment vertical="center"/>
    </xf>
    <xf numFmtId="0" fontId="38" fillId="18" borderId="0" applyNumberFormat="0" applyBorder="0" applyAlignment="0" applyProtection="0">
      <alignment vertical="center"/>
    </xf>
    <xf numFmtId="0" fontId="39" fillId="10" borderId="0" applyNumberFormat="0" applyBorder="0" applyAlignment="0" applyProtection="0">
      <alignment vertical="center"/>
    </xf>
    <xf numFmtId="0" fontId="31" fillId="0" borderId="0"/>
    <xf numFmtId="0" fontId="38" fillId="30" borderId="0" applyNumberFormat="0" applyBorder="0" applyAlignment="0" applyProtection="0">
      <alignment vertical="center"/>
    </xf>
    <xf numFmtId="0" fontId="39" fillId="16" borderId="0" applyNumberFormat="0" applyBorder="0" applyAlignment="0" applyProtection="0">
      <alignment vertical="center"/>
    </xf>
    <xf numFmtId="0" fontId="39" fillId="29" borderId="0" applyNumberFormat="0" applyBorder="0" applyAlignment="0" applyProtection="0">
      <alignment vertical="center"/>
    </xf>
    <xf numFmtId="0" fontId="38" fillId="9" borderId="0" applyNumberFormat="0" applyBorder="0" applyAlignment="0" applyProtection="0">
      <alignment vertical="center"/>
    </xf>
    <xf numFmtId="0" fontId="39" fillId="25" borderId="0" applyNumberFormat="0" applyBorder="0" applyAlignment="0" applyProtection="0">
      <alignment vertical="center"/>
    </xf>
    <xf numFmtId="0" fontId="58" fillId="0" borderId="0">
      <alignment vertical="top"/>
      <protection locked="0"/>
    </xf>
    <xf numFmtId="0" fontId="22" fillId="0" borderId="0"/>
    <xf numFmtId="0" fontId="32" fillId="0" borderId="0"/>
    <xf numFmtId="0" fontId="32" fillId="0" borderId="0">
      <alignment vertical="center"/>
    </xf>
    <xf numFmtId="0" fontId="2" fillId="0" borderId="0"/>
  </cellStyleXfs>
  <cellXfs count="431">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vertical="top"/>
      <protection locked="0"/>
    </xf>
    <xf numFmtId="0" fontId="2" fillId="0" borderId="0" xfId="50" applyFont="1" applyFill="1" applyBorder="1" applyAlignment="1" applyProtection="1">
      <alignment vertical="center"/>
    </xf>
    <xf numFmtId="0" fontId="3"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center"/>
    </xf>
    <xf numFmtId="0" fontId="5" fillId="0" borderId="0" xfId="50" applyFont="1" applyFill="1" applyBorder="1" applyAlignment="1" applyProtection="1">
      <alignment horizontal="center" vertical="center" wrapText="1"/>
    </xf>
    <xf numFmtId="0" fontId="6" fillId="0" borderId="0" xfId="50" applyFont="1" applyFill="1" applyBorder="1" applyAlignment="1" applyProtection="1">
      <alignment horizontal="center" vertical="center"/>
    </xf>
    <xf numFmtId="0" fontId="4" fillId="0" borderId="0" xfId="50" applyFont="1" applyFill="1" applyBorder="1" applyAlignment="1" applyProtection="1">
      <alignment horizontal="left" vertical="center"/>
    </xf>
    <xf numFmtId="0" fontId="7" fillId="0" borderId="0" xfId="50" applyFont="1" applyFill="1" applyBorder="1" applyAlignment="1" applyProtection="1">
      <alignment horizontal="left" vertical="center"/>
    </xf>
    <xf numFmtId="0" fontId="8" fillId="0" borderId="0" xfId="50" applyFont="1" applyFill="1" applyBorder="1" applyAlignment="1" applyProtection="1">
      <alignment vertical="center"/>
    </xf>
    <xf numFmtId="0" fontId="4" fillId="0" borderId="1" xfId="50"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wrapText="1"/>
    </xf>
    <xf numFmtId="0" fontId="4" fillId="0" borderId="3" xfId="50" applyFont="1" applyBorder="1" applyAlignment="1" applyProtection="1">
      <alignment vertical="center" wrapText="1"/>
    </xf>
    <xf numFmtId="0" fontId="4" fillId="0" borderId="4" xfId="50" applyFont="1" applyBorder="1" applyAlignment="1" applyProtection="1">
      <alignment vertical="center" wrapText="1"/>
    </xf>
    <xf numFmtId="0" fontId="4" fillId="0" borderId="5" xfId="50" applyFont="1" applyBorder="1" applyAlignment="1" applyProtection="1">
      <alignment vertical="center" wrapText="1"/>
    </xf>
    <xf numFmtId="0" fontId="4" fillId="0" borderId="1" xfId="50" applyFont="1" applyBorder="1" applyAlignment="1" applyProtection="1">
      <alignment horizontal="center" vertical="center" wrapText="1"/>
    </xf>
    <xf numFmtId="4" fontId="4" fillId="0" borderId="1" xfId="50" applyNumberFormat="1" applyFont="1" applyBorder="1" applyAlignment="1" applyProtection="1">
      <alignment horizontal="right" vertical="center"/>
    </xf>
    <xf numFmtId="0" fontId="9" fillId="0" borderId="3" xfId="50" applyFont="1" applyBorder="1" applyAlignment="1" applyProtection="1">
      <alignment vertical="center" wrapText="1"/>
    </xf>
    <xf numFmtId="0" fontId="9" fillId="0" borderId="4" xfId="50" applyFont="1" applyBorder="1" applyAlignment="1" applyProtection="1">
      <alignment vertical="center" wrapText="1"/>
    </xf>
    <xf numFmtId="0" fontId="9" fillId="0" borderId="1" xfId="50" applyFont="1" applyBorder="1" applyAlignment="1" applyProtection="1">
      <alignment vertical="center" wrapText="1"/>
    </xf>
    <xf numFmtId="0" fontId="9" fillId="0" borderId="1" xfId="50" applyFont="1" applyBorder="1" applyAlignment="1" applyProtection="1">
      <alignment horizontal="center" vertical="center" wrapText="1"/>
    </xf>
    <xf numFmtId="4" fontId="9" fillId="0" borderId="1" xfId="50" applyNumberFormat="1" applyFont="1" applyBorder="1" applyAlignment="1" applyProtection="1">
      <alignment horizontal="right" vertical="center"/>
    </xf>
    <xf numFmtId="0" fontId="4" fillId="0" borderId="0" xfId="50" applyFont="1" applyFill="1" applyBorder="1" applyAlignment="1" applyProtection="1">
      <alignment horizontal="right" vertical="center"/>
      <protection locked="0"/>
    </xf>
    <xf numFmtId="0" fontId="6" fillId="0" borderId="0" xfId="50" applyFont="1" applyFill="1" applyBorder="1" applyAlignment="1" applyProtection="1">
      <alignment horizontal="center" vertical="center"/>
      <protection locked="0"/>
    </xf>
    <xf numFmtId="0" fontId="3" fillId="0" borderId="0" xfId="50" applyFont="1" applyFill="1" applyBorder="1" applyAlignment="1" applyProtection="1">
      <alignment horizontal="right" vertical="top"/>
      <protection locked="0"/>
    </xf>
    <xf numFmtId="0" fontId="4" fillId="0" borderId="1" xfId="50" applyFont="1" applyFill="1" applyBorder="1" applyAlignment="1" applyProtection="1">
      <alignment horizontal="center" vertical="center"/>
    </xf>
    <xf numFmtId="0" fontId="10" fillId="0" borderId="0" xfId="50" applyFont="1" applyFill="1" applyBorder="1" applyAlignment="1" applyProtection="1">
      <alignment vertical="top"/>
      <protection locked="0"/>
    </xf>
    <xf numFmtId="0" fontId="11" fillId="0" borderId="0" xfId="50" applyFont="1" applyFill="1" applyBorder="1" applyAlignment="1" applyProtection="1"/>
    <xf numFmtId="0" fontId="12" fillId="0" borderId="0" xfId="50" applyFont="1" applyFill="1" applyBorder="1" applyAlignment="1" applyProtection="1"/>
    <xf numFmtId="0" fontId="13" fillId="0" borderId="0" xfId="50" applyFont="1" applyFill="1" applyBorder="1" applyAlignment="1" applyProtection="1">
      <alignment horizontal="center" vertical="center"/>
    </xf>
    <xf numFmtId="0" fontId="13" fillId="0" borderId="0" xfId="50" applyFont="1" applyFill="1" applyBorder="1" applyAlignment="1" applyProtection="1">
      <alignment horizontal="center" vertical="center"/>
      <protection locked="0"/>
    </xf>
    <xf numFmtId="0" fontId="7" fillId="0" borderId="0" xfId="50" applyFont="1" applyFill="1" applyBorder="1" applyAlignment="1" applyProtection="1">
      <alignment horizontal="left" vertical="center"/>
      <protection locked="0"/>
    </xf>
    <xf numFmtId="0" fontId="10" fillId="0" borderId="0" xfId="50" applyFont="1" applyFill="1" applyBorder="1" applyAlignment="1" applyProtection="1">
      <alignment vertical="center"/>
    </xf>
    <xf numFmtId="0" fontId="4" fillId="0" borderId="1" xfId="50" applyFont="1" applyFill="1" applyBorder="1" applyAlignment="1" applyProtection="1">
      <alignment horizontal="center" vertical="center"/>
      <protection locked="0"/>
    </xf>
    <xf numFmtId="0" fontId="4" fillId="0" borderId="1" xfId="50" applyFont="1" applyFill="1" applyBorder="1" applyAlignment="1" applyProtection="1">
      <alignment vertical="center" wrapText="1"/>
    </xf>
    <xf numFmtId="0" fontId="4" fillId="0" borderId="1" xfId="50" applyFont="1" applyFill="1" applyBorder="1" applyAlignment="1" applyProtection="1">
      <alignment vertical="center" wrapText="1"/>
      <protection locked="0"/>
    </xf>
    <xf numFmtId="0" fontId="4" fillId="0" borderId="2" xfId="50" applyFont="1" applyFill="1" applyBorder="1" applyAlignment="1" applyProtection="1">
      <alignment vertical="center" wrapText="1"/>
    </xf>
    <xf numFmtId="0" fontId="4" fillId="0" borderId="3" xfId="50" applyFont="1" applyFill="1" applyBorder="1" applyAlignment="1" applyProtection="1">
      <alignment vertical="center" wrapText="1"/>
    </xf>
    <xf numFmtId="0" fontId="4" fillId="0" borderId="4" xfId="50" applyFont="1" applyFill="1" applyBorder="1" applyAlignment="1" applyProtection="1">
      <alignment vertical="center" wrapText="1"/>
    </xf>
    <xf numFmtId="0" fontId="3" fillId="0" borderId="0" xfId="50" applyFont="1" applyFill="1" applyBorder="1" applyAlignment="1" applyProtection="1">
      <alignment vertical="center"/>
    </xf>
    <xf numFmtId="0" fontId="14" fillId="0" borderId="0" xfId="50" applyFont="1" applyFill="1" applyBorder="1" applyAlignment="1" applyProtection="1">
      <alignment vertical="center"/>
    </xf>
    <xf numFmtId="0" fontId="2" fillId="0" borderId="0" xfId="50" applyFont="1" applyFill="1" applyBorder="1" applyAlignment="1" applyProtection="1"/>
    <xf numFmtId="0" fontId="8" fillId="0" borderId="0" xfId="50" applyFont="1" applyFill="1" applyBorder="1" applyAlignment="1" applyProtection="1">
      <alignment horizontal="right" vertical="center"/>
    </xf>
    <xf numFmtId="0" fontId="15" fillId="0" borderId="0" xfId="50" applyFont="1" applyFill="1" applyAlignment="1" applyProtection="1">
      <alignment horizontal="center" vertical="center"/>
    </xf>
    <xf numFmtId="0" fontId="7" fillId="0" borderId="0" xfId="50" applyFont="1" applyFill="1" applyBorder="1" applyAlignment="1" applyProtection="1">
      <alignment horizontal="left" vertical="center" wrapText="1"/>
    </xf>
    <xf numFmtId="0" fontId="7" fillId="0" borderId="0" xfId="50" applyFont="1" applyFill="1" applyBorder="1" applyAlignment="1" applyProtection="1">
      <alignment wrapText="1"/>
    </xf>
    <xf numFmtId="0" fontId="7" fillId="0" borderId="0" xfId="50" applyFont="1" applyFill="1" applyBorder="1" applyAlignment="1" applyProtection="1">
      <alignment horizontal="right" wrapText="1"/>
    </xf>
    <xf numFmtId="0" fontId="4" fillId="0" borderId="2" xfId="50" applyFont="1" applyFill="1" applyBorder="1" applyAlignment="1" applyProtection="1">
      <alignment horizontal="center" vertical="center"/>
    </xf>
    <xf numFmtId="0" fontId="4" fillId="0" borderId="6" xfId="50" applyFont="1" applyFill="1" applyBorder="1" applyAlignment="1" applyProtection="1">
      <alignment horizontal="center" vertical="center"/>
    </xf>
    <xf numFmtId="0" fontId="4" fillId="0" borderId="7" xfId="50" applyFont="1" applyFill="1" applyBorder="1" applyAlignment="1" applyProtection="1">
      <alignment horizontal="center" vertical="center"/>
    </xf>
    <xf numFmtId="0" fontId="4" fillId="0" borderId="8" xfId="50" applyFont="1" applyFill="1" applyBorder="1" applyAlignment="1" applyProtection="1">
      <alignment horizontal="center" vertical="center"/>
    </xf>
    <xf numFmtId="0" fontId="4" fillId="0" borderId="9" xfId="50" applyFont="1" applyFill="1" applyBorder="1" applyAlignment="1" applyProtection="1">
      <alignment horizontal="center" vertical="center"/>
    </xf>
    <xf numFmtId="0" fontId="4" fillId="0" borderId="10" xfId="50" applyFont="1" applyFill="1" applyBorder="1" applyAlignment="1" applyProtection="1">
      <alignment horizontal="center" vertical="center" wrapText="1"/>
    </xf>
    <xf numFmtId="0" fontId="3" fillId="0" borderId="6" xfId="50" applyFont="1" applyFill="1" applyBorder="1" applyAlignment="1" applyProtection="1">
      <alignment horizontal="center" vertical="center"/>
    </xf>
    <xf numFmtId="4" fontId="4" fillId="0" borderId="1" xfId="50" applyNumberFormat="1" applyFont="1" applyFill="1" applyBorder="1" applyAlignment="1" applyProtection="1">
      <alignment vertical="center"/>
    </xf>
    <xf numFmtId="4" fontId="3" fillId="0" borderId="6" xfId="50" applyNumberFormat="1" applyFont="1" applyFill="1" applyBorder="1" applyAlignment="1" applyProtection="1">
      <alignment vertical="center"/>
    </xf>
    <xf numFmtId="4" fontId="4" fillId="0" borderId="1" xfId="50" applyNumberFormat="1" applyFont="1" applyFill="1" applyBorder="1" applyAlignment="1" applyProtection="1">
      <alignment vertical="center"/>
      <protection locked="0"/>
    </xf>
    <xf numFmtId="4" fontId="3" fillId="0" borderId="6" xfId="50" applyNumberFormat="1" applyFont="1" applyFill="1" applyBorder="1" applyAlignment="1" applyProtection="1">
      <alignment vertical="center"/>
      <protection locked="0"/>
    </xf>
    <xf numFmtId="0" fontId="16" fillId="0" borderId="0" xfId="50" applyFont="1" applyFill="1" applyBorder="1" applyAlignment="1" applyProtection="1"/>
    <xf numFmtId="0" fontId="7" fillId="0" borderId="0" xfId="50" applyFont="1" applyFill="1" applyBorder="1" applyAlignment="1" applyProtection="1"/>
    <xf numFmtId="0" fontId="7" fillId="0" borderId="0" xfId="50" applyFont="1" applyFill="1" applyBorder="1" applyAlignment="1" applyProtection="1">
      <alignment horizontal="right"/>
      <protection locked="0"/>
    </xf>
    <xf numFmtId="0" fontId="17" fillId="0" borderId="0" xfId="50" applyFont="1" applyFill="1" applyBorder="1" applyAlignment="1" applyProtection="1">
      <alignment vertical="top"/>
      <protection locked="0"/>
    </xf>
    <xf numFmtId="0" fontId="2" fillId="0" borderId="0" xfId="50" applyFont="1" applyFill="1" applyBorder="1" applyAlignment="1" applyProtection="1">
      <alignment wrapText="1"/>
    </xf>
    <xf numFmtId="0" fontId="18" fillId="0" borderId="0" xfId="50" applyFont="1" applyFill="1" applyAlignment="1" applyProtection="1">
      <alignment horizontal="center" vertical="center"/>
    </xf>
    <xf numFmtId="0" fontId="10" fillId="0" borderId="0" xfId="50" applyFont="1" applyFill="1" applyBorder="1" applyAlignment="1" applyProtection="1">
      <alignment wrapText="1"/>
    </xf>
    <xf numFmtId="0" fontId="3" fillId="0" borderId="2" xfId="50" applyFont="1" applyFill="1" applyBorder="1" applyAlignment="1" applyProtection="1">
      <alignment horizontal="center" vertical="center" wrapText="1"/>
    </xf>
    <xf numFmtId="0" fontId="4" fillId="0" borderId="11" xfId="50" applyFont="1" applyFill="1" applyBorder="1" applyAlignment="1" applyProtection="1">
      <alignment horizontal="center" vertical="center" wrapText="1"/>
    </xf>
    <xf numFmtId="0" fontId="4" fillId="0" borderId="12" xfId="50" applyFont="1" applyFill="1" applyBorder="1" applyAlignment="1" applyProtection="1">
      <alignment horizontal="center" vertical="center" wrapText="1"/>
    </xf>
    <xf numFmtId="0" fontId="4" fillId="0" borderId="9" xfId="50" applyFont="1" applyFill="1" applyBorder="1" applyAlignment="1" applyProtection="1">
      <alignment horizontal="center" vertical="center" wrapText="1"/>
    </xf>
    <xf numFmtId="0" fontId="4" fillId="0" borderId="13" xfId="50" applyFont="1" applyFill="1" applyBorder="1" applyAlignment="1" applyProtection="1">
      <alignment horizontal="center" vertical="center" wrapText="1"/>
    </xf>
    <xf numFmtId="0" fontId="4" fillId="0" borderId="14" xfId="50"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wrapText="1"/>
    </xf>
    <xf numFmtId="0" fontId="4" fillId="0" borderId="8" xfId="50" applyFont="1" applyFill="1" applyBorder="1" applyAlignment="1" applyProtection="1">
      <alignment horizontal="center" vertical="center" wrapText="1"/>
    </xf>
    <xf numFmtId="0" fontId="4" fillId="0" borderId="2" xfId="50" applyFont="1" applyFill="1" applyBorder="1" applyAlignment="1" applyProtection="1">
      <alignment vertical="center" wrapText="1"/>
      <protection locked="0"/>
    </xf>
    <xf numFmtId="0" fontId="4" fillId="0" borderId="1" xfId="50" applyFont="1" applyFill="1" applyBorder="1" applyAlignment="1" applyProtection="1">
      <alignment vertical="center"/>
      <protection locked="0"/>
    </xf>
    <xf numFmtId="0" fontId="4" fillId="0" borderId="4" xfId="50" applyFont="1" applyFill="1" applyBorder="1" applyAlignment="1" applyProtection="1">
      <alignment horizontal="center" vertical="center"/>
    </xf>
    <xf numFmtId="0" fontId="8" fillId="0" borderId="0" xfId="50" applyFont="1" applyFill="1" applyBorder="1" applyAlignment="1" applyProtection="1">
      <alignment wrapText="1"/>
      <protection locked="0"/>
    </xf>
    <xf numFmtId="0" fontId="7" fillId="0" borderId="0" xfId="50" applyFont="1" applyFill="1" applyBorder="1" applyAlignment="1" applyProtection="1">
      <alignment wrapText="1"/>
      <protection locked="0"/>
    </xf>
    <xf numFmtId="0" fontId="4" fillId="0" borderId="12" xfId="50" applyFont="1" applyFill="1" applyBorder="1" applyAlignment="1" applyProtection="1">
      <alignment horizontal="center" vertical="center" wrapText="1"/>
      <protection locked="0"/>
    </xf>
    <xf numFmtId="0" fontId="4" fillId="0" borderId="3" xfId="50" applyFont="1" applyFill="1" applyBorder="1" applyAlignment="1" applyProtection="1">
      <alignment horizontal="center" vertical="center" wrapText="1"/>
      <protection locked="0"/>
    </xf>
    <xf numFmtId="0" fontId="19" fillId="0" borderId="3" xfId="50" applyFont="1" applyFill="1" applyBorder="1" applyAlignment="1" applyProtection="1">
      <alignment horizontal="center" vertical="center" wrapText="1"/>
    </xf>
    <xf numFmtId="0" fontId="3" fillId="0" borderId="0" xfId="50" applyFont="1" applyFill="1" applyBorder="1" applyAlignment="1" applyProtection="1">
      <alignment vertical="top" wrapText="1"/>
      <protection locked="0"/>
    </xf>
    <xf numFmtId="0" fontId="10" fillId="0" borderId="0" xfId="50" applyFont="1" applyFill="1" applyBorder="1" applyAlignment="1" applyProtection="1">
      <alignment vertical="top" wrapText="1"/>
      <protection locked="0"/>
    </xf>
    <xf numFmtId="0" fontId="4" fillId="0" borderId="7" xfId="50" applyFont="1" applyFill="1" applyBorder="1" applyAlignment="1" applyProtection="1">
      <alignment horizontal="center" vertical="center" wrapText="1"/>
    </xf>
    <xf numFmtId="0" fontId="4" fillId="0" borderId="7" xfId="50" applyFont="1" applyFill="1" applyBorder="1" applyAlignment="1" applyProtection="1">
      <alignment horizontal="center" vertical="center" wrapText="1"/>
      <protection locked="0"/>
    </xf>
    <xf numFmtId="0" fontId="3" fillId="0" borderId="13" xfId="50" applyFont="1" applyFill="1" applyBorder="1" applyAlignment="1" applyProtection="1">
      <alignment horizontal="center" vertical="center" wrapText="1"/>
      <protection locked="0"/>
    </xf>
    <xf numFmtId="0" fontId="4" fillId="0" borderId="15"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protection locked="0"/>
    </xf>
    <xf numFmtId="0" fontId="4" fillId="0" borderId="0" xfId="50" applyFont="1" applyFill="1" applyBorder="1" applyAlignment="1" applyProtection="1">
      <alignment horizontal="right" vertical="center" wrapText="1"/>
      <protection locked="0"/>
    </xf>
    <xf numFmtId="0" fontId="4" fillId="0" borderId="0" xfId="50" applyFont="1" applyFill="1" applyBorder="1" applyAlignment="1" applyProtection="1">
      <alignment horizontal="right" vertical="center" wrapText="1"/>
    </xf>
    <xf numFmtId="0" fontId="20" fillId="0" borderId="0" xfId="0" applyFont="1" applyFill="1" applyAlignment="1" applyProtection="1">
      <alignment horizontal="center" vertical="center"/>
    </xf>
    <xf numFmtId="0" fontId="4" fillId="0" borderId="4" xfId="50" applyFont="1" applyFill="1" applyBorder="1" applyAlignment="1" applyProtection="1">
      <alignment horizontal="center" vertical="center" wrapText="1"/>
    </xf>
    <xf numFmtId="0" fontId="3" fillId="0" borderId="15" xfId="50" applyFont="1" applyFill="1" applyBorder="1" applyAlignment="1" applyProtection="1">
      <alignment horizontal="center" vertical="center" wrapText="1"/>
      <protection locked="0"/>
    </xf>
    <xf numFmtId="0" fontId="21" fillId="0" borderId="0" xfId="50" applyFont="1" applyFill="1" applyBorder="1" applyAlignment="1" applyProtection="1">
      <alignment vertical="top"/>
      <protection locked="0"/>
    </xf>
    <xf numFmtId="0" fontId="22" fillId="0" borderId="0" xfId="50" applyFont="1" applyAlignment="1" applyProtection="1"/>
    <xf numFmtId="0" fontId="23" fillId="0" borderId="0" xfId="50" applyFont="1" applyFill="1" applyBorder="1" applyAlignment="1" applyProtection="1"/>
    <xf numFmtId="0" fontId="4" fillId="0" borderId="0" xfId="50" applyFont="1" applyFill="1" applyAlignment="1" applyProtection="1">
      <alignment horizontal="center" vertical="center" wrapText="1"/>
    </xf>
    <xf numFmtId="0" fontId="4" fillId="0" borderId="5" xfId="50" applyFont="1" applyFill="1" applyBorder="1" applyAlignment="1" applyProtection="1">
      <alignment horizontal="center" vertical="center"/>
    </xf>
    <xf numFmtId="0" fontId="4" fillId="0" borderId="5" xfId="50" applyFont="1" applyFill="1" applyBorder="1" applyAlignment="1" applyProtection="1">
      <alignment horizontal="center" vertical="center"/>
      <protection locked="0"/>
    </xf>
    <xf numFmtId="0" fontId="4" fillId="0" borderId="8" xfId="50" applyFont="1" applyBorder="1" applyAlignment="1" applyProtection="1">
      <alignment vertical="center" wrapText="1"/>
    </xf>
    <xf numFmtId="4" fontId="4" fillId="0" borderId="5" xfId="50" applyNumberFormat="1" applyFont="1" applyBorder="1" applyAlignment="1">
      <alignment vertical="center"/>
      <protection locked="0"/>
    </xf>
    <xf numFmtId="4" fontId="4" fillId="0" borderId="5" xfId="50" applyNumberFormat="1" applyFont="1" applyBorder="1" applyAlignment="1" applyProtection="1">
      <alignment vertical="center"/>
    </xf>
    <xf numFmtId="0" fontId="9" fillId="0" borderId="6" xfId="50" applyFont="1" applyFill="1" applyBorder="1" applyAlignment="1" applyProtection="1">
      <alignment horizontal="center" vertical="center"/>
    </xf>
    <xf numFmtId="0" fontId="9" fillId="0" borderId="7" xfId="50" applyFont="1" applyFill="1" applyBorder="1" applyAlignment="1" applyProtection="1">
      <alignment horizontal="center" vertical="center"/>
    </xf>
    <xf numFmtId="0" fontId="9" fillId="0" borderId="4" xfId="50" applyFont="1" applyFill="1" applyBorder="1" applyAlignment="1" applyProtection="1">
      <alignment horizontal="center" vertical="center"/>
    </xf>
    <xf numFmtId="4" fontId="9" fillId="0" borderId="5" xfId="50" applyNumberFormat="1" applyFont="1" applyFill="1" applyBorder="1" applyAlignment="1" applyProtection="1">
      <alignment vertical="center"/>
      <protection locked="0"/>
    </xf>
    <xf numFmtId="0" fontId="3" fillId="0" borderId="0" xfId="50" applyFont="1" applyFill="1" applyBorder="1" applyAlignment="1" applyProtection="1"/>
    <xf numFmtId="0" fontId="12" fillId="0" borderId="0" xfId="50" applyFont="1" applyFill="1" applyBorder="1" applyAlignment="1" applyProtection="1">
      <alignment vertical="top"/>
    </xf>
    <xf numFmtId="0" fontId="7" fillId="0" borderId="0" xfId="50" applyFont="1" applyFill="1" applyBorder="1" applyAlignment="1" applyProtection="1">
      <protection locked="0"/>
    </xf>
    <xf numFmtId="0" fontId="3" fillId="0" borderId="3" xfId="50" applyFont="1" applyFill="1" applyBorder="1" applyAlignment="1" applyProtection="1">
      <alignment horizontal="center" vertical="center" wrapText="1"/>
    </xf>
    <xf numFmtId="0" fontId="7" fillId="0" borderId="0" xfId="50" applyFont="1" applyFill="1" applyBorder="1" applyAlignment="1" applyProtection="1">
      <alignment horizontal="right"/>
    </xf>
    <xf numFmtId="0" fontId="4" fillId="0" borderId="13" xfId="50" applyFont="1" applyFill="1" applyBorder="1" applyAlignment="1" applyProtection="1">
      <alignment horizontal="center" vertical="center"/>
      <protection locked="0"/>
    </xf>
    <xf numFmtId="4" fontId="4" fillId="0" borderId="15" xfId="50" applyNumberFormat="1" applyFont="1" applyBorder="1" applyAlignment="1">
      <alignment vertical="center"/>
      <protection locked="0"/>
    </xf>
    <xf numFmtId="0" fontId="22" fillId="0" borderId="3" xfId="50" applyFont="1" applyBorder="1" applyAlignment="1" applyProtection="1"/>
    <xf numFmtId="0" fontId="2" fillId="0" borderId="6" xfId="50" applyFont="1" applyBorder="1" applyAlignment="1" applyProtection="1"/>
    <xf numFmtId="4" fontId="9" fillId="0" borderId="15" xfId="50" applyNumberFormat="1" applyFont="1" applyFill="1" applyBorder="1" applyAlignment="1" applyProtection="1">
      <alignment vertical="center"/>
      <protection locked="0"/>
    </xf>
    <xf numFmtId="4" fontId="9" fillId="0" borderId="3" xfId="50" applyNumberFormat="1" applyFont="1" applyFill="1" applyBorder="1" applyAlignment="1" applyProtection="1">
      <alignment vertical="center"/>
      <protection locked="0"/>
    </xf>
    <xf numFmtId="0" fontId="4" fillId="0" borderId="0" xfId="0" applyFont="1" applyFill="1" applyAlignment="1" applyProtection="1">
      <alignment horizontal="left" vertical="center"/>
    </xf>
    <xf numFmtId="0" fontId="4" fillId="0" borderId="0" xfId="0" applyFont="1" applyFill="1" applyAlignment="1" applyProtection="1">
      <alignment horizontal="righ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49" fontId="4" fillId="0" borderId="2" xfId="50" applyNumberFormat="1"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49" fontId="4" fillId="0" borderId="9" xfId="50" applyNumberFormat="1" applyFont="1" applyFill="1" applyBorder="1" applyAlignment="1" applyProtection="1">
      <alignment horizontal="center" vertical="center" wrapText="1"/>
    </xf>
    <xf numFmtId="0" fontId="4" fillId="0" borderId="9" xfId="50" applyFont="1" applyFill="1" applyBorder="1" applyAlignment="1" applyProtection="1">
      <alignment horizontal="center" vertical="center"/>
    </xf>
    <xf numFmtId="0" fontId="4" fillId="0" borderId="16" xfId="0" applyFont="1" applyFill="1" applyBorder="1" applyAlignment="1" applyProtection="1">
      <alignment horizontal="left" vertical="center"/>
    </xf>
    <xf numFmtId="0" fontId="7" fillId="0" borderId="0" xfId="0" applyFont="1" applyFill="1" applyAlignment="1" applyProtection="1">
      <alignment horizontal="center" vertical="center"/>
    </xf>
    <xf numFmtId="0" fontId="24" fillId="0" borderId="0" xfId="0" applyFont="1" applyFill="1" applyAlignment="1" applyProtection="1">
      <alignment horizontal="left" vertical="center"/>
    </xf>
    <xf numFmtId="49" fontId="2" fillId="0" borderId="0" xfId="50" applyNumberFormat="1" applyFont="1" applyFill="1" applyBorder="1" applyAlignment="1" applyProtection="1"/>
    <xf numFmtId="49" fontId="25" fillId="0" borderId="0" xfId="50" applyNumberFormat="1" applyFont="1" applyFill="1" applyBorder="1" applyAlignment="1" applyProtection="1"/>
    <xf numFmtId="0" fontId="25" fillId="0" borderId="0" xfId="50" applyFont="1" applyFill="1" applyBorder="1" applyAlignment="1" applyProtection="1">
      <alignment horizontal="right"/>
    </xf>
    <xf numFmtId="0" fontId="8" fillId="0" borderId="0" xfId="50" applyFont="1" applyFill="1" applyBorder="1" applyAlignment="1" applyProtection="1">
      <alignment horizontal="right"/>
    </xf>
    <xf numFmtId="0" fontId="26" fillId="0" borderId="0" xfId="50" applyFont="1" applyFill="1" applyBorder="1" applyAlignment="1" applyProtection="1">
      <alignment horizontal="right"/>
    </xf>
    <xf numFmtId="49" fontId="4" fillId="0" borderId="2" xfId="50" applyNumberFormat="1" applyFont="1" applyFill="1" applyBorder="1" applyAlignment="1" applyProtection="1">
      <alignment horizontal="center" vertical="center"/>
    </xf>
    <xf numFmtId="0" fontId="4" fillId="0" borderId="1" xfId="50" applyFont="1" applyBorder="1" applyAlignment="1" applyProtection="1">
      <alignment horizontal="left" vertical="center" wrapText="1"/>
    </xf>
    <xf numFmtId="0" fontId="4" fillId="0" borderId="1" xfId="50" applyFont="1" applyBorder="1" applyAlignment="1" applyProtection="1">
      <alignment vertical="center" wrapText="1"/>
    </xf>
    <xf numFmtId="4" fontId="4" fillId="0" borderId="1" xfId="50" applyNumberFormat="1" applyFont="1" applyBorder="1" applyAlignment="1">
      <alignment vertical="center"/>
      <protection locked="0"/>
    </xf>
    <xf numFmtId="0" fontId="1" fillId="0" borderId="17" xfId="50" applyFont="1" applyFill="1" applyBorder="1" applyAlignment="1" applyProtection="1">
      <alignment horizontal="center" vertical="center"/>
    </xf>
    <xf numFmtId="0" fontId="1" fillId="0" borderId="4" xfId="50" applyFont="1" applyFill="1" applyBorder="1" applyAlignment="1" applyProtection="1">
      <alignment horizontal="center" vertical="center"/>
    </xf>
    <xf numFmtId="4" fontId="9" fillId="0" borderId="1" xfId="50" applyNumberFormat="1" applyFont="1" applyFill="1" applyBorder="1" applyAlignment="1" applyProtection="1">
      <alignment vertical="center"/>
      <protection locked="0"/>
    </xf>
    <xf numFmtId="0" fontId="27" fillId="0" borderId="0" xfId="50" applyFont="1" applyFill="1" applyBorder="1" applyAlignment="1" applyProtection="1">
      <alignment vertical="top"/>
      <protection locked="0"/>
    </xf>
    <xf numFmtId="0" fontId="4" fillId="0" borderId="3" xfId="50" applyFont="1" applyBorder="1" applyAlignment="1" applyProtection="1">
      <alignment horizontal="center" vertical="center" wrapText="1"/>
    </xf>
    <xf numFmtId="49" fontId="28" fillId="0" borderId="3" xfId="53" applyNumberFormat="1" applyFont="1" applyBorder="1" applyAlignment="1">
      <alignment horizontal="left" vertical="center" wrapText="1"/>
    </xf>
    <xf numFmtId="49" fontId="28" fillId="0" borderId="3" xfId="53" applyNumberFormat="1" applyFont="1" applyBorder="1" applyAlignment="1">
      <alignment horizontal="left" vertical="center"/>
    </xf>
    <xf numFmtId="0" fontId="3" fillId="0" borderId="3" xfId="50" applyFont="1" applyBorder="1" applyAlignment="1" applyProtection="1">
      <alignment horizontal="center" vertical="center"/>
    </xf>
    <xf numFmtId="0" fontId="3" fillId="0" borderId="3" xfId="50" applyFont="1" applyBorder="1" applyAlignment="1" applyProtection="1">
      <alignment vertical="center"/>
    </xf>
    <xf numFmtId="0" fontId="3" fillId="0" borderId="18" xfId="50" applyFont="1" applyBorder="1" applyAlignment="1" applyProtection="1">
      <alignment horizontal="center" vertical="center"/>
    </xf>
    <xf numFmtId="0" fontId="3" fillId="0" borderId="18" xfId="50" applyFont="1" applyBorder="1" applyAlignment="1" applyProtection="1">
      <alignment horizontal="left" vertical="center" wrapText="1"/>
    </xf>
    <xf numFmtId="0" fontId="3" fillId="0" borderId="19" xfId="50" applyFont="1" applyBorder="1" applyAlignment="1" applyProtection="1">
      <alignment horizontal="center" vertical="center"/>
    </xf>
    <xf numFmtId="0" fontId="3" fillId="0" borderId="19" xfId="50" applyFont="1" applyBorder="1" applyAlignment="1" applyProtection="1">
      <alignment horizontal="left" vertical="center" wrapText="1"/>
    </xf>
    <xf numFmtId="0" fontId="3" fillId="0" borderId="20" xfId="50" applyFont="1" applyBorder="1" applyAlignment="1" applyProtection="1">
      <alignment horizontal="center" vertical="center"/>
    </xf>
    <xf numFmtId="0" fontId="3" fillId="0" borderId="20" xfId="50" applyFont="1" applyBorder="1" applyAlignment="1" applyProtection="1">
      <alignment horizontal="left" vertical="center" wrapText="1"/>
    </xf>
    <xf numFmtId="49" fontId="28" fillId="0" borderId="21" xfId="52" applyNumberFormat="1" applyFont="1" applyBorder="1" applyAlignment="1">
      <alignment horizontal="center" vertical="center" wrapText="1"/>
    </xf>
    <xf numFmtId="49" fontId="28" fillId="0" borderId="18" xfId="52" applyNumberFormat="1" applyFont="1" applyBorder="1" applyAlignment="1">
      <alignment horizontal="left" vertical="center" wrapText="1"/>
    </xf>
    <xf numFmtId="49" fontId="28" fillId="0" borderId="22" xfId="52" applyNumberFormat="1" applyFont="1" applyBorder="1" applyAlignment="1">
      <alignment horizontal="center" vertical="center" wrapText="1"/>
    </xf>
    <xf numFmtId="49" fontId="28" fillId="0" borderId="19" xfId="52" applyNumberFormat="1" applyFont="1" applyBorder="1" applyAlignment="1">
      <alignment horizontal="left" vertical="center" wrapText="1"/>
    </xf>
    <xf numFmtId="49" fontId="28" fillId="0" borderId="23" xfId="52" applyNumberFormat="1" applyFont="1" applyBorder="1" applyAlignment="1">
      <alignment horizontal="center" vertical="center" wrapText="1"/>
    </xf>
    <xf numFmtId="49" fontId="28" fillId="0" borderId="20" xfId="52" applyNumberFormat="1" applyFont="1" applyBorder="1" applyAlignment="1">
      <alignment horizontal="left" vertical="center" wrapText="1"/>
    </xf>
    <xf numFmtId="49" fontId="28" fillId="0" borderId="3" xfId="52" applyNumberFormat="1" applyFont="1" applyBorder="1" applyAlignment="1">
      <alignment horizontal="left" vertical="center" wrapText="1"/>
    </xf>
    <xf numFmtId="49" fontId="28" fillId="0" borderId="3" xfId="52" applyNumberFormat="1" applyFont="1" applyBorder="1" applyAlignment="1">
      <alignment horizontal="left" vertical="center" wrapText="1"/>
    </xf>
    <xf numFmtId="0" fontId="18" fillId="0" borderId="0" xfId="50" applyFont="1" applyFill="1" applyAlignment="1" applyProtection="1">
      <alignment horizontal="center" vertical="center"/>
    </xf>
    <xf numFmtId="0" fontId="7" fillId="0" borderId="0" xfId="50" applyFont="1" applyFill="1" applyBorder="1" applyAlignment="1" applyProtection="1">
      <alignment horizontal="left" vertical="center"/>
      <protection locked="0"/>
    </xf>
    <xf numFmtId="0" fontId="7" fillId="0" borderId="0" xfId="50" applyFont="1" applyFill="1" applyBorder="1" applyAlignment="1" applyProtection="1">
      <alignment horizontal="left" vertical="center"/>
    </xf>
    <xf numFmtId="0" fontId="4" fillId="0" borderId="2" xfId="50" applyFont="1" applyFill="1" applyBorder="1" applyAlignment="1" applyProtection="1">
      <alignment horizontal="center" vertical="center" wrapText="1"/>
      <protection locked="0"/>
    </xf>
    <xf numFmtId="0" fontId="4" fillId="0" borderId="9" xfId="50" applyFont="1" applyFill="1" applyBorder="1" applyAlignment="1" applyProtection="1">
      <alignment horizontal="center" vertical="center" wrapText="1"/>
      <protection locked="0"/>
    </xf>
    <xf numFmtId="0" fontId="4" fillId="0" borderId="8" xfId="50" applyFont="1" applyFill="1" applyBorder="1" applyAlignment="1" applyProtection="1">
      <alignment horizontal="center" vertical="center" wrapText="1"/>
      <protection locked="0"/>
    </xf>
    <xf numFmtId="0" fontId="4" fillId="0" borderId="1" xfId="50" applyFont="1" applyFill="1" applyBorder="1" applyAlignment="1" applyProtection="1">
      <alignment horizontal="center" vertical="center"/>
    </xf>
    <xf numFmtId="49" fontId="28" fillId="0" borderId="3" xfId="52" applyNumberFormat="1" applyFont="1" applyFill="1" applyBorder="1" applyAlignment="1">
      <alignment horizontal="left" vertical="center" wrapText="1"/>
    </xf>
    <xf numFmtId="0" fontId="4" fillId="0" borderId="8" xfId="50" applyFont="1" applyFill="1" applyBorder="1" applyAlignment="1" applyProtection="1">
      <alignment vertical="center" wrapText="1"/>
    </xf>
    <xf numFmtId="49" fontId="29" fillId="0" borderId="3" xfId="50" applyNumberFormat="1" applyFont="1" applyFill="1" applyBorder="1" applyAlignment="1" applyProtection="1">
      <alignment vertical="center" wrapText="1"/>
    </xf>
    <xf numFmtId="0" fontId="4" fillId="0" borderId="8" xfId="50" applyFont="1" applyFill="1" applyBorder="1" applyAlignment="1" applyProtection="1">
      <alignment horizontal="left" vertical="center" wrapText="1"/>
    </xf>
    <xf numFmtId="49" fontId="30" fillId="0" borderId="20" xfId="50" applyNumberFormat="1" applyFont="1" applyFill="1" applyBorder="1" applyAlignment="1" applyProtection="1">
      <alignment vertical="center" wrapText="1"/>
    </xf>
    <xf numFmtId="49" fontId="29" fillId="0" borderId="20" xfId="50" applyNumberFormat="1" applyFont="1" applyFill="1" applyBorder="1" applyAlignment="1" applyProtection="1">
      <alignment vertical="center" wrapText="1"/>
    </xf>
    <xf numFmtId="49" fontId="28" fillId="0" borderId="3" xfId="44" applyNumberFormat="1" applyFont="1" applyFill="1" applyBorder="1" applyAlignment="1">
      <alignment horizontal="left" vertical="center"/>
    </xf>
    <xf numFmtId="49" fontId="30" fillId="0" borderId="3" xfId="50" applyNumberFormat="1" applyFont="1" applyFill="1" applyBorder="1" applyAlignment="1" applyProtection="1">
      <alignment vertical="center" wrapText="1"/>
    </xf>
    <xf numFmtId="0" fontId="4" fillId="0" borderId="9" xfId="50" applyFont="1" applyFill="1" applyBorder="1" applyAlignment="1" applyProtection="1">
      <alignment vertical="center" wrapText="1"/>
    </xf>
    <xf numFmtId="49" fontId="28" fillId="0" borderId="20" xfId="44" applyNumberFormat="1" applyFont="1" applyFill="1" applyBorder="1" applyAlignment="1">
      <alignment horizontal="left" vertical="center"/>
    </xf>
    <xf numFmtId="49" fontId="28" fillId="0" borderId="24" xfId="52" applyNumberFormat="1" applyFont="1" applyFill="1" applyBorder="1" applyAlignment="1">
      <alignment vertical="center" wrapText="1"/>
    </xf>
    <xf numFmtId="0" fontId="4" fillId="0" borderId="3" xfId="50" applyFont="1" applyFill="1" applyBorder="1" applyAlignment="1" applyProtection="1">
      <alignment vertical="center" wrapText="1"/>
    </xf>
    <xf numFmtId="49" fontId="28" fillId="0" borderId="25" xfId="52" applyNumberFormat="1" applyFont="1" applyFill="1" applyBorder="1" applyAlignment="1">
      <alignment vertical="center" wrapText="1"/>
    </xf>
    <xf numFmtId="49" fontId="28" fillId="0" borderId="26" xfId="52" applyNumberFormat="1" applyFont="1" applyFill="1" applyBorder="1" applyAlignment="1">
      <alignment vertical="center" wrapText="1"/>
    </xf>
    <xf numFmtId="0" fontId="4" fillId="0" borderId="9" xfId="50" applyFont="1" applyFill="1" applyBorder="1" applyAlignment="1" applyProtection="1">
      <alignment horizontal="left" vertical="center" wrapText="1"/>
    </xf>
    <xf numFmtId="49" fontId="28" fillId="0" borderId="3" xfId="52" applyNumberFormat="1" applyFont="1" applyFill="1" applyBorder="1" applyAlignment="1">
      <alignment vertical="center" wrapText="1"/>
    </xf>
    <xf numFmtId="0" fontId="4" fillId="0" borderId="3" xfId="50" applyFont="1" applyFill="1" applyBorder="1" applyAlignment="1" applyProtection="1">
      <alignment horizontal="left" vertical="center" wrapText="1"/>
    </xf>
    <xf numFmtId="49" fontId="28" fillId="0" borderId="20" xfId="52" applyNumberFormat="1" applyFont="1" applyFill="1" applyBorder="1" applyAlignment="1">
      <alignment horizontal="left" vertical="center" wrapText="1"/>
    </xf>
    <xf numFmtId="49" fontId="28" fillId="0" borderId="20" xfId="52" applyNumberFormat="1" applyFont="1" applyFill="1" applyBorder="1" applyAlignment="1">
      <alignment vertical="center" wrapText="1"/>
    </xf>
    <xf numFmtId="49" fontId="28" fillId="0" borderId="23" xfId="52" applyNumberFormat="1" applyFont="1" applyFill="1" applyBorder="1" applyAlignment="1">
      <alignment vertical="center" wrapText="1"/>
    </xf>
    <xf numFmtId="0" fontId="4" fillId="0" borderId="20" xfId="50" applyFont="1" applyFill="1" applyBorder="1" applyAlignment="1" applyProtection="1">
      <alignment vertical="center" wrapText="1"/>
    </xf>
    <xf numFmtId="49" fontId="28" fillId="0" borderId="27" xfId="52" applyNumberFormat="1" applyFont="1" applyFill="1" applyBorder="1" applyAlignment="1">
      <alignment vertical="center" wrapText="1"/>
    </xf>
    <xf numFmtId="0" fontId="3" fillId="0" borderId="6" xfId="50" applyFont="1" applyFill="1" applyBorder="1" applyAlignment="1" applyProtection="1">
      <alignment horizontal="center" vertical="center" wrapText="1"/>
      <protection locked="0"/>
    </xf>
    <xf numFmtId="0" fontId="3" fillId="0" borderId="7" xfId="50" applyFont="1" applyFill="1" applyBorder="1" applyAlignment="1" applyProtection="1">
      <alignment horizontal="center" vertical="center" wrapText="1"/>
      <protection locked="0"/>
    </xf>
    <xf numFmtId="0" fontId="3" fillId="0" borderId="7" xfId="50" applyFont="1" applyFill="1" applyBorder="1" applyAlignment="1" applyProtection="1">
      <alignment horizontal="left" vertical="center"/>
    </xf>
    <xf numFmtId="0" fontId="3" fillId="0" borderId="4" xfId="50" applyFont="1" applyFill="1" applyBorder="1" applyAlignment="1" applyProtection="1">
      <alignment horizontal="left" vertical="center"/>
    </xf>
    <xf numFmtId="0" fontId="7" fillId="0" borderId="0" xfId="50" applyFont="1" applyFill="1" applyBorder="1" applyAlignment="1" applyProtection="1"/>
    <xf numFmtId="0" fontId="10" fillId="0" borderId="0" xfId="50" applyFont="1" applyFill="1" applyBorder="1" applyAlignment="1" applyProtection="1">
      <alignment vertical="top"/>
    </xf>
    <xf numFmtId="0" fontId="4" fillId="0" borderId="6" xfId="50" applyFont="1" applyFill="1" applyBorder="1" applyAlignment="1" applyProtection="1">
      <alignment horizontal="center" vertical="center"/>
    </xf>
    <xf numFmtId="0" fontId="4" fillId="0" borderId="7" xfId="50" applyFont="1" applyFill="1" applyBorder="1" applyAlignment="1" applyProtection="1">
      <alignment horizontal="center" vertical="center"/>
    </xf>
    <xf numFmtId="0" fontId="4" fillId="0" borderId="10" xfId="50" applyFont="1" applyFill="1" applyBorder="1" applyAlignment="1" applyProtection="1">
      <alignment horizontal="center" vertical="center"/>
    </xf>
    <xf numFmtId="0" fontId="4" fillId="0" borderId="12" xfId="50" applyFont="1" applyFill="1" applyBorder="1" applyAlignment="1" applyProtection="1">
      <alignment horizontal="center" vertical="center"/>
    </xf>
    <xf numFmtId="0" fontId="4" fillId="0" borderId="14" xfId="50" applyFont="1" applyFill="1" applyBorder="1" applyAlignment="1" applyProtection="1">
      <alignment horizontal="center" vertical="center" wrapText="1"/>
      <protection locked="0"/>
    </xf>
    <xf numFmtId="0" fontId="4" fillId="0" borderId="3" xfId="50" applyFont="1" applyFill="1" applyBorder="1" applyAlignment="1" applyProtection="1">
      <alignment horizontal="center" vertical="center" wrapText="1"/>
    </xf>
    <xf numFmtId="0" fontId="3" fillId="0" borderId="3" xfId="50" applyFont="1" applyFill="1" applyBorder="1" applyAlignment="1" applyProtection="1">
      <alignment horizontal="center" vertical="center" wrapText="1"/>
    </xf>
    <xf numFmtId="0" fontId="4" fillId="0" borderId="17" xfId="50" applyFont="1" applyFill="1" applyBorder="1" applyAlignment="1" applyProtection="1">
      <alignment horizontal="center" vertical="center" wrapText="1"/>
      <protection locked="0"/>
    </xf>
    <xf numFmtId="0" fontId="4" fillId="0" borderId="3" xfId="50" applyFont="1" applyFill="1" applyBorder="1" applyAlignment="1" applyProtection="1">
      <alignment horizontal="center" vertical="center" wrapText="1"/>
      <protection locked="0"/>
    </xf>
    <xf numFmtId="0" fontId="4" fillId="0" borderId="8" xfId="50" applyFont="1" applyFill="1" applyBorder="1" applyAlignment="1" applyProtection="1">
      <alignment horizontal="center" vertical="center"/>
    </xf>
    <xf numFmtId="4" fontId="3" fillId="0" borderId="8" xfId="50" applyNumberFormat="1" applyFont="1" applyFill="1" applyBorder="1" applyAlignment="1" applyProtection="1">
      <alignment vertical="center"/>
    </xf>
    <xf numFmtId="4" fontId="3" fillId="0" borderId="5" xfId="50" applyNumberFormat="1" applyFont="1" applyFill="1" applyBorder="1" applyAlignment="1" applyProtection="1">
      <alignment vertical="center"/>
    </xf>
    <xf numFmtId="4" fontId="1" fillId="0" borderId="8" xfId="50" applyNumberFormat="1" applyFont="1" applyFill="1" applyBorder="1" applyAlignment="1">
      <alignment vertical="center"/>
      <protection locked="0"/>
    </xf>
    <xf numFmtId="4" fontId="1" fillId="0" borderId="8" xfId="50" applyNumberFormat="1" applyFont="1" applyFill="1" applyBorder="1" applyAlignment="1" applyProtection="1">
      <alignment vertical="center"/>
    </xf>
    <xf numFmtId="0" fontId="4" fillId="0" borderId="4" xfId="50" applyFont="1" applyFill="1" applyBorder="1" applyAlignment="1" applyProtection="1">
      <alignment horizontal="center" vertical="center"/>
    </xf>
    <xf numFmtId="0" fontId="3" fillId="0" borderId="2" xfId="50" applyFont="1" applyFill="1" applyBorder="1" applyAlignment="1" applyProtection="1">
      <alignment horizontal="center" vertical="center" wrapText="1"/>
    </xf>
    <xf numFmtId="0" fontId="4" fillId="0" borderId="11" xfId="50" applyFont="1" applyFill="1" applyBorder="1" applyAlignment="1" applyProtection="1">
      <alignment horizontal="center" vertical="center"/>
    </xf>
    <xf numFmtId="0" fontId="3" fillId="0" borderId="2" xfId="50" applyFont="1" applyFill="1" applyBorder="1" applyAlignment="1" applyProtection="1">
      <alignment horizontal="center" vertical="center" wrapText="1"/>
    </xf>
    <xf numFmtId="0" fontId="4" fillId="0" borderId="9" xfId="50" applyFont="1" applyFill="1" applyBorder="1" applyAlignment="1" applyProtection="1">
      <alignment horizontal="center" vertical="center" wrapText="1"/>
    </xf>
    <xf numFmtId="0" fontId="4" fillId="0" borderId="13" xfId="50" applyFont="1" applyFill="1" applyBorder="1" applyAlignment="1" applyProtection="1">
      <alignment horizontal="center" vertical="center" wrapText="1"/>
    </xf>
    <xf numFmtId="0" fontId="4" fillId="0" borderId="9"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xf>
    <xf numFmtId="0" fontId="4" fillId="0" borderId="8" xfId="50" applyFont="1" applyFill="1" applyBorder="1" applyAlignment="1" applyProtection="1">
      <alignment horizontal="center" vertical="center" wrapText="1"/>
    </xf>
    <xf numFmtId="0" fontId="4" fillId="0" borderId="8" xfId="50" applyFont="1" applyFill="1" applyBorder="1" applyAlignment="1" applyProtection="1">
      <alignment horizontal="center" vertical="center" wrapText="1"/>
    </xf>
    <xf numFmtId="0" fontId="4" fillId="0" borderId="8" xfId="50" applyFont="1" applyFill="1" applyBorder="1" applyAlignment="1" applyProtection="1">
      <alignment horizontal="center" vertical="center"/>
      <protection locked="0"/>
    </xf>
    <xf numFmtId="4" fontId="3" fillId="0" borderId="8" xfId="50" applyNumberFormat="1" applyFont="1" applyFill="1" applyBorder="1" applyAlignment="1">
      <alignment vertical="center"/>
      <protection locked="0"/>
    </xf>
    <xf numFmtId="4" fontId="3" fillId="0" borderId="8" xfId="50" applyNumberFormat="1" applyFont="1" applyFill="1" applyBorder="1" applyAlignment="1" applyProtection="1">
      <alignment vertical="center"/>
      <protection locked="0"/>
    </xf>
    <xf numFmtId="0" fontId="3" fillId="0" borderId="8" xfId="50" applyFont="1" applyFill="1" applyBorder="1" applyAlignment="1" applyProtection="1">
      <alignment vertical="center"/>
    </xf>
    <xf numFmtId="176" fontId="28" fillId="0" borderId="3" xfId="44" applyNumberFormat="1" applyFont="1" applyFill="1" applyBorder="1" applyAlignment="1">
      <alignment horizontal="right" vertical="center"/>
    </xf>
    <xf numFmtId="0" fontId="3" fillId="0" borderId="1" xfId="50" applyFont="1" applyFill="1" applyBorder="1" applyAlignment="1" applyProtection="1"/>
    <xf numFmtId="4" fontId="1" fillId="0" borderId="8" xfId="50" applyNumberFormat="1" applyFont="1" applyFill="1" applyBorder="1" applyAlignment="1" applyProtection="1">
      <alignment vertical="center"/>
      <protection locked="0"/>
    </xf>
    <xf numFmtId="0" fontId="7" fillId="0" borderId="0" xfId="50" applyFont="1" applyFill="1" applyBorder="1" applyAlignment="1" applyProtection="1">
      <alignment horizontal="right"/>
    </xf>
    <xf numFmtId="49" fontId="10" fillId="0" borderId="0" xfId="50" applyNumberFormat="1" applyFont="1" applyFill="1" applyBorder="1" applyAlignment="1" applyProtection="1"/>
    <xf numFmtId="49" fontId="4" fillId="0" borderId="2" xfId="50" applyNumberFormat="1" applyFont="1" applyFill="1" applyBorder="1" applyAlignment="1" applyProtection="1">
      <alignment horizontal="center" vertical="center" wrapText="1"/>
    </xf>
    <xf numFmtId="0" fontId="4" fillId="0" borderId="6" xfId="50" applyFont="1" applyFill="1" applyBorder="1" applyAlignment="1" applyProtection="1">
      <alignment horizontal="center" vertical="center" wrapText="1"/>
    </xf>
    <xf numFmtId="49" fontId="4" fillId="0" borderId="9" xfId="50" applyNumberFormat="1" applyFont="1" applyFill="1" applyBorder="1" applyAlignment="1" applyProtection="1">
      <alignment horizontal="center" vertical="center" wrapText="1"/>
    </xf>
    <xf numFmtId="0" fontId="3" fillId="0" borderId="10" xfId="50" applyFont="1" applyFill="1" applyBorder="1" applyAlignment="1" applyProtection="1">
      <alignment horizontal="center" vertical="center" wrapText="1"/>
    </xf>
    <xf numFmtId="0" fontId="3" fillId="0" borderId="14" xfId="50" applyFont="1" applyFill="1" applyBorder="1" applyAlignment="1" applyProtection="1">
      <alignment horizontal="center" vertical="center" wrapText="1"/>
    </xf>
    <xf numFmtId="0" fontId="4" fillId="0" borderId="14" xfId="50" applyFont="1" applyFill="1" applyBorder="1" applyAlignment="1" applyProtection="1">
      <alignment horizontal="center" vertical="center" wrapText="1"/>
    </xf>
    <xf numFmtId="49" fontId="4" fillId="0" borderId="8" xfId="50" applyNumberFormat="1" applyFont="1" applyFill="1" applyBorder="1" applyAlignment="1" applyProtection="1">
      <alignment horizontal="center" vertical="center" wrapText="1"/>
    </xf>
    <xf numFmtId="0" fontId="4" fillId="0" borderId="17" xfId="50" applyFont="1" applyFill="1" applyBorder="1" applyAlignment="1" applyProtection="1">
      <alignment horizontal="center" vertical="center" wrapText="1"/>
    </xf>
    <xf numFmtId="49" fontId="4" fillId="0" borderId="1" xfId="50" applyNumberFormat="1" applyFont="1" applyFill="1" applyBorder="1" applyAlignment="1" applyProtection="1">
      <alignment horizontal="center" vertical="center"/>
    </xf>
    <xf numFmtId="0" fontId="4" fillId="0" borderId="1" xfId="50" applyFont="1" applyFill="1" applyBorder="1" applyAlignment="1" applyProtection="1">
      <alignment vertical="center" wrapText="1"/>
    </xf>
    <xf numFmtId="0" fontId="4" fillId="0" borderId="1" xfId="50" applyFont="1" applyFill="1" applyBorder="1" applyAlignment="1" applyProtection="1">
      <alignment horizontal="left" vertical="center" wrapText="1"/>
    </xf>
    <xf numFmtId="4" fontId="4" fillId="0" borderId="1" xfId="50" applyNumberFormat="1" applyFont="1" applyFill="1" applyBorder="1" applyAlignment="1" applyProtection="1">
      <alignment vertical="center"/>
    </xf>
    <xf numFmtId="49" fontId="2" fillId="0" borderId="1" xfId="50" applyNumberFormat="1" applyFont="1" applyFill="1" applyBorder="1" applyAlignment="1" applyProtection="1"/>
    <xf numFmtId="4" fontId="4" fillId="0" borderId="1" xfId="50" applyNumberFormat="1" applyFont="1" applyFill="1" applyBorder="1" applyAlignment="1">
      <alignment vertical="center"/>
      <protection locked="0"/>
    </xf>
    <xf numFmtId="0" fontId="1" fillId="0" borderId="6" xfId="50" applyFont="1" applyFill="1" applyBorder="1" applyAlignment="1" applyProtection="1">
      <alignment horizontal="center" vertical="center"/>
    </xf>
    <xf numFmtId="0" fontId="1" fillId="0" borderId="4" xfId="50" applyFont="1" applyFill="1" applyBorder="1" applyAlignment="1" applyProtection="1">
      <alignment horizontal="center" vertical="center"/>
    </xf>
    <xf numFmtId="0" fontId="1" fillId="0" borderId="1" xfId="50" applyFont="1" applyFill="1" applyBorder="1" applyAlignment="1" applyProtection="1">
      <alignment horizontal="center" vertical="center"/>
    </xf>
    <xf numFmtId="4" fontId="9" fillId="0" borderId="1" xfId="50" applyNumberFormat="1" applyFont="1" applyFill="1" applyBorder="1" applyAlignment="1">
      <alignment vertical="center"/>
      <protection locked="0"/>
    </xf>
    <xf numFmtId="0" fontId="4" fillId="0" borderId="12" xfId="50" applyFont="1" applyFill="1" applyBorder="1" applyAlignment="1" applyProtection="1">
      <alignment horizontal="center" vertical="center" wrapText="1"/>
    </xf>
    <xf numFmtId="0" fontId="4" fillId="0" borderId="18" xfId="50" applyFont="1" applyFill="1" applyBorder="1" applyAlignment="1" applyProtection="1">
      <alignment horizontal="center" vertical="center" wrapText="1"/>
    </xf>
    <xf numFmtId="0" fontId="4" fillId="0" borderId="19" xfId="50" applyFont="1" applyFill="1" applyBorder="1" applyAlignment="1" applyProtection="1">
      <alignment horizontal="center" vertical="center" wrapText="1"/>
    </xf>
    <xf numFmtId="0" fontId="4" fillId="0" borderId="20" xfId="50" applyFont="1" applyFill="1" applyBorder="1" applyAlignment="1" applyProtection="1">
      <alignment horizontal="center" vertical="center" wrapText="1"/>
    </xf>
    <xf numFmtId="49" fontId="4" fillId="0" borderId="8" xfId="50" applyNumberFormat="1" applyFont="1" applyFill="1" applyBorder="1" applyAlignment="1" applyProtection="1">
      <alignment horizontal="center" vertical="center"/>
    </xf>
    <xf numFmtId="0" fontId="4" fillId="0" borderId="1" xfId="50" applyFont="1" applyFill="1" applyBorder="1" applyAlignment="1" applyProtection="1">
      <alignment vertical="center"/>
    </xf>
    <xf numFmtId="0" fontId="3" fillId="0" borderId="1" xfId="50" applyFont="1" applyFill="1" applyBorder="1" applyAlignment="1" applyProtection="1">
      <alignment wrapText="1"/>
    </xf>
    <xf numFmtId="0" fontId="9" fillId="0" borderId="1" xfId="50" applyFont="1" applyFill="1" applyBorder="1" applyAlignment="1">
      <alignment vertical="center"/>
      <protection locked="0"/>
    </xf>
    <xf numFmtId="0" fontId="9" fillId="0" borderId="1" xfId="50" applyFont="1" applyFill="1" applyBorder="1" applyAlignment="1" applyProtection="1">
      <alignment vertical="center"/>
      <protection locked="0"/>
    </xf>
    <xf numFmtId="0" fontId="8" fillId="0" borderId="0" xfId="50" applyFont="1" applyFill="1" applyBorder="1" applyAlignment="1" applyProtection="1">
      <alignment horizontal="right" vertical="center" wrapText="1"/>
    </xf>
    <xf numFmtId="0" fontId="10" fillId="0" borderId="0" xfId="50" applyFont="1" applyFill="1" applyBorder="1" applyAlignment="1" applyProtection="1">
      <alignment wrapText="1"/>
    </xf>
    <xf numFmtId="0" fontId="10" fillId="0" borderId="0" xfId="50" applyFont="1" applyFill="1" applyBorder="1" applyAlignment="1" applyProtection="1">
      <alignment horizontal="right" wrapText="1"/>
    </xf>
    <xf numFmtId="0" fontId="4" fillId="0" borderId="7" xfId="50" applyFont="1" applyFill="1" applyBorder="1" applyAlignment="1" applyProtection="1">
      <alignment horizontal="center" vertical="center" wrapText="1"/>
    </xf>
    <xf numFmtId="0" fontId="4" fillId="0" borderId="4" xfId="50" applyFont="1" applyFill="1" applyBorder="1" applyAlignment="1" applyProtection="1">
      <alignment horizontal="center" vertical="center" wrapText="1"/>
    </xf>
    <xf numFmtId="0" fontId="3" fillId="0" borderId="11" xfId="50" applyFont="1" applyFill="1" applyBorder="1" applyAlignment="1" applyProtection="1">
      <alignment horizontal="center" vertical="center" wrapText="1"/>
    </xf>
    <xf numFmtId="0" fontId="3" fillId="0" borderId="13" xfId="50" applyFont="1" applyFill="1" applyBorder="1" applyAlignment="1" applyProtection="1">
      <alignment horizontal="center" vertical="center" wrapText="1"/>
    </xf>
    <xf numFmtId="0" fontId="4" fillId="0" borderId="10" xfId="50" applyFont="1" applyFill="1" applyBorder="1" applyAlignment="1" applyProtection="1">
      <alignment horizontal="center" vertical="center" wrapText="1"/>
    </xf>
    <xf numFmtId="0" fontId="4" fillId="0" borderId="11" xfId="50" applyFont="1" applyFill="1" applyBorder="1" applyAlignment="1" applyProtection="1">
      <alignment horizontal="center" vertical="center" wrapText="1"/>
    </xf>
    <xf numFmtId="0" fontId="4" fillId="0" borderId="13"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xf>
    <xf numFmtId="4" fontId="4" fillId="0" borderId="1" xfId="50" applyNumberFormat="1" applyFont="1" applyFill="1" applyBorder="1" applyAlignment="1" applyProtection="1">
      <alignment vertical="center"/>
      <protection locked="0"/>
    </xf>
    <xf numFmtId="4" fontId="9" fillId="0" borderId="1" xfId="50" applyNumberFormat="1" applyFont="1" applyFill="1" applyBorder="1" applyAlignment="1" applyProtection="1">
      <alignment vertical="center"/>
      <protection locked="0"/>
    </xf>
    <xf numFmtId="0" fontId="31" fillId="0" borderId="0" xfId="50" applyFont="1" applyFill="1" applyBorder="1" applyAlignment="1" applyProtection="1">
      <alignment horizontal="center"/>
    </xf>
    <xf numFmtId="0" fontId="31" fillId="0" borderId="0" xfId="50" applyFont="1" applyFill="1" applyBorder="1" applyAlignment="1" applyProtection="1">
      <alignment horizontal="center" wrapText="1"/>
    </xf>
    <xf numFmtId="0" fontId="31" fillId="0" borderId="0" xfId="50" applyFont="1" applyFill="1" applyBorder="1" applyAlignment="1" applyProtection="1">
      <alignment wrapText="1"/>
    </xf>
    <xf numFmtId="0" fontId="31" fillId="0" borderId="0" xfId="50" applyFont="1" applyFill="1" applyBorder="1" applyAlignment="1" applyProtection="1"/>
    <xf numFmtId="0" fontId="2" fillId="0" borderId="0" xfId="50" applyFont="1" applyFill="1" applyBorder="1" applyAlignment="1" applyProtection="1">
      <alignment horizontal="center" wrapText="1"/>
    </xf>
    <xf numFmtId="0" fontId="2" fillId="0" borderId="0" xfId="50" applyFont="1" applyFill="1" applyBorder="1" applyAlignment="1" applyProtection="1">
      <alignment horizontal="right" wrapText="1"/>
    </xf>
    <xf numFmtId="0" fontId="10" fillId="0" borderId="0" xfId="50" applyFont="1" applyFill="1" applyBorder="1" applyAlignment="1" applyProtection="1">
      <alignment horizontal="center" wrapText="1"/>
    </xf>
    <xf numFmtId="0" fontId="10" fillId="0" borderId="0" xfId="50" applyFont="1" applyFill="1" applyBorder="1" applyAlignment="1" applyProtection="1">
      <alignment horizontal="right" wrapText="1"/>
    </xf>
    <xf numFmtId="0" fontId="3" fillId="0" borderId="1" xfId="50" applyFont="1" applyFill="1" applyBorder="1" applyAlignment="1" applyProtection="1">
      <alignment horizontal="center" vertical="center" wrapText="1"/>
    </xf>
    <xf numFmtId="0" fontId="3" fillId="0" borderId="6" xfId="50" applyFont="1" applyFill="1" applyBorder="1" applyAlignment="1" applyProtection="1">
      <alignment horizontal="center" vertical="center" wrapText="1"/>
    </xf>
    <xf numFmtId="177" fontId="3" fillId="0" borderId="1" xfId="50" applyNumberFormat="1" applyFont="1" applyBorder="1" applyAlignment="1" applyProtection="1">
      <alignment vertical="center"/>
    </xf>
    <xf numFmtId="177" fontId="3" fillId="0" borderId="6" xfId="50" applyNumberFormat="1" applyFont="1" applyBorder="1" applyAlignment="1" applyProtection="1">
      <alignment vertical="center"/>
    </xf>
    <xf numFmtId="0" fontId="2" fillId="0" borderId="0" xfId="54" applyFont="1" applyFill="1" applyAlignment="1">
      <alignment vertical="center"/>
    </xf>
    <xf numFmtId="49" fontId="2" fillId="0" borderId="0" xfId="54" applyNumberFormat="1" applyFill="1"/>
    <xf numFmtId="49" fontId="2" fillId="0" borderId="0" xfId="54" applyNumberFormat="1" applyFill="1" applyAlignment="1">
      <alignment horizontal="center"/>
    </xf>
    <xf numFmtId="0" fontId="2" fillId="0" borderId="0" xfId="54" applyFill="1"/>
    <xf numFmtId="49" fontId="2" fillId="0" borderId="0" xfId="54" applyNumberFormat="1" applyFill="1"/>
    <xf numFmtId="49" fontId="2" fillId="0" borderId="0" xfId="54" applyNumberFormat="1" applyFill="1"/>
    <xf numFmtId="0" fontId="2" fillId="0" borderId="0" xfId="54" applyFill="1"/>
    <xf numFmtId="0" fontId="2" fillId="0" borderId="0" xfId="54" applyFill="1" applyAlignment="1">
      <alignment vertical="center"/>
    </xf>
    <xf numFmtId="0" fontId="32" fillId="0" borderId="0" xfId="54" applyNumberFormat="1" applyFont="1" applyFill="1" applyBorder="1" applyAlignment="1" applyProtection="1">
      <alignment horizontal="left" vertical="center"/>
    </xf>
    <xf numFmtId="49" fontId="10" fillId="0" borderId="0" xfId="54" applyNumberFormat="1" applyFont="1" applyFill="1" applyAlignment="1">
      <alignment horizontal="center"/>
    </xf>
    <xf numFmtId="49" fontId="10" fillId="0" borderId="0" xfId="54" applyNumberFormat="1" applyFont="1" applyFill="1"/>
    <xf numFmtId="0" fontId="10" fillId="0" borderId="0" xfId="54" applyFont="1" applyFill="1"/>
    <xf numFmtId="0" fontId="28" fillId="0" borderId="24" xfId="54" applyNumberFormat="1" applyFont="1" applyFill="1" applyBorder="1" applyAlignment="1" applyProtection="1">
      <alignment horizontal="center" vertical="center"/>
    </xf>
    <xf numFmtId="0" fontId="28" fillId="0" borderId="28" xfId="54" applyNumberFormat="1" applyFont="1" applyFill="1" applyBorder="1" applyAlignment="1" applyProtection="1">
      <alignment horizontal="center" vertical="center"/>
    </xf>
    <xf numFmtId="49" fontId="28" fillId="0" borderId="3" xfId="54" applyNumberFormat="1" applyFont="1" applyFill="1" applyBorder="1" applyAlignment="1" applyProtection="1">
      <alignment horizontal="center" vertical="center" wrapText="1"/>
    </xf>
    <xf numFmtId="49" fontId="28" fillId="0" borderId="24" xfId="54" applyNumberFormat="1" applyFont="1" applyFill="1" applyBorder="1" applyAlignment="1" applyProtection="1">
      <alignment horizontal="center" vertical="center" wrapText="1"/>
    </xf>
    <xf numFmtId="0" fontId="28" fillId="0" borderId="25" xfId="54" applyNumberFormat="1" applyFont="1" applyFill="1" applyBorder="1" applyAlignment="1" applyProtection="1">
      <alignment horizontal="center" vertical="center"/>
    </xf>
    <xf numFmtId="49" fontId="28" fillId="0" borderId="3" xfId="54" applyNumberFormat="1" applyFont="1" applyFill="1" applyBorder="1" applyAlignment="1" applyProtection="1">
      <alignment horizontal="center" vertical="center"/>
    </xf>
    <xf numFmtId="0" fontId="28" fillId="0" borderId="3" xfId="54" applyNumberFormat="1" applyFont="1" applyFill="1" applyBorder="1" applyAlignment="1" applyProtection="1">
      <alignment horizontal="center" vertical="center"/>
    </xf>
    <xf numFmtId="49" fontId="1" fillId="0" borderId="3" xfId="44" applyNumberFormat="1" applyFont="1" applyFill="1" applyBorder="1" applyAlignment="1">
      <alignment horizontal="center" vertical="center"/>
    </xf>
    <xf numFmtId="49" fontId="3" fillId="0" borderId="3" xfId="44" applyNumberFormat="1" applyFont="1" applyFill="1" applyBorder="1" applyAlignment="1">
      <alignment horizontal="center" vertical="center"/>
    </xf>
    <xf numFmtId="49" fontId="1" fillId="0" borderId="3" xfId="44" applyNumberFormat="1" applyFont="1" applyFill="1" applyBorder="1" applyAlignment="1">
      <alignment vertical="center"/>
    </xf>
    <xf numFmtId="0" fontId="3" fillId="0" borderId="3" xfId="54" applyFont="1" applyFill="1" applyBorder="1"/>
    <xf numFmtId="49" fontId="3" fillId="0" borderId="3" xfId="44" applyNumberFormat="1" applyFont="1" applyFill="1" applyBorder="1" applyAlignment="1">
      <alignment vertical="center"/>
    </xf>
    <xf numFmtId="177" fontId="1" fillId="0" borderId="3" xfId="44" applyNumberFormat="1" applyFont="1" applyFill="1" applyBorder="1" applyAlignment="1">
      <alignment vertical="center"/>
    </xf>
    <xf numFmtId="177" fontId="1" fillId="0" borderId="3" xfId="54" applyNumberFormat="1" applyFont="1" applyFill="1" applyBorder="1"/>
    <xf numFmtId="177" fontId="33" fillId="0" borderId="3" xfId="54" applyNumberFormat="1" applyFont="1" applyFill="1" applyBorder="1"/>
    <xf numFmtId="177" fontId="3" fillId="0" borderId="3" xfId="44" applyNumberFormat="1" applyFont="1" applyFill="1" applyBorder="1" applyAlignment="1">
      <alignment vertical="center"/>
    </xf>
    <xf numFmtId="177" fontId="3" fillId="0" borderId="3" xfId="54" applyNumberFormat="1" applyFont="1" applyFill="1" applyBorder="1"/>
    <xf numFmtId="49" fontId="10" fillId="0" borderId="0" xfId="54" applyNumberFormat="1" applyFont="1" applyFill="1"/>
    <xf numFmtId="0" fontId="28" fillId="0" borderId="28" xfId="54" applyNumberFormat="1" applyFont="1" applyFill="1" applyBorder="1" applyAlignment="1" applyProtection="1">
      <alignment horizontal="center" vertical="center"/>
    </xf>
    <xf numFmtId="49" fontId="28" fillId="0" borderId="3" xfId="54" applyNumberFormat="1" applyFont="1" applyFill="1" applyBorder="1" applyAlignment="1" applyProtection="1">
      <alignment horizontal="center" vertical="center" wrapText="1"/>
    </xf>
    <xf numFmtId="49" fontId="28" fillId="0" borderId="3" xfId="54" applyNumberFormat="1" applyFont="1" applyFill="1" applyBorder="1" applyAlignment="1" applyProtection="1">
      <alignment horizontal="center" vertical="center"/>
    </xf>
    <xf numFmtId="49" fontId="1" fillId="0" borderId="3" xfId="44" applyNumberFormat="1" applyFont="1" applyFill="1" applyBorder="1" applyAlignment="1">
      <alignment vertical="center"/>
    </xf>
    <xf numFmtId="49" fontId="3" fillId="0" borderId="3" xfId="44" applyNumberFormat="1" applyFont="1" applyFill="1" applyBorder="1" applyAlignment="1">
      <alignment vertical="center"/>
    </xf>
    <xf numFmtId="49" fontId="3" fillId="0" borderId="3" xfId="44" applyNumberFormat="1" applyFont="1" applyFill="1" applyBorder="1" applyAlignment="1">
      <alignment vertical="center"/>
    </xf>
    <xf numFmtId="0" fontId="34" fillId="0" borderId="0" xfId="54" applyNumberFormat="1" applyFont="1" applyFill="1" applyBorder="1" applyAlignment="1" applyProtection="1">
      <alignment horizontal="right" vertical="center"/>
    </xf>
    <xf numFmtId="0" fontId="18" fillId="0" borderId="0" xfId="50" applyFont="1" applyFill="1" applyAlignment="1" applyProtection="1">
      <alignment horizontal="center" vertical="center"/>
    </xf>
    <xf numFmtId="0" fontId="32" fillId="0" borderId="0" xfId="54" applyNumberFormat="1" applyFont="1" applyFill="1" applyBorder="1" applyAlignment="1" applyProtection="1">
      <alignment horizontal="right"/>
    </xf>
    <xf numFmtId="0" fontId="28" fillId="0" borderId="28" xfId="54" applyNumberFormat="1" applyFont="1" applyFill="1" applyBorder="1" applyAlignment="1" applyProtection="1">
      <alignment horizontal="center" vertical="center"/>
    </xf>
    <xf numFmtId="49" fontId="28" fillId="0" borderId="24" xfId="54" applyNumberFormat="1" applyFont="1" applyFill="1" applyBorder="1" applyAlignment="1" applyProtection="1">
      <alignment horizontal="center" vertical="center" wrapText="1"/>
    </xf>
    <xf numFmtId="0" fontId="28" fillId="0" borderId="24" xfId="54" applyNumberFormat="1" applyFont="1" applyFill="1" applyBorder="1" applyAlignment="1" applyProtection="1">
      <alignment horizontal="center" vertical="center"/>
    </xf>
    <xf numFmtId="0" fontId="28" fillId="0" borderId="25" xfId="54" applyNumberFormat="1" applyFont="1" applyFill="1" applyBorder="1" applyAlignment="1" applyProtection="1">
      <alignment horizontal="center" vertical="center"/>
    </xf>
    <xf numFmtId="49" fontId="28" fillId="0" borderId="3" xfId="54" applyNumberFormat="1" applyFont="1" applyFill="1" applyBorder="1" applyAlignment="1" applyProtection="1">
      <alignment horizontal="center" vertical="center"/>
    </xf>
    <xf numFmtId="0" fontId="28" fillId="0" borderId="3" xfId="54" applyNumberFormat="1" applyFont="1" applyFill="1" applyBorder="1" applyAlignment="1" applyProtection="1">
      <alignment horizontal="center" vertical="center"/>
    </xf>
    <xf numFmtId="0" fontId="28" fillId="0" borderId="3" xfId="54" applyNumberFormat="1" applyFont="1" applyFill="1" applyBorder="1" applyAlignment="1" applyProtection="1">
      <alignment horizontal="center" vertical="center"/>
    </xf>
    <xf numFmtId="177" fontId="1" fillId="0" borderId="3" xfId="54" applyNumberFormat="1" applyFont="1" applyFill="1" applyBorder="1"/>
    <xf numFmtId="177" fontId="1" fillId="0" borderId="3" xfId="54" applyNumberFormat="1" applyFont="1" applyFill="1" applyBorder="1"/>
    <xf numFmtId="177" fontId="3" fillId="0" borderId="3" xfId="54" applyNumberFormat="1" applyFont="1" applyFill="1" applyBorder="1"/>
    <xf numFmtId="177" fontId="3" fillId="0" borderId="3" xfId="54" applyNumberFormat="1" applyFont="1" applyFill="1" applyBorder="1"/>
    <xf numFmtId="177" fontId="3" fillId="0" borderId="3" xfId="44" applyNumberFormat="1" applyFont="1" applyFill="1" applyBorder="1" applyAlignment="1">
      <alignment vertical="center"/>
    </xf>
    <xf numFmtId="177" fontId="1" fillId="0" borderId="3" xfId="44" applyNumberFormat="1" applyFont="1" applyFill="1" applyBorder="1" applyAlignment="1">
      <alignment vertical="center"/>
    </xf>
    <xf numFmtId="177" fontId="33" fillId="0" borderId="3" xfId="54" applyNumberFormat="1" applyFont="1" applyFill="1" applyBorder="1"/>
    <xf numFmtId="49" fontId="3" fillId="0" borderId="3" xfId="54" applyNumberFormat="1" applyFont="1" applyFill="1" applyBorder="1"/>
    <xf numFmtId="49" fontId="3" fillId="0" borderId="3" xfId="54" applyNumberFormat="1" applyFont="1" applyFill="1" applyBorder="1" applyAlignment="1">
      <alignment horizontal="center"/>
    </xf>
    <xf numFmtId="0" fontId="35" fillId="0" borderId="3" xfId="54" applyNumberFormat="1" applyFont="1" applyFill="1" applyBorder="1" applyAlignment="1" applyProtection="1">
      <alignment horizontal="center" vertical="center"/>
    </xf>
    <xf numFmtId="177" fontId="35" fillId="0" borderId="3" xfId="54" applyNumberFormat="1" applyFont="1" applyFill="1" applyBorder="1" applyAlignment="1" applyProtection="1">
      <alignment horizontal="center" vertical="center"/>
    </xf>
    <xf numFmtId="49" fontId="3" fillId="0" borderId="3" xfId="54" applyNumberFormat="1" applyFont="1" applyFill="1" applyBorder="1"/>
    <xf numFmtId="49" fontId="1" fillId="0" borderId="3" xfId="54" applyNumberFormat="1" applyFont="1" applyFill="1" applyBorder="1"/>
    <xf numFmtId="49" fontId="1" fillId="0" borderId="3" xfId="54" applyNumberFormat="1" applyFont="1" applyFill="1" applyBorder="1" applyAlignment="1">
      <alignment horizontal="center"/>
    </xf>
    <xf numFmtId="49" fontId="1" fillId="0" borderId="3" xfId="54" applyNumberFormat="1" applyFont="1" applyFill="1" applyBorder="1"/>
    <xf numFmtId="0" fontId="2" fillId="0" borderId="3" xfId="54" applyFill="1" applyBorder="1"/>
    <xf numFmtId="0" fontId="35" fillId="0" borderId="3" xfId="54" applyNumberFormat="1" applyFont="1" applyFill="1" applyBorder="1" applyAlignment="1" applyProtection="1">
      <alignment horizontal="center" vertical="center"/>
    </xf>
    <xf numFmtId="177" fontId="35" fillId="0" borderId="3" xfId="54" applyNumberFormat="1" applyFont="1" applyFill="1" applyBorder="1" applyAlignment="1" applyProtection="1">
      <alignment horizontal="center" vertical="center"/>
    </xf>
    <xf numFmtId="0" fontId="2" fillId="0" borderId="0" xfId="54" applyNumberFormat="1" applyFill="1"/>
    <xf numFmtId="0" fontId="2" fillId="0" borderId="0" xfId="50" applyFont="1" applyFill="1" applyBorder="1" applyAlignment="1" applyProtection="1">
      <alignment vertical="top"/>
    </xf>
    <xf numFmtId="49" fontId="10" fillId="0" borderId="0" xfId="50" applyNumberFormat="1" applyFont="1" applyFill="1" applyBorder="1" applyAlignment="1" applyProtection="1"/>
    <xf numFmtId="49" fontId="4" fillId="0" borderId="6" xfId="50" applyNumberFormat="1" applyFont="1" applyFill="1" applyBorder="1" applyAlignment="1" applyProtection="1">
      <alignment horizontal="center" vertical="center" wrapText="1"/>
    </xf>
    <xf numFmtId="49" fontId="4" fillId="0" borderId="4" xfId="50" applyNumberFormat="1"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protection locked="0"/>
    </xf>
    <xf numFmtId="0" fontId="4" fillId="0" borderId="11" xfId="50" applyFont="1" applyFill="1" applyBorder="1" applyAlignment="1" applyProtection="1">
      <alignment horizontal="center" vertical="center"/>
    </xf>
    <xf numFmtId="49" fontId="4" fillId="0" borderId="1" xfId="50" applyNumberFormat="1" applyFont="1" applyFill="1" applyBorder="1" applyAlignment="1" applyProtection="1">
      <alignment horizontal="center" vertical="center"/>
    </xf>
    <xf numFmtId="0" fontId="3" fillId="0" borderId="8" xfId="50" applyFont="1" applyFill="1" applyBorder="1" applyAlignment="1" applyProtection="1"/>
    <xf numFmtId="49" fontId="4" fillId="0" borderId="8" xfId="50" applyNumberFormat="1" applyFont="1" applyFill="1" applyBorder="1" applyAlignment="1" applyProtection="1">
      <alignment horizontal="center" vertical="center"/>
      <protection locked="0"/>
    </xf>
    <xf numFmtId="49" fontId="4" fillId="0" borderId="5" xfId="50" applyNumberFormat="1" applyFont="1" applyFill="1" applyBorder="1" applyAlignment="1" applyProtection="1">
      <alignment horizontal="center" vertical="center"/>
      <protection locked="0"/>
    </xf>
    <xf numFmtId="0" fontId="3" fillId="0" borderId="5" xfId="50" applyFont="1" applyFill="1" applyBorder="1" applyAlignment="1" applyProtection="1">
      <alignment horizontal="center"/>
    </xf>
    <xf numFmtId="4" fontId="4" fillId="0" borderId="1" xfId="50" applyNumberFormat="1" applyFont="1" applyBorder="1" applyAlignment="1" applyProtection="1">
      <alignment horizontal="right" vertical="center"/>
    </xf>
    <xf numFmtId="4" fontId="4" fillId="0" borderId="1" xfId="50" applyNumberFormat="1" applyFont="1" applyBorder="1" applyAlignment="1" applyProtection="1">
      <alignment vertical="center"/>
    </xf>
    <xf numFmtId="4" fontId="9" fillId="0" borderId="1" xfId="50" applyNumberFormat="1" applyFont="1" applyBorder="1" applyAlignment="1" applyProtection="1">
      <alignment horizontal="right" vertical="center"/>
    </xf>
    <xf numFmtId="4" fontId="9" fillId="0" borderId="1" xfId="50" applyNumberFormat="1" applyFont="1" applyBorder="1" applyAlignment="1" applyProtection="1">
      <alignment vertical="center"/>
    </xf>
    <xf numFmtId="177" fontId="2" fillId="0" borderId="0" xfId="50" applyNumberFormat="1" applyFont="1" applyFill="1" applyBorder="1" applyAlignment="1" applyProtection="1"/>
    <xf numFmtId="0" fontId="2" fillId="0" borderId="0" xfId="50" applyFont="1" applyFill="1" applyBorder="1" applyAlignment="1" applyProtection="1">
      <alignment vertical="center"/>
    </xf>
    <xf numFmtId="0" fontId="4" fillId="0" borderId="0" xfId="50" applyFont="1" applyFill="1" applyBorder="1" applyAlignment="1" applyProtection="1">
      <alignment horizontal="right" vertical="center"/>
    </xf>
    <xf numFmtId="0" fontId="36" fillId="0" borderId="0" xfId="50" applyFont="1" applyFill="1" applyBorder="1" applyAlignment="1" applyProtection="1">
      <alignment horizontal="center" vertical="center"/>
    </xf>
    <xf numFmtId="0" fontId="4" fillId="0" borderId="2" xfId="50" applyFont="1" applyFill="1" applyBorder="1" applyAlignment="1" applyProtection="1">
      <alignment horizontal="center" vertical="center"/>
      <protection locked="0"/>
    </xf>
    <xf numFmtId="0" fontId="4" fillId="0" borderId="8" xfId="50" applyFont="1" applyFill="1" applyBorder="1" applyAlignment="1" applyProtection="1">
      <alignment horizontal="left" vertical="center"/>
    </xf>
    <xf numFmtId="177" fontId="4" fillId="0" borderId="5" xfId="50" applyNumberFormat="1" applyFont="1" applyBorder="1" applyAlignment="1" applyProtection="1">
      <alignment horizontal="right" vertical="center" wrapText="1"/>
    </xf>
    <xf numFmtId="0" fontId="4" fillId="0" borderId="1" xfId="50" applyFont="1" applyFill="1" applyBorder="1" applyAlignment="1" applyProtection="1">
      <alignment horizontal="left" vertical="center"/>
      <protection locked="0"/>
    </xf>
    <xf numFmtId="0" fontId="4" fillId="0" borderId="8" xfId="50" applyFont="1" applyFill="1" applyBorder="1" applyAlignment="1" applyProtection="1">
      <alignment vertical="center" wrapText="1"/>
      <protection locked="0"/>
    </xf>
    <xf numFmtId="177" fontId="4" fillId="0" borderId="5" xfId="50" applyNumberFormat="1" applyFont="1" applyBorder="1" applyAlignment="1">
      <alignment horizontal="right" vertical="center"/>
      <protection locked="0"/>
    </xf>
    <xf numFmtId="177" fontId="4" fillId="0" borderId="1" xfId="50" applyNumberFormat="1" applyFont="1" applyFill="1" applyBorder="1" applyAlignment="1" applyProtection="1">
      <alignment vertical="center"/>
    </xf>
    <xf numFmtId="0" fontId="9" fillId="0" borderId="1" xfId="50" applyFont="1" applyFill="1" applyBorder="1" applyAlignment="1" applyProtection="1">
      <alignment horizontal="center" vertical="center"/>
      <protection locked="0"/>
    </xf>
    <xf numFmtId="4" fontId="9" fillId="0" borderId="1" xfId="50" applyNumberFormat="1" applyFont="1" applyFill="1" applyBorder="1" applyAlignment="1" applyProtection="1">
      <alignment vertical="center"/>
    </xf>
    <xf numFmtId="0" fontId="9" fillId="0" borderId="1" xfId="50" applyFont="1" applyFill="1" applyBorder="1" applyAlignment="1" applyProtection="1">
      <alignment horizontal="center" vertical="center"/>
    </xf>
    <xf numFmtId="4" fontId="9" fillId="0" borderId="1" xfId="50" applyNumberFormat="1" applyFont="1" applyFill="1" applyBorder="1" applyAlignment="1" applyProtection="1">
      <alignment vertical="center"/>
    </xf>
    <xf numFmtId="0" fontId="2" fillId="0" borderId="0" xfId="50" applyFont="1" applyFill="1" applyBorder="1" applyAlignment="1" applyProtection="1"/>
    <xf numFmtId="0" fontId="7" fillId="0" borderId="0" xfId="50" applyFont="1" applyFill="1" applyBorder="1" applyAlignment="1" applyProtection="1">
      <alignment horizontal="left" vertical="center" wrapText="1"/>
      <protection locked="0"/>
    </xf>
    <xf numFmtId="0" fontId="7" fillId="0" borderId="0" xfId="50" applyFont="1" applyFill="1" applyBorder="1" applyAlignment="1" applyProtection="1">
      <alignment wrapText="1"/>
    </xf>
    <xf numFmtId="0" fontId="4" fillId="0" borderId="1" xfId="50" applyFont="1" applyFill="1" applyBorder="1" applyAlignment="1" applyProtection="1">
      <alignment horizontal="center" vertical="center"/>
    </xf>
    <xf numFmtId="0" fontId="4" fillId="0" borderId="1" xfId="50" applyFont="1" applyBorder="1" applyAlignment="1" applyProtection="1">
      <alignment vertical="center"/>
    </xf>
    <xf numFmtId="4" fontId="4" fillId="0" borderId="1" xfId="50" applyNumberFormat="1" applyFont="1" applyFill="1" applyBorder="1" applyAlignment="1" applyProtection="1">
      <alignment vertical="center"/>
    </xf>
    <xf numFmtId="0" fontId="4" fillId="0" borderId="1" xfId="50" applyFont="1" applyBorder="1" applyAlignment="1" applyProtection="1">
      <alignment horizontal="left" vertical="center"/>
    </xf>
    <xf numFmtId="0" fontId="34" fillId="0" borderId="3" xfId="51" applyFont="1" applyBorder="1" applyAlignment="1" applyProtection="1">
      <alignment horizontal="left" vertical="center" readingOrder="1"/>
      <protection locked="0"/>
    </xf>
    <xf numFmtId="0" fontId="28" fillId="0" borderId="3" xfId="51" applyFont="1" applyBorder="1" applyAlignment="1" applyProtection="1">
      <alignment horizontal="left" vertical="center" wrapText="1" readingOrder="1"/>
      <protection locked="0"/>
    </xf>
    <xf numFmtId="0" fontId="22" fillId="0" borderId="3" xfId="51" applyBorder="1"/>
    <xf numFmtId="0" fontId="1" fillId="0" borderId="6" xfId="50" applyFont="1" applyFill="1" applyBorder="1" applyAlignment="1" applyProtection="1">
      <alignment horizontal="center" vertical="center" wrapText="1"/>
      <protection locked="0"/>
    </xf>
    <xf numFmtId="0" fontId="1" fillId="0" borderId="4" xfId="50" applyFont="1" applyFill="1" applyBorder="1" applyAlignment="1" applyProtection="1">
      <alignment horizontal="center" vertical="center" wrapText="1"/>
    </xf>
    <xf numFmtId="4" fontId="9" fillId="0" borderId="1" xfId="50" applyNumberFormat="1" applyFont="1" applyFill="1" applyBorder="1" applyAlignment="1" applyProtection="1">
      <alignment vertical="center"/>
      <protection locked="0"/>
    </xf>
    <xf numFmtId="0" fontId="4" fillId="0" borderId="6" xfId="50" applyFont="1" applyFill="1" applyBorder="1" applyAlignment="1" applyProtection="1">
      <alignment horizontal="center" vertical="center" wrapText="1"/>
    </xf>
    <xf numFmtId="4" fontId="4" fillId="0" borderId="1" xfId="50" applyNumberFormat="1" applyFont="1" applyFill="1" applyBorder="1" applyAlignment="1">
      <alignment vertical="center"/>
      <protection locked="0"/>
    </xf>
    <xf numFmtId="0" fontId="3" fillId="0" borderId="2" xfId="50" applyFont="1" applyFill="1" applyBorder="1" applyAlignment="1" applyProtection="1">
      <alignment horizontal="center" vertical="center" wrapText="1"/>
      <protection locked="0"/>
    </xf>
    <xf numFmtId="0" fontId="3" fillId="0" borderId="11" xfId="50" applyFont="1" applyFill="1" applyBorder="1" applyAlignment="1" applyProtection="1">
      <alignment horizontal="center" vertical="center" wrapText="1"/>
      <protection locked="0"/>
    </xf>
    <xf numFmtId="0" fontId="3" fillId="0" borderId="7" xfId="50" applyFont="1" applyFill="1" applyBorder="1" applyAlignment="1" applyProtection="1">
      <alignment horizontal="center" vertical="center" wrapText="1"/>
      <protection locked="0"/>
    </xf>
    <xf numFmtId="0" fontId="3" fillId="0" borderId="7" xfId="50" applyFont="1" applyFill="1" applyBorder="1" applyAlignment="1" applyProtection="1">
      <alignment horizontal="center" vertical="center" wrapText="1"/>
    </xf>
    <xf numFmtId="0" fontId="3" fillId="0" borderId="8" xfId="50" applyFont="1" applyFill="1" applyBorder="1" applyAlignment="1" applyProtection="1">
      <alignment horizontal="center" vertical="center" wrapText="1"/>
    </xf>
    <xf numFmtId="0" fontId="3" fillId="0" borderId="5" xfId="50" applyFont="1" applyFill="1" applyBorder="1" applyAlignment="1" applyProtection="1">
      <alignment horizontal="center" vertical="center" wrapText="1"/>
    </xf>
    <xf numFmtId="0" fontId="9" fillId="0" borderId="1" xfId="50" applyFont="1" applyFill="1" applyBorder="1" applyAlignment="1" applyProtection="1">
      <alignment horizontal="right" vertical="center"/>
      <protection locked="0"/>
    </xf>
    <xf numFmtId="4" fontId="9" fillId="0" borderId="1" xfId="50" applyNumberFormat="1" applyFont="1" applyBorder="1" applyAlignment="1">
      <alignment vertical="center"/>
      <protection locked="0"/>
    </xf>
    <xf numFmtId="0" fontId="8" fillId="0" borderId="0" xfId="50" applyFont="1" applyFill="1" applyBorder="1" applyAlignment="1" applyProtection="1">
      <protection locked="0"/>
    </xf>
    <xf numFmtId="0" fontId="3" fillId="0" borderId="4" xfId="50" applyFont="1" applyFill="1" applyBorder="1" applyAlignment="1" applyProtection="1">
      <alignment horizontal="center" vertical="center" wrapText="1"/>
    </xf>
    <xf numFmtId="0" fontId="3" fillId="0" borderId="5" xfId="50" applyFont="1" applyFill="1" applyBorder="1" applyAlignment="1" applyProtection="1">
      <alignment horizontal="center" vertical="center" wrapText="1"/>
      <protection locked="0"/>
    </xf>
    <xf numFmtId="0" fontId="4" fillId="0" borderId="1" xfId="50" applyFont="1" applyFill="1" applyBorder="1" applyAlignment="1" applyProtection="1">
      <alignment horizontal="center" vertical="center"/>
      <protection locked="0"/>
    </xf>
    <xf numFmtId="0" fontId="3" fillId="0" borderId="1" xfId="50" applyFont="1" applyFill="1" applyBorder="1" applyAlignment="1" applyProtection="1">
      <alignment vertical="top"/>
      <protection locked="0"/>
    </xf>
    <xf numFmtId="0" fontId="9" fillId="0" borderId="1" xfId="50" applyFont="1" applyFill="1" applyBorder="1" applyAlignment="1" applyProtection="1">
      <alignment vertical="center"/>
      <protection locked="0"/>
    </xf>
    <xf numFmtId="0" fontId="8" fillId="0" borderId="0" xfId="50" applyFont="1" applyFill="1" applyBorder="1" applyAlignment="1" applyProtection="1">
      <alignment horizontal="right" vertical="center"/>
      <protection locked="0"/>
    </xf>
    <xf numFmtId="0" fontId="3" fillId="2" borderId="4" xfId="50" applyFont="1" applyFill="1" applyBorder="1" applyAlignment="1" applyProtection="1">
      <alignment horizontal="center" vertical="center" wrapText="1"/>
      <protection locked="0"/>
    </xf>
    <xf numFmtId="0" fontId="3" fillId="0" borderId="5" xfId="50" applyFont="1" applyFill="1" applyBorder="1" applyAlignment="1" applyProtection="1">
      <alignment horizontal="center" vertical="center" wrapText="1"/>
    </xf>
    <xf numFmtId="0" fontId="12" fillId="0" borderId="0" xfId="50" applyFont="1" applyFill="1" applyBorder="1" applyAlignment="1" applyProtection="1"/>
    <xf numFmtId="0" fontId="4" fillId="0" borderId="1" xfId="50" applyFont="1" applyFill="1" applyBorder="1" applyAlignment="1" applyProtection="1">
      <alignment vertical="center"/>
    </xf>
    <xf numFmtId="0" fontId="3" fillId="0" borderId="1" xfId="50" applyFont="1" applyFill="1" applyBorder="1" applyAlignment="1" applyProtection="1"/>
    <xf numFmtId="0" fontId="37" fillId="0" borderId="0" xfId="50" applyFont="1" applyFill="1" applyBorder="1" applyAlignment="1" applyProtection="1">
      <alignment vertical="top"/>
      <protection locked="0"/>
    </xf>
    <xf numFmtId="0" fontId="4" fillId="0" borderId="0" xfId="50" applyFont="1" applyFill="1" applyBorder="1" applyAlignment="1" applyProtection="1">
      <alignment horizontal="right"/>
    </xf>
    <xf numFmtId="0" fontId="18" fillId="0" borderId="0" xfId="50" applyFont="1" applyFill="1" applyBorder="1" applyAlignment="1" applyProtection="1">
      <alignment horizontal="center" vertical="center"/>
    </xf>
    <xf numFmtId="0" fontId="7" fillId="0" borderId="0" xfId="50" applyFont="1" applyFill="1" applyBorder="1" applyAlignment="1" applyProtection="1">
      <alignment horizontal="right" vertical="center"/>
    </xf>
    <xf numFmtId="0" fontId="4" fillId="0" borderId="1" xfId="50" applyFont="1" applyFill="1" applyBorder="1" applyAlignment="1" applyProtection="1">
      <alignment horizontal="left" vertical="center"/>
    </xf>
    <xf numFmtId="0" fontId="4" fillId="0" borderId="4" xfId="50" applyFont="1" applyFill="1" applyBorder="1" applyAlignment="1" applyProtection="1">
      <alignment horizontal="left" vertical="center" wrapText="1"/>
      <protection locked="0"/>
    </xf>
    <xf numFmtId="4" fontId="4" fillId="0" borderId="4" xfId="50" applyNumberFormat="1" applyFont="1" applyFill="1" applyBorder="1" applyAlignment="1" applyProtection="1">
      <alignment horizontal="right" vertical="center"/>
      <protection locked="0"/>
    </xf>
    <xf numFmtId="0" fontId="4" fillId="0" borderId="5" xfId="50" applyFont="1" applyFill="1" applyBorder="1" applyAlignment="1" applyProtection="1">
      <alignment horizontal="left" vertical="center" wrapText="1"/>
      <protection locked="0"/>
    </xf>
    <xf numFmtId="4" fontId="4" fillId="0" borderId="5" xfId="50" applyNumberFormat="1" applyFont="1" applyFill="1" applyBorder="1" applyAlignment="1" applyProtection="1">
      <alignment horizontal="right" vertical="center"/>
      <protection locked="0"/>
    </xf>
    <xf numFmtId="4" fontId="4" fillId="0" borderId="5" xfId="50" applyNumberFormat="1" applyFont="1" applyFill="1" applyBorder="1" applyAlignment="1" applyProtection="1">
      <alignment horizontal="right" vertical="center"/>
    </xf>
    <xf numFmtId="0" fontId="19" fillId="0" borderId="5" xfId="50" applyFont="1" applyFill="1" applyBorder="1" applyAlignment="1" applyProtection="1">
      <alignment horizontal="left" vertical="center" wrapText="1"/>
      <protection locked="0"/>
    </xf>
    <xf numFmtId="4" fontId="7" fillId="0" borderId="5" xfId="50" applyNumberFormat="1" applyFont="1" applyFill="1" applyBorder="1" applyAlignment="1">
      <alignment horizontal="right" vertical="center"/>
      <protection locked="0"/>
    </xf>
    <xf numFmtId="0" fontId="3" fillId="0" borderId="5" xfId="50" applyFont="1" applyFill="1" applyBorder="1" applyAlignment="1" applyProtection="1"/>
    <xf numFmtId="0" fontId="9" fillId="0" borderId="8" xfId="50" applyFont="1" applyFill="1" applyBorder="1" applyAlignment="1" applyProtection="1">
      <alignment horizontal="center" vertical="center"/>
    </xf>
    <xf numFmtId="4" fontId="9" fillId="0" borderId="5" xfId="50" applyNumberFormat="1" applyFont="1" applyFill="1" applyBorder="1" applyAlignment="1" applyProtection="1">
      <alignment horizontal="right" vertical="center"/>
    </xf>
    <xf numFmtId="0" fontId="9" fillId="0" borderId="5" xfId="50" applyFont="1" applyFill="1" applyBorder="1" applyAlignment="1" applyProtection="1">
      <alignment horizontal="center" vertical="center"/>
    </xf>
    <xf numFmtId="178" fontId="4" fillId="0" borderId="5" xfId="50" applyNumberFormat="1" applyFont="1" applyFill="1" applyBorder="1" applyAlignment="1" applyProtection="1">
      <alignment horizontal="right" vertical="center"/>
    </xf>
    <xf numFmtId="0" fontId="4" fillId="0" borderId="5" xfId="50" applyFont="1" applyFill="1" applyBorder="1" applyAlignment="1" applyProtection="1">
      <alignment horizontal="left" vertical="center"/>
    </xf>
    <xf numFmtId="0" fontId="9" fillId="0" borderId="8" xfId="50" applyFont="1" applyFill="1" applyBorder="1" applyAlignment="1" applyProtection="1">
      <alignment horizontal="center" vertical="center"/>
      <protection locked="0"/>
    </xf>
    <xf numFmtId="0" fontId="4" fillId="0" borderId="8" xfId="50" applyFont="1" applyFill="1" applyBorder="1" applyAlignment="1" applyProtection="1" quotePrefix="1">
      <alignment vertical="center" wrapText="1"/>
    </xf>
    <xf numFmtId="49" fontId="28" fillId="0" borderId="3" xfId="52" applyNumberFormat="1" applyFont="1" applyFill="1" applyBorder="1" applyAlignment="1" quotePrefix="1">
      <alignment vertical="center" wrapText="1"/>
    </xf>
    <xf numFmtId="49" fontId="28" fillId="0" borderId="3" xfId="53" applyNumberFormat="1" applyFont="1" applyBorder="1" applyAlignment="1" quotePrefix="1">
      <alignment horizontal="lef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2" xfId="51"/>
    <cellStyle name="常规 2 4" xfId="52"/>
    <cellStyle name="常规 3" xfId="53"/>
    <cellStyle name="常规 5" xfId="5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D7" sqref="D7:D36"/>
    </sheetView>
  </sheetViews>
  <sheetFormatPr defaultColWidth="9.13636363636364" defaultRowHeight="12" customHeight="1" outlineLevelCol="3"/>
  <cols>
    <col min="1" max="1" width="39.5727272727273" style="41" customWidth="1"/>
    <col min="2" max="2" width="30.8545454545455" style="41" customWidth="1"/>
    <col min="3" max="3" width="33.5727272727273" style="41" customWidth="1"/>
    <col min="4" max="4" width="46.1363636363636" style="41" customWidth="1"/>
    <col min="5" max="5" width="9.13636363636364" style="28" customWidth="1"/>
    <col min="6" max="16384" width="9.13636363636364" style="28"/>
  </cols>
  <sheetData>
    <row r="1" customHeight="1" spans="4:4">
      <c r="D1" s="413"/>
    </row>
    <row r="2" s="412" customFormat="1" ht="36" customHeight="1" spans="1:4">
      <c r="A2" s="414" t="s">
        <v>0</v>
      </c>
      <c r="B2" s="414"/>
      <c r="C2" s="414"/>
      <c r="D2" s="414"/>
    </row>
    <row r="3" s="26" customFormat="1" ht="24" customHeight="1" spans="1:4">
      <c r="A3" s="8" t="s">
        <v>1</v>
      </c>
      <c r="B3" s="365"/>
      <c r="C3" s="365"/>
      <c r="D3" s="415" t="s">
        <v>2</v>
      </c>
    </row>
    <row r="4" ht="19.5" customHeight="1" spans="1:4">
      <c r="A4" s="48" t="s">
        <v>3</v>
      </c>
      <c r="B4" s="75"/>
      <c r="C4" s="48" t="s">
        <v>4</v>
      </c>
      <c r="D4" s="75"/>
    </row>
    <row r="5" ht="19.5" customHeight="1" spans="1:4">
      <c r="A5" s="47" t="s">
        <v>5</v>
      </c>
      <c r="B5" s="47" t="s">
        <v>6</v>
      </c>
      <c r="C5" s="47" t="s">
        <v>7</v>
      </c>
      <c r="D5" s="47" t="s">
        <v>6</v>
      </c>
    </row>
    <row r="6" ht="19.5" customHeight="1" spans="1:4">
      <c r="A6" s="50"/>
      <c r="B6" s="50"/>
      <c r="C6" s="50"/>
      <c r="D6" s="50"/>
    </row>
    <row r="7" ht="18.75" customHeight="1" spans="1:4">
      <c r="A7" s="416" t="s">
        <v>8</v>
      </c>
      <c r="B7" s="54">
        <v>905.967703</v>
      </c>
      <c r="C7" s="417" t="s">
        <v>9</v>
      </c>
      <c r="D7" s="418"/>
    </row>
    <row r="8" ht="18.75" customHeight="1" spans="1:4">
      <c r="A8" s="367" t="s">
        <v>10</v>
      </c>
      <c r="B8" s="391">
        <v>650</v>
      </c>
      <c r="C8" s="419" t="s">
        <v>11</v>
      </c>
      <c r="D8" s="420"/>
    </row>
    <row r="9" ht="18.75" customHeight="1" spans="1:4">
      <c r="A9" s="367" t="s">
        <v>12</v>
      </c>
      <c r="B9" s="421"/>
      <c r="C9" s="419" t="s">
        <v>13</v>
      </c>
      <c r="D9" s="420"/>
    </row>
    <row r="10" ht="18.75" customHeight="1" spans="1:4">
      <c r="A10" s="367" t="s">
        <v>14</v>
      </c>
      <c r="B10" s="420"/>
      <c r="C10" s="419" t="s">
        <v>15</v>
      </c>
      <c r="D10" s="420"/>
    </row>
    <row r="11" ht="18.75" customHeight="1" spans="1:4">
      <c r="A11" s="367" t="s">
        <v>16</v>
      </c>
      <c r="B11" s="420"/>
      <c r="C11" s="419" t="s">
        <v>17</v>
      </c>
      <c r="D11" s="420"/>
    </row>
    <row r="12" ht="18.75" customHeight="1" spans="1:4">
      <c r="A12" s="367" t="s">
        <v>18</v>
      </c>
      <c r="B12" s="420"/>
      <c r="C12" s="419" t="s">
        <v>19</v>
      </c>
      <c r="D12" s="420"/>
    </row>
    <row r="13" ht="18.75" customHeight="1" spans="1:4">
      <c r="A13" s="367" t="s">
        <v>20</v>
      </c>
      <c r="B13" s="420"/>
      <c r="C13" s="419" t="s">
        <v>21</v>
      </c>
      <c r="D13" s="420"/>
    </row>
    <row r="14" ht="18.75" customHeight="1" spans="1:4">
      <c r="A14" s="367" t="s">
        <v>22</v>
      </c>
      <c r="B14" s="420"/>
      <c r="C14" s="419" t="s">
        <v>23</v>
      </c>
      <c r="D14" s="391">
        <v>57.099611</v>
      </c>
    </row>
    <row r="15" ht="18.75" customHeight="1" spans="1:4">
      <c r="A15" s="367" t="s">
        <v>24</v>
      </c>
      <c r="B15" s="420"/>
      <c r="C15" s="422" t="s">
        <v>25</v>
      </c>
      <c r="D15" s="423"/>
    </row>
    <row r="16" ht="18.75" customHeight="1" spans="1:4">
      <c r="A16" s="354"/>
      <c r="B16" s="424"/>
      <c r="C16" s="419" t="s">
        <v>26</v>
      </c>
      <c r="D16" s="391">
        <v>32.345976</v>
      </c>
    </row>
    <row r="17" ht="18.75" customHeight="1" spans="1:4">
      <c r="A17" s="354"/>
      <c r="B17" s="424"/>
      <c r="C17" s="419" t="s">
        <v>27</v>
      </c>
      <c r="D17" s="423"/>
    </row>
    <row r="18" ht="18.75" customHeight="1" spans="1:4">
      <c r="A18" s="354"/>
      <c r="B18" s="424"/>
      <c r="C18" s="419" t="s">
        <v>28</v>
      </c>
      <c r="D18" s="391">
        <v>1430.396836</v>
      </c>
    </row>
    <row r="19" ht="18.75" customHeight="1" spans="1:4">
      <c r="A19" s="354"/>
      <c r="B19" s="424"/>
      <c r="C19" s="419" t="s">
        <v>29</v>
      </c>
      <c r="D19" s="420"/>
    </row>
    <row r="20" ht="18.75" customHeight="1" spans="1:4">
      <c r="A20" s="354"/>
      <c r="B20" s="424"/>
      <c r="C20" s="419" t="s">
        <v>30</v>
      </c>
      <c r="D20" s="420"/>
    </row>
    <row r="21" ht="18.75" customHeight="1" spans="1:4">
      <c r="A21" s="354"/>
      <c r="B21" s="424"/>
      <c r="C21" s="419" t="s">
        <v>31</v>
      </c>
      <c r="D21" s="420"/>
    </row>
    <row r="22" ht="18.75" customHeight="1" spans="1:4">
      <c r="A22" s="354"/>
      <c r="B22" s="424"/>
      <c r="C22" s="419" t="s">
        <v>32</v>
      </c>
      <c r="D22" s="420"/>
    </row>
    <row r="23" ht="18.75" customHeight="1" spans="1:4">
      <c r="A23" s="354"/>
      <c r="B23" s="424"/>
      <c r="C23" s="419" t="s">
        <v>33</v>
      </c>
      <c r="D23" s="420"/>
    </row>
    <row r="24" ht="18.75" customHeight="1" spans="1:4">
      <c r="A24" s="354"/>
      <c r="B24" s="424"/>
      <c r="C24" s="419" t="s">
        <v>34</v>
      </c>
      <c r="D24" s="420"/>
    </row>
    <row r="25" ht="18.75" customHeight="1" spans="1:4">
      <c r="A25" s="354"/>
      <c r="B25" s="424"/>
      <c r="C25" s="419" t="s">
        <v>35</v>
      </c>
      <c r="D25" s="420"/>
    </row>
    <row r="26" ht="18.75" customHeight="1" spans="1:4">
      <c r="A26" s="354"/>
      <c r="B26" s="424"/>
      <c r="C26" s="419" t="s">
        <v>36</v>
      </c>
      <c r="D26" s="391">
        <v>36.12528</v>
      </c>
    </row>
    <row r="27" ht="18.75" customHeight="1" spans="1:4">
      <c r="A27" s="354"/>
      <c r="B27" s="424"/>
      <c r="C27" s="419" t="s">
        <v>37</v>
      </c>
      <c r="D27" s="420"/>
    </row>
    <row r="28" ht="18.75" customHeight="1" spans="1:4">
      <c r="A28" s="354"/>
      <c r="B28" s="424"/>
      <c r="C28" s="422" t="s">
        <v>38</v>
      </c>
      <c r="D28" s="420"/>
    </row>
    <row r="29" ht="18.75" customHeight="1" spans="1:4">
      <c r="A29" s="354"/>
      <c r="B29" s="424"/>
      <c r="C29" s="419" t="s">
        <v>39</v>
      </c>
      <c r="D29" s="420"/>
    </row>
    <row r="30" ht="18.75" customHeight="1" spans="1:4">
      <c r="A30" s="354"/>
      <c r="B30" s="424"/>
      <c r="C30" s="419" t="s">
        <v>40</v>
      </c>
      <c r="D30" s="420"/>
    </row>
    <row r="31" ht="18.75" customHeight="1" spans="1:4">
      <c r="A31" s="354"/>
      <c r="B31" s="424"/>
      <c r="C31" s="419" t="s">
        <v>41</v>
      </c>
      <c r="D31" s="420"/>
    </row>
    <row r="32" ht="18.75" customHeight="1" spans="1:4">
      <c r="A32" s="354"/>
      <c r="B32" s="424"/>
      <c r="C32" s="422" t="s">
        <v>42</v>
      </c>
      <c r="D32" s="420"/>
    </row>
    <row r="33" ht="18.75" customHeight="1" spans="1:4">
      <c r="A33" s="354"/>
      <c r="B33" s="424"/>
      <c r="C33" s="422" t="s">
        <v>43</v>
      </c>
      <c r="D33" s="420"/>
    </row>
    <row r="34" ht="18.75" customHeight="1" spans="1:4">
      <c r="A34" s="354"/>
      <c r="B34" s="424"/>
      <c r="C34" s="422" t="s">
        <v>44</v>
      </c>
      <c r="D34" s="420"/>
    </row>
    <row r="35" ht="18.75" customHeight="1" spans="1:4">
      <c r="A35" s="354"/>
      <c r="B35" s="424"/>
      <c r="C35" s="422" t="s">
        <v>45</v>
      </c>
      <c r="D35" s="420"/>
    </row>
    <row r="36" ht="18.75" customHeight="1" spans="1:4">
      <c r="A36" s="354"/>
      <c r="B36" s="424"/>
      <c r="C36" s="422" t="s">
        <v>46</v>
      </c>
      <c r="D36" s="420"/>
    </row>
    <row r="37" ht="18.75" customHeight="1" spans="1:4">
      <c r="A37" s="425" t="s">
        <v>47</v>
      </c>
      <c r="B37" s="426">
        <f>B8+B7</f>
        <v>1555.967703</v>
      </c>
      <c r="C37" s="427" t="s">
        <v>48</v>
      </c>
      <c r="D37" s="426">
        <v>1555.97</v>
      </c>
    </row>
    <row r="38" ht="18.75" customHeight="1" spans="1:4">
      <c r="A38" s="367" t="s">
        <v>49</v>
      </c>
      <c r="B38" s="428">
        <v>0</v>
      </c>
      <c r="C38" s="429" t="s">
        <v>50</v>
      </c>
      <c r="D38" s="421">
        <v>0</v>
      </c>
    </row>
    <row r="39" ht="18.75" customHeight="1" spans="1:4">
      <c r="A39" s="430" t="s">
        <v>51</v>
      </c>
      <c r="B39" s="426">
        <v>1555.967703</v>
      </c>
      <c r="C39" s="427" t="s">
        <v>52</v>
      </c>
      <c r="D39" s="426">
        <v>1555.97</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1"/>
  <sheetViews>
    <sheetView topLeftCell="D27" workbookViewId="0">
      <selection activeCell="H37" sqref="H37"/>
    </sheetView>
  </sheetViews>
  <sheetFormatPr defaultColWidth="9.13636363636364" defaultRowHeight="12" customHeight="1"/>
  <cols>
    <col min="1" max="1" width="34.2818181818182" style="2" customWidth="1"/>
    <col min="2" max="2" width="38.4272727272727" style="2" customWidth="1"/>
    <col min="3" max="4" width="23.5727272727273" style="2" customWidth="1"/>
    <col min="5" max="5" width="24.2818181818182" style="2" customWidth="1"/>
    <col min="6" max="6" width="11.2818181818182" style="3" customWidth="1"/>
    <col min="7" max="7" width="25.1363636363636" style="2" customWidth="1"/>
    <col min="8" max="8" width="15.5727272727273" style="3" customWidth="1"/>
    <col min="9" max="9" width="13.4272727272727" style="3" customWidth="1"/>
    <col min="10" max="10" width="44.8545454545455" style="2" customWidth="1"/>
    <col min="11" max="11" width="9.13636363636364" style="28" customWidth="1"/>
    <col min="12" max="16384" width="9.13636363636364" style="28"/>
  </cols>
  <sheetData>
    <row r="1" customHeight="1" spans="10:10">
      <c r="J1" s="22"/>
    </row>
    <row r="2" s="142" customFormat="1" ht="36" customHeight="1" spans="1:10">
      <c r="A2" s="63" t="s">
        <v>495</v>
      </c>
      <c r="B2" s="63"/>
      <c r="C2" s="63"/>
      <c r="D2" s="63"/>
      <c r="E2" s="63"/>
      <c r="F2" s="63"/>
      <c r="G2" s="63"/>
      <c r="H2" s="63"/>
      <c r="I2" s="63"/>
      <c r="J2" s="63"/>
    </row>
    <row r="3" s="26" customFormat="1" ht="24" customHeight="1" spans="1:10">
      <c r="A3" s="31" t="s">
        <v>1</v>
      </c>
      <c r="B3" s="32"/>
      <c r="C3" s="32"/>
      <c r="D3" s="32"/>
      <c r="E3" s="32"/>
      <c r="G3" s="32"/>
      <c r="J3" s="32"/>
    </row>
    <row r="4" ht="44.25" customHeight="1" spans="1:10">
      <c r="A4" s="10" t="s">
        <v>496</v>
      </c>
      <c r="B4" s="10" t="s">
        <v>497</v>
      </c>
      <c r="C4" s="10" t="s">
        <v>498</v>
      </c>
      <c r="D4" s="10" t="s">
        <v>499</v>
      </c>
      <c r="E4" s="10" t="s">
        <v>500</v>
      </c>
      <c r="F4" s="33" t="s">
        <v>501</v>
      </c>
      <c r="G4" s="10" t="s">
        <v>502</v>
      </c>
      <c r="H4" s="33" t="s">
        <v>503</v>
      </c>
      <c r="I4" s="33" t="s">
        <v>504</v>
      </c>
      <c r="J4" s="10" t="s">
        <v>505</v>
      </c>
    </row>
    <row r="5" ht="14.25" customHeight="1" spans="1:10">
      <c r="A5" s="10">
        <v>1</v>
      </c>
      <c r="B5" s="10">
        <v>2</v>
      </c>
      <c r="C5" s="10">
        <v>3</v>
      </c>
      <c r="D5" s="10">
        <v>4</v>
      </c>
      <c r="E5" s="10">
        <v>5</v>
      </c>
      <c r="F5" s="33">
        <v>6</v>
      </c>
      <c r="G5" s="10">
        <v>7</v>
      </c>
      <c r="H5" s="33">
        <v>8</v>
      </c>
      <c r="I5" s="33">
        <v>9</v>
      </c>
      <c r="J5" s="10">
        <v>10</v>
      </c>
    </row>
    <row r="6" ht="14.25" customHeight="1" spans="1:10">
      <c r="A6" s="136" t="s">
        <v>71</v>
      </c>
      <c r="B6" s="15"/>
      <c r="C6" s="10"/>
      <c r="D6" s="10"/>
      <c r="E6" s="10"/>
      <c r="F6" s="33"/>
      <c r="G6" s="10"/>
      <c r="H6" s="33"/>
      <c r="I6" s="33"/>
      <c r="J6" s="10"/>
    </row>
    <row r="7" ht="14.25" customHeight="1" spans="1:10">
      <c r="A7" s="137" t="s">
        <v>72</v>
      </c>
      <c r="B7" s="137"/>
      <c r="C7" s="10"/>
      <c r="D7" s="10"/>
      <c r="E7" s="10"/>
      <c r="F7" s="33"/>
      <c r="G7" s="10"/>
      <c r="H7" s="33"/>
      <c r="I7" s="33"/>
      <c r="J7" s="10"/>
    </row>
    <row r="8" ht="14.25" customHeight="1" spans="1:10">
      <c r="A8" s="143" t="s">
        <v>465</v>
      </c>
      <c r="B8" s="12" t="s">
        <v>506</v>
      </c>
      <c r="C8" s="144" t="s">
        <v>507</v>
      </c>
      <c r="D8" s="144" t="s">
        <v>508</v>
      </c>
      <c r="E8" s="144" t="s">
        <v>509</v>
      </c>
      <c r="F8" s="145" t="s">
        <v>510</v>
      </c>
      <c r="G8" s="433" t="s">
        <v>511</v>
      </c>
      <c r="H8" s="145" t="s">
        <v>512</v>
      </c>
      <c r="I8" s="145" t="s">
        <v>513</v>
      </c>
      <c r="J8" s="145" t="s">
        <v>514</v>
      </c>
    </row>
    <row r="9" ht="14.25" customHeight="1" spans="1:10">
      <c r="A9" s="146"/>
      <c r="B9" s="147"/>
      <c r="C9" s="144" t="s">
        <v>507</v>
      </c>
      <c r="D9" s="144" t="s">
        <v>508</v>
      </c>
      <c r="E9" s="144" t="s">
        <v>342</v>
      </c>
      <c r="F9" s="145" t="s">
        <v>515</v>
      </c>
      <c r="G9" s="433" t="s">
        <v>516</v>
      </c>
      <c r="H9" s="145" t="s">
        <v>517</v>
      </c>
      <c r="I9" s="145" t="s">
        <v>513</v>
      </c>
      <c r="J9" s="145" t="s">
        <v>518</v>
      </c>
    </row>
    <row r="10" ht="14.25" customHeight="1" spans="1:10">
      <c r="A10" s="146"/>
      <c r="B10" s="147"/>
      <c r="C10" s="144" t="s">
        <v>507</v>
      </c>
      <c r="D10" s="144" t="s">
        <v>508</v>
      </c>
      <c r="E10" s="144" t="s">
        <v>519</v>
      </c>
      <c r="F10" s="145" t="s">
        <v>515</v>
      </c>
      <c r="G10" s="433" t="s">
        <v>520</v>
      </c>
      <c r="H10" s="145" t="s">
        <v>521</v>
      </c>
      <c r="I10" s="145" t="s">
        <v>513</v>
      </c>
      <c r="J10" s="145" t="s">
        <v>522</v>
      </c>
    </row>
    <row r="11" ht="14.25" customHeight="1" spans="1:10">
      <c r="A11" s="146"/>
      <c r="B11" s="147"/>
      <c r="C11" s="144" t="s">
        <v>507</v>
      </c>
      <c r="D11" s="144" t="s">
        <v>523</v>
      </c>
      <c r="E11" s="144" t="s">
        <v>524</v>
      </c>
      <c r="F11" s="145" t="s">
        <v>515</v>
      </c>
      <c r="G11" s="433" t="s">
        <v>525</v>
      </c>
      <c r="H11" s="145" t="s">
        <v>526</v>
      </c>
      <c r="I11" s="145" t="s">
        <v>513</v>
      </c>
      <c r="J11" s="145" t="s">
        <v>527</v>
      </c>
    </row>
    <row r="12" ht="14.25" customHeight="1" spans="1:10">
      <c r="A12" s="146"/>
      <c r="B12" s="147"/>
      <c r="C12" s="144" t="s">
        <v>507</v>
      </c>
      <c r="D12" s="144" t="s">
        <v>523</v>
      </c>
      <c r="E12" s="144" t="s">
        <v>528</v>
      </c>
      <c r="F12" s="145" t="s">
        <v>515</v>
      </c>
      <c r="G12" s="433" t="s">
        <v>172</v>
      </c>
      <c r="H12" s="145" t="s">
        <v>529</v>
      </c>
      <c r="I12" s="145" t="s">
        <v>513</v>
      </c>
      <c r="J12" s="145" t="s">
        <v>530</v>
      </c>
    </row>
    <row r="13" ht="14.25" customHeight="1" spans="1:10">
      <c r="A13" s="146"/>
      <c r="B13" s="147"/>
      <c r="C13" s="144" t="s">
        <v>507</v>
      </c>
      <c r="D13" s="144" t="s">
        <v>531</v>
      </c>
      <c r="E13" s="144" t="s">
        <v>532</v>
      </c>
      <c r="F13" s="145" t="s">
        <v>533</v>
      </c>
      <c r="G13" s="433" t="s">
        <v>197</v>
      </c>
      <c r="H13" s="145" t="s">
        <v>534</v>
      </c>
      <c r="I13" s="145" t="s">
        <v>513</v>
      </c>
      <c r="J13" s="145" t="s">
        <v>535</v>
      </c>
    </row>
    <row r="14" ht="14.25" customHeight="1" spans="1:10">
      <c r="A14" s="146"/>
      <c r="B14" s="147"/>
      <c r="C14" s="144" t="s">
        <v>507</v>
      </c>
      <c r="D14" s="144" t="s">
        <v>536</v>
      </c>
      <c r="E14" s="144" t="s">
        <v>537</v>
      </c>
      <c r="F14" s="145" t="s">
        <v>533</v>
      </c>
      <c r="G14" s="433" t="s">
        <v>189</v>
      </c>
      <c r="H14" s="145" t="s">
        <v>538</v>
      </c>
      <c r="I14" s="145" t="s">
        <v>513</v>
      </c>
      <c r="J14" s="145" t="s">
        <v>539</v>
      </c>
    </row>
    <row r="15" ht="14.25" customHeight="1" spans="1:10">
      <c r="A15" s="146"/>
      <c r="B15" s="147"/>
      <c r="C15" s="144" t="s">
        <v>507</v>
      </c>
      <c r="D15" s="144" t="s">
        <v>536</v>
      </c>
      <c r="E15" s="144" t="s">
        <v>540</v>
      </c>
      <c r="F15" s="145" t="s">
        <v>533</v>
      </c>
      <c r="G15" s="433" t="s">
        <v>541</v>
      </c>
      <c r="H15" s="145" t="s">
        <v>538</v>
      </c>
      <c r="I15" s="145" t="s">
        <v>513</v>
      </c>
      <c r="J15" s="145" t="s">
        <v>542</v>
      </c>
    </row>
    <row r="16" ht="14.25" customHeight="1" spans="1:10">
      <c r="A16" s="146"/>
      <c r="B16" s="147"/>
      <c r="C16" s="144" t="s">
        <v>507</v>
      </c>
      <c r="D16" s="144" t="s">
        <v>536</v>
      </c>
      <c r="E16" s="144" t="s">
        <v>543</v>
      </c>
      <c r="F16" s="145" t="s">
        <v>533</v>
      </c>
      <c r="G16" s="433" t="s">
        <v>544</v>
      </c>
      <c r="H16" s="145" t="s">
        <v>538</v>
      </c>
      <c r="I16" s="145" t="s">
        <v>513</v>
      </c>
      <c r="J16" s="145" t="s">
        <v>545</v>
      </c>
    </row>
    <row r="17" ht="14.25" customHeight="1" spans="1:10">
      <c r="A17" s="146"/>
      <c r="B17" s="147"/>
      <c r="C17" s="144" t="s">
        <v>546</v>
      </c>
      <c r="D17" s="144" t="s">
        <v>547</v>
      </c>
      <c r="E17" s="144" t="s">
        <v>548</v>
      </c>
      <c r="F17" s="145" t="s">
        <v>515</v>
      </c>
      <c r="G17" s="433" t="s">
        <v>549</v>
      </c>
      <c r="H17" s="145" t="s">
        <v>529</v>
      </c>
      <c r="I17" s="145" t="s">
        <v>513</v>
      </c>
      <c r="J17" s="145" t="s">
        <v>550</v>
      </c>
    </row>
    <row r="18" ht="46.5" customHeight="1" spans="1:10">
      <c r="A18" s="146"/>
      <c r="B18" s="147"/>
      <c r="C18" s="144" t="s">
        <v>551</v>
      </c>
      <c r="D18" s="144" t="s">
        <v>552</v>
      </c>
      <c r="E18" s="144" t="s">
        <v>553</v>
      </c>
      <c r="F18" s="145" t="s">
        <v>515</v>
      </c>
      <c r="G18" s="433" t="s">
        <v>549</v>
      </c>
      <c r="H18" s="145" t="s">
        <v>529</v>
      </c>
      <c r="I18" s="145" t="s">
        <v>513</v>
      </c>
      <c r="J18" s="145" t="s">
        <v>554</v>
      </c>
    </row>
    <row r="19" ht="14.25" customHeight="1" spans="1:10">
      <c r="A19" s="148" t="s">
        <v>475</v>
      </c>
      <c r="B19" s="149" t="s">
        <v>555</v>
      </c>
      <c r="C19" s="144" t="s">
        <v>507</v>
      </c>
      <c r="D19" s="144" t="s">
        <v>508</v>
      </c>
      <c r="E19" s="144" t="s">
        <v>556</v>
      </c>
      <c r="F19" s="145" t="s">
        <v>515</v>
      </c>
      <c r="G19" s="433" t="s">
        <v>557</v>
      </c>
      <c r="H19" s="145" t="s">
        <v>529</v>
      </c>
      <c r="I19" s="145" t="s">
        <v>558</v>
      </c>
      <c r="J19" s="145" t="s">
        <v>559</v>
      </c>
    </row>
    <row r="20" ht="14.25" customHeight="1" spans="1:10">
      <c r="A20" s="150"/>
      <c r="B20" s="151"/>
      <c r="C20" s="144" t="s">
        <v>507</v>
      </c>
      <c r="D20" s="144" t="s">
        <v>523</v>
      </c>
      <c r="E20" s="144" t="s">
        <v>560</v>
      </c>
      <c r="F20" s="145" t="s">
        <v>515</v>
      </c>
      <c r="G20" s="433" t="s">
        <v>561</v>
      </c>
      <c r="H20" s="145" t="s">
        <v>529</v>
      </c>
      <c r="I20" s="145" t="s">
        <v>558</v>
      </c>
      <c r="J20" s="145" t="s">
        <v>562</v>
      </c>
    </row>
    <row r="21" ht="14.25" customHeight="1" spans="1:10">
      <c r="A21" s="150"/>
      <c r="B21" s="151"/>
      <c r="C21" s="144" t="s">
        <v>507</v>
      </c>
      <c r="D21" s="144" t="s">
        <v>531</v>
      </c>
      <c r="E21" s="144" t="s">
        <v>563</v>
      </c>
      <c r="F21" s="145" t="s">
        <v>515</v>
      </c>
      <c r="G21" s="433" t="s">
        <v>564</v>
      </c>
      <c r="H21" s="145" t="s">
        <v>565</v>
      </c>
      <c r="I21" s="145" t="s">
        <v>558</v>
      </c>
      <c r="J21" s="145" t="s">
        <v>566</v>
      </c>
    </row>
    <row r="22" ht="33.75" customHeight="1" spans="1:10">
      <c r="A22" s="150"/>
      <c r="B22" s="151"/>
      <c r="C22" s="144" t="s">
        <v>546</v>
      </c>
      <c r="D22" s="144" t="s">
        <v>567</v>
      </c>
      <c r="E22" s="144" t="s">
        <v>568</v>
      </c>
      <c r="F22" s="145" t="s">
        <v>515</v>
      </c>
      <c r="G22" s="433" t="s">
        <v>569</v>
      </c>
      <c r="H22" s="145" t="s">
        <v>529</v>
      </c>
      <c r="I22" s="145" t="s">
        <v>558</v>
      </c>
      <c r="J22" s="145" t="s">
        <v>570</v>
      </c>
    </row>
    <row r="23" ht="14.25" customHeight="1" spans="1:10">
      <c r="A23" s="150"/>
      <c r="B23" s="151"/>
      <c r="C23" s="144" t="s">
        <v>546</v>
      </c>
      <c r="D23" s="144" t="s">
        <v>547</v>
      </c>
      <c r="E23" s="144" t="s">
        <v>571</v>
      </c>
      <c r="F23" s="145" t="s">
        <v>510</v>
      </c>
      <c r="G23" s="433" t="s">
        <v>572</v>
      </c>
      <c r="H23" s="145" t="s">
        <v>534</v>
      </c>
      <c r="I23" s="145" t="s">
        <v>513</v>
      </c>
      <c r="J23" s="145" t="s">
        <v>573</v>
      </c>
    </row>
    <row r="24" ht="14.25" customHeight="1" spans="1:10">
      <c r="A24" s="150"/>
      <c r="B24" s="151"/>
      <c r="C24" s="144" t="s">
        <v>546</v>
      </c>
      <c r="D24" s="144" t="s">
        <v>574</v>
      </c>
      <c r="E24" s="144" t="s">
        <v>571</v>
      </c>
      <c r="F24" s="145" t="s">
        <v>510</v>
      </c>
      <c r="G24" s="433" t="s">
        <v>572</v>
      </c>
      <c r="H24" s="145" t="s">
        <v>534</v>
      </c>
      <c r="I24" s="145" t="s">
        <v>513</v>
      </c>
      <c r="J24" s="145" t="s">
        <v>573</v>
      </c>
    </row>
    <row r="25" ht="18" customHeight="1" spans="1:10">
      <c r="A25" s="152"/>
      <c r="B25" s="153"/>
      <c r="C25" s="144" t="s">
        <v>551</v>
      </c>
      <c r="D25" s="144" t="s">
        <v>552</v>
      </c>
      <c r="E25" s="144" t="s">
        <v>575</v>
      </c>
      <c r="F25" s="145" t="s">
        <v>515</v>
      </c>
      <c r="G25" s="433" t="s">
        <v>576</v>
      </c>
      <c r="H25" s="145" t="s">
        <v>529</v>
      </c>
      <c r="I25" s="145" t="s">
        <v>558</v>
      </c>
      <c r="J25" s="145" t="s">
        <v>577</v>
      </c>
    </row>
    <row r="26" ht="29.25" customHeight="1" spans="1:10">
      <c r="A26" s="154" t="s">
        <v>478</v>
      </c>
      <c r="B26" s="155" t="s">
        <v>578</v>
      </c>
      <c r="C26" s="144" t="s">
        <v>507</v>
      </c>
      <c r="D26" s="144" t="s">
        <v>508</v>
      </c>
      <c r="E26" s="144" t="s">
        <v>579</v>
      </c>
      <c r="F26" s="145" t="s">
        <v>515</v>
      </c>
      <c r="G26" s="433" t="s">
        <v>580</v>
      </c>
      <c r="H26" s="145" t="s">
        <v>581</v>
      </c>
      <c r="I26" s="145" t="s">
        <v>558</v>
      </c>
      <c r="J26" s="145" t="s">
        <v>582</v>
      </c>
    </row>
    <row r="27" ht="14.25" customHeight="1" spans="1:10">
      <c r="A27" s="156"/>
      <c r="B27" s="157"/>
      <c r="C27" s="144" t="s">
        <v>507</v>
      </c>
      <c r="D27" s="144" t="s">
        <v>523</v>
      </c>
      <c r="E27" s="144" t="s">
        <v>583</v>
      </c>
      <c r="F27" s="145" t="s">
        <v>515</v>
      </c>
      <c r="G27" s="433" t="s">
        <v>561</v>
      </c>
      <c r="H27" s="145" t="s">
        <v>529</v>
      </c>
      <c r="I27" s="145" t="s">
        <v>558</v>
      </c>
      <c r="J27" s="145" t="s">
        <v>584</v>
      </c>
    </row>
    <row r="28" ht="14.25" customHeight="1" spans="1:10">
      <c r="A28" s="156"/>
      <c r="B28" s="157"/>
      <c r="C28" s="144" t="s">
        <v>507</v>
      </c>
      <c r="D28" s="144" t="s">
        <v>536</v>
      </c>
      <c r="E28" s="144" t="s">
        <v>585</v>
      </c>
      <c r="F28" s="145" t="s">
        <v>515</v>
      </c>
      <c r="G28" s="433" t="s">
        <v>586</v>
      </c>
      <c r="H28" s="145" t="s">
        <v>538</v>
      </c>
      <c r="I28" s="145" t="s">
        <v>558</v>
      </c>
      <c r="J28" s="145" t="s">
        <v>587</v>
      </c>
    </row>
    <row r="29" ht="14.25" customHeight="1" spans="1:10">
      <c r="A29" s="156"/>
      <c r="B29" s="157"/>
      <c r="C29" s="144" t="s">
        <v>546</v>
      </c>
      <c r="D29" s="144" t="s">
        <v>567</v>
      </c>
      <c r="E29" s="144" t="s">
        <v>588</v>
      </c>
      <c r="F29" s="145" t="s">
        <v>515</v>
      </c>
      <c r="G29" s="433" t="s">
        <v>589</v>
      </c>
      <c r="H29" s="145" t="s">
        <v>529</v>
      </c>
      <c r="I29" s="145" t="s">
        <v>558</v>
      </c>
      <c r="J29" s="145" t="s">
        <v>590</v>
      </c>
    </row>
    <row r="30" ht="14.25" customHeight="1" spans="1:10">
      <c r="A30" s="156"/>
      <c r="B30" s="157"/>
      <c r="C30" s="144" t="s">
        <v>546</v>
      </c>
      <c r="D30" s="144" t="s">
        <v>547</v>
      </c>
      <c r="E30" s="144" t="s">
        <v>591</v>
      </c>
      <c r="F30" s="145" t="s">
        <v>515</v>
      </c>
      <c r="G30" s="433" t="s">
        <v>592</v>
      </c>
      <c r="H30" s="145" t="s">
        <v>529</v>
      </c>
      <c r="I30" s="145" t="s">
        <v>513</v>
      </c>
      <c r="J30" s="145" t="s">
        <v>593</v>
      </c>
    </row>
    <row r="31" ht="14.25" customHeight="1" spans="1:10">
      <c r="A31" s="156"/>
      <c r="B31" s="157"/>
      <c r="C31" s="144" t="s">
        <v>546</v>
      </c>
      <c r="D31" s="144" t="s">
        <v>574</v>
      </c>
      <c r="E31" s="144" t="s">
        <v>594</v>
      </c>
      <c r="F31" s="145" t="s">
        <v>515</v>
      </c>
      <c r="G31" s="433" t="s">
        <v>595</v>
      </c>
      <c r="H31" s="145" t="s">
        <v>529</v>
      </c>
      <c r="I31" s="145" t="s">
        <v>513</v>
      </c>
      <c r="J31" s="145" t="s">
        <v>596</v>
      </c>
    </row>
    <row r="32" ht="78.75" customHeight="1" spans="1:10">
      <c r="A32" s="158"/>
      <c r="B32" s="159"/>
      <c r="C32" s="144" t="s">
        <v>551</v>
      </c>
      <c r="D32" s="144" t="s">
        <v>552</v>
      </c>
      <c r="E32" s="144" t="s">
        <v>575</v>
      </c>
      <c r="F32" s="145" t="s">
        <v>515</v>
      </c>
      <c r="G32" s="433" t="s">
        <v>597</v>
      </c>
      <c r="H32" s="145" t="s">
        <v>529</v>
      </c>
      <c r="I32" s="145" t="s">
        <v>558</v>
      </c>
      <c r="J32" s="145" t="s">
        <v>598</v>
      </c>
    </row>
    <row r="33" ht="14.25" customHeight="1" spans="1:10">
      <c r="A33" s="156" t="s">
        <v>483</v>
      </c>
      <c r="B33" s="160" t="s">
        <v>599</v>
      </c>
      <c r="C33" s="144" t="s">
        <v>507</v>
      </c>
      <c r="D33" s="144" t="s">
        <v>508</v>
      </c>
      <c r="E33" s="144" t="s">
        <v>509</v>
      </c>
      <c r="F33" s="145" t="s">
        <v>515</v>
      </c>
      <c r="G33" s="433" t="s">
        <v>600</v>
      </c>
      <c r="H33" s="145" t="s">
        <v>512</v>
      </c>
      <c r="I33" s="145" t="s">
        <v>558</v>
      </c>
      <c r="J33" s="145" t="s">
        <v>514</v>
      </c>
    </row>
    <row r="34" ht="14.25" customHeight="1" spans="1:10">
      <c r="A34" s="156"/>
      <c r="B34" s="161"/>
      <c r="C34" s="144" t="s">
        <v>507</v>
      </c>
      <c r="D34" s="144" t="s">
        <v>523</v>
      </c>
      <c r="E34" s="144" t="s">
        <v>601</v>
      </c>
      <c r="F34" s="145" t="s">
        <v>515</v>
      </c>
      <c r="G34" s="433" t="s">
        <v>602</v>
      </c>
      <c r="H34" s="145" t="s">
        <v>538</v>
      </c>
      <c r="I34" s="145" t="s">
        <v>558</v>
      </c>
      <c r="J34" s="145" t="s">
        <v>603</v>
      </c>
    </row>
    <row r="35" ht="14.25" customHeight="1" spans="1:10">
      <c r="A35" s="156"/>
      <c r="B35" s="161"/>
      <c r="C35" s="144" t="s">
        <v>507</v>
      </c>
      <c r="D35" s="144" t="s">
        <v>523</v>
      </c>
      <c r="E35" s="144" t="s">
        <v>604</v>
      </c>
      <c r="F35" s="145" t="s">
        <v>515</v>
      </c>
      <c r="G35" s="433" t="s">
        <v>605</v>
      </c>
      <c r="H35" s="145" t="s">
        <v>538</v>
      </c>
      <c r="I35" s="145" t="s">
        <v>558</v>
      </c>
      <c r="J35" s="145" t="s">
        <v>527</v>
      </c>
    </row>
    <row r="36" ht="14.25" customHeight="1" spans="1:10">
      <c r="A36" s="156"/>
      <c r="B36" s="161"/>
      <c r="C36" s="144" t="s">
        <v>507</v>
      </c>
      <c r="D36" s="144" t="s">
        <v>531</v>
      </c>
      <c r="E36" s="144" t="s">
        <v>532</v>
      </c>
      <c r="F36" s="145" t="s">
        <v>515</v>
      </c>
      <c r="G36" s="433" t="s">
        <v>606</v>
      </c>
      <c r="H36" s="145" t="s">
        <v>534</v>
      </c>
      <c r="I36" s="145" t="s">
        <v>558</v>
      </c>
      <c r="J36" s="145" t="s">
        <v>607</v>
      </c>
    </row>
    <row r="37" ht="14.25" customHeight="1" spans="1:10">
      <c r="A37" s="156"/>
      <c r="B37" s="161"/>
      <c r="C37" s="144" t="s">
        <v>507</v>
      </c>
      <c r="D37" s="144" t="s">
        <v>536</v>
      </c>
      <c r="E37" s="144" t="s">
        <v>608</v>
      </c>
      <c r="F37" s="145" t="s">
        <v>515</v>
      </c>
      <c r="G37" s="433" t="s">
        <v>609</v>
      </c>
      <c r="H37" s="145" t="s">
        <v>538</v>
      </c>
      <c r="I37" s="145" t="s">
        <v>558</v>
      </c>
      <c r="J37" s="145" t="s">
        <v>610</v>
      </c>
    </row>
    <row r="38" ht="15" customHeight="1" spans="1:10">
      <c r="A38" s="156"/>
      <c r="B38" s="161"/>
      <c r="C38" s="144" t="s">
        <v>546</v>
      </c>
      <c r="D38" s="144" t="s">
        <v>567</v>
      </c>
      <c r="E38" s="144" t="s">
        <v>611</v>
      </c>
      <c r="F38" s="145" t="s">
        <v>515</v>
      </c>
      <c r="G38" s="433" t="s">
        <v>612</v>
      </c>
      <c r="H38" s="145" t="s">
        <v>613</v>
      </c>
      <c r="I38" s="145" t="s">
        <v>558</v>
      </c>
      <c r="J38" s="145" t="s">
        <v>614</v>
      </c>
    </row>
    <row r="39" ht="15" customHeight="1" spans="1:10">
      <c r="A39" s="156"/>
      <c r="B39" s="161"/>
      <c r="C39" s="144" t="s">
        <v>546</v>
      </c>
      <c r="D39" s="144" t="s">
        <v>547</v>
      </c>
      <c r="E39" s="144" t="s">
        <v>615</v>
      </c>
      <c r="F39" s="145" t="s">
        <v>515</v>
      </c>
      <c r="G39" s="433" t="s">
        <v>616</v>
      </c>
      <c r="H39" s="145" t="s">
        <v>521</v>
      </c>
      <c r="I39" s="145" t="s">
        <v>513</v>
      </c>
      <c r="J39" s="145" t="s">
        <v>617</v>
      </c>
    </row>
    <row r="40" ht="15" customHeight="1" spans="1:10">
      <c r="A40" s="156"/>
      <c r="B40" s="161"/>
      <c r="C40" s="144" t="s">
        <v>546</v>
      </c>
      <c r="D40" s="144" t="s">
        <v>574</v>
      </c>
      <c r="E40" s="144" t="s">
        <v>618</v>
      </c>
      <c r="F40" s="145" t="s">
        <v>515</v>
      </c>
      <c r="G40" s="433" t="s">
        <v>619</v>
      </c>
      <c r="H40" s="145" t="s">
        <v>529</v>
      </c>
      <c r="I40" s="145" t="s">
        <v>513</v>
      </c>
      <c r="J40" s="145" t="s">
        <v>620</v>
      </c>
    </row>
    <row r="41" ht="30" customHeight="1" spans="1:10">
      <c r="A41" s="158"/>
      <c r="B41" s="161"/>
      <c r="C41" s="144" t="s">
        <v>551</v>
      </c>
      <c r="D41" s="144" t="s">
        <v>552</v>
      </c>
      <c r="E41" s="144" t="s">
        <v>575</v>
      </c>
      <c r="F41" s="145" t="s">
        <v>515</v>
      </c>
      <c r="G41" s="433" t="s">
        <v>561</v>
      </c>
      <c r="H41" s="145" t="s">
        <v>529</v>
      </c>
      <c r="I41" s="145" t="s">
        <v>558</v>
      </c>
      <c r="J41" s="145" t="s">
        <v>621</v>
      </c>
    </row>
  </sheetData>
  <mergeCells count="10">
    <mergeCell ref="A2:J2"/>
    <mergeCell ref="A3:H3"/>
    <mergeCell ref="A8:A18"/>
    <mergeCell ref="A19:A25"/>
    <mergeCell ref="A26:A32"/>
    <mergeCell ref="A33:A41"/>
    <mergeCell ref="B8:B18"/>
    <mergeCell ref="B19:B25"/>
    <mergeCell ref="B26:B32"/>
    <mergeCell ref="B33:B41"/>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A7" sqref="A7"/>
    </sheetView>
  </sheetViews>
  <sheetFormatPr defaultColWidth="9.13636363636364" defaultRowHeight="12" customHeight="1" outlineLevelRow="6"/>
  <cols>
    <col min="1" max="1" width="34.2818181818182" style="2" customWidth="1"/>
    <col min="2" max="2" width="29" style="2" customWidth="1"/>
    <col min="3" max="5" width="23.5727272727273" style="2" customWidth="1"/>
    <col min="6" max="6" width="11.2818181818182" style="3" customWidth="1"/>
    <col min="7" max="7" width="25.1363636363636" style="2" customWidth="1"/>
    <col min="8" max="8" width="15.5727272727273" style="3" customWidth="1"/>
    <col min="9" max="9" width="13.4272727272727" style="3" customWidth="1"/>
    <col min="10" max="10" width="18.8545454545455" style="2" customWidth="1"/>
    <col min="11" max="11" width="9.13636363636364" style="28" customWidth="1"/>
    <col min="12" max="16384" width="9.13636363636364" style="28"/>
  </cols>
  <sheetData>
    <row r="1" customHeight="1" spans="10:10">
      <c r="J1" s="22"/>
    </row>
    <row r="2" ht="36" customHeight="1" spans="1:10">
      <c r="A2" s="63" t="s">
        <v>622</v>
      </c>
      <c r="B2" s="63"/>
      <c r="C2" s="63"/>
      <c r="D2" s="63"/>
      <c r="E2" s="63"/>
      <c r="F2" s="63"/>
      <c r="G2" s="63"/>
      <c r="H2" s="63"/>
      <c r="I2" s="63"/>
      <c r="J2" s="63"/>
    </row>
    <row r="3" s="26" customFormat="1" ht="24" customHeight="1" spans="1:10">
      <c r="A3" s="31" t="s">
        <v>1</v>
      </c>
      <c r="B3" s="32"/>
      <c r="C3" s="32"/>
      <c r="D3" s="32"/>
      <c r="E3" s="32"/>
      <c r="G3" s="32"/>
      <c r="J3" s="32"/>
    </row>
    <row r="4" ht="44.25" customHeight="1" spans="1:10">
      <c r="A4" s="10" t="s">
        <v>496</v>
      </c>
      <c r="B4" s="10" t="s">
        <v>497</v>
      </c>
      <c r="C4" s="10" t="s">
        <v>498</v>
      </c>
      <c r="D4" s="10" t="s">
        <v>499</v>
      </c>
      <c r="E4" s="10" t="s">
        <v>500</v>
      </c>
      <c r="F4" s="33" t="s">
        <v>501</v>
      </c>
      <c r="G4" s="10" t="s">
        <v>502</v>
      </c>
      <c r="H4" s="33" t="s">
        <v>503</v>
      </c>
      <c r="I4" s="33" t="s">
        <v>504</v>
      </c>
      <c r="J4" s="10" t="s">
        <v>505</v>
      </c>
    </row>
    <row r="5" ht="14.25" customHeight="1" spans="1:10">
      <c r="A5" s="10">
        <v>1</v>
      </c>
      <c r="B5" s="10">
        <v>2</v>
      </c>
      <c r="C5" s="10">
        <v>3</v>
      </c>
      <c r="D5" s="10">
        <v>4</v>
      </c>
      <c r="E5" s="10">
        <v>5</v>
      </c>
      <c r="F5" s="33">
        <v>6</v>
      </c>
      <c r="G5" s="10">
        <v>7</v>
      </c>
      <c r="H5" s="33">
        <v>8</v>
      </c>
      <c r="I5" s="33">
        <v>9</v>
      </c>
      <c r="J5" s="10">
        <v>10</v>
      </c>
    </row>
    <row r="7" customHeight="1" spans="1:1">
      <c r="A7" s="40" t="s">
        <v>623</v>
      </c>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workbookViewId="0">
      <selection activeCell="A10" sqref="$A10:$XFD10"/>
    </sheetView>
  </sheetViews>
  <sheetFormatPr defaultColWidth="9.13636363636364" defaultRowHeight="14.25" customHeight="1" outlineLevelCol="4"/>
  <cols>
    <col min="1" max="1" width="20.7090909090909" style="130" customWidth="1"/>
    <col min="2" max="2" width="32.1363636363636" style="41" customWidth="1"/>
    <col min="3" max="3" width="27.7090909090909" style="41" customWidth="1"/>
    <col min="4" max="5" width="36.7090909090909" style="41" customWidth="1"/>
    <col min="6" max="6" width="9.13636363636364" style="28" customWidth="1"/>
    <col min="7" max="16384" width="9.13636363636364" style="28"/>
  </cols>
  <sheetData>
    <row r="1" ht="12" customHeight="1" spans="1:5">
      <c r="A1" s="131">
        <v>0</v>
      </c>
      <c r="B1" s="132">
        <v>1</v>
      </c>
      <c r="C1" s="133"/>
      <c r="D1" s="133"/>
      <c r="E1" s="133"/>
    </row>
    <row r="2" ht="36" customHeight="1" spans="1:5">
      <c r="A2" s="63" t="s">
        <v>624</v>
      </c>
      <c r="B2" s="63"/>
      <c r="C2" s="63"/>
      <c r="D2" s="63"/>
      <c r="E2" s="63"/>
    </row>
    <row r="3" s="59" customFormat="1" ht="24" customHeight="1" spans="1:5">
      <c r="A3" s="31" t="s">
        <v>1</v>
      </c>
      <c r="B3" s="134"/>
      <c r="C3" s="111"/>
      <c r="D3" s="111"/>
      <c r="E3" s="111" t="s">
        <v>55</v>
      </c>
    </row>
    <row r="4" ht="19.5" customHeight="1" spans="1:5">
      <c r="A4" s="122" t="s">
        <v>74</v>
      </c>
      <c r="B4" s="123" t="s">
        <v>75</v>
      </c>
      <c r="C4" s="48" t="s">
        <v>625</v>
      </c>
      <c r="D4" s="49"/>
      <c r="E4" s="75"/>
    </row>
    <row r="5" ht="18.75" customHeight="1" spans="1:5">
      <c r="A5" s="125"/>
      <c r="B5" s="126"/>
      <c r="C5" s="47" t="s">
        <v>58</v>
      </c>
      <c r="D5" s="48" t="s">
        <v>76</v>
      </c>
      <c r="E5" s="47" t="s">
        <v>77</v>
      </c>
    </row>
    <row r="6" ht="18.75" customHeight="1" spans="1:5">
      <c r="A6" s="135">
        <v>1</v>
      </c>
      <c r="B6" s="25">
        <v>2</v>
      </c>
      <c r="C6" s="25">
        <v>3</v>
      </c>
      <c r="D6" s="25">
        <v>4</v>
      </c>
      <c r="E6" s="25">
        <v>5</v>
      </c>
    </row>
    <row r="7" ht="18.75" customHeight="1" spans="1:5">
      <c r="A7" s="136">
        <v>212</v>
      </c>
      <c r="B7" s="137" t="s">
        <v>101</v>
      </c>
      <c r="C7" s="138">
        <v>650</v>
      </c>
      <c r="D7" s="138"/>
      <c r="E7" s="138">
        <v>650</v>
      </c>
    </row>
    <row r="8" ht="18.75" customHeight="1" spans="1:5">
      <c r="A8" s="136">
        <v>21208</v>
      </c>
      <c r="B8" s="137" t="s">
        <v>626</v>
      </c>
      <c r="C8" s="138">
        <v>650</v>
      </c>
      <c r="D8" s="138"/>
      <c r="E8" s="138">
        <v>650</v>
      </c>
    </row>
    <row r="9" ht="18.75" customHeight="1" spans="1:5">
      <c r="A9" s="136">
        <v>2120806</v>
      </c>
      <c r="B9" s="137" t="s">
        <v>627</v>
      </c>
      <c r="C9" s="138">
        <v>650</v>
      </c>
      <c r="D9" s="138"/>
      <c r="E9" s="138">
        <v>650</v>
      </c>
    </row>
    <row r="10" s="96" customFormat="1" ht="18.75" customHeight="1" spans="1:5">
      <c r="A10" s="139" t="s">
        <v>112</v>
      </c>
      <c r="B10" s="140" t="s">
        <v>112</v>
      </c>
      <c r="C10" s="141">
        <v>650</v>
      </c>
      <c r="D10" s="141"/>
      <c r="E10" s="141">
        <v>650</v>
      </c>
    </row>
  </sheetData>
  <mergeCells count="6">
    <mergeCell ref="A2:E2"/>
    <mergeCell ref="A3:C3"/>
    <mergeCell ref="C4:E4"/>
    <mergeCell ref="A10:B10"/>
    <mergeCell ref="A4:A5"/>
    <mergeCell ref="B4:B5"/>
  </mergeCells>
  <printOptions horizontalCentered="1"/>
  <pageMargins left="0.308333333333333" right="0.308333333333333" top="0.408333333333333" bottom="0.408333333333333" header="0.25" footer="0.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8" sqref="A8"/>
    </sheetView>
  </sheetViews>
  <sheetFormatPr defaultColWidth="7.42727272727273" defaultRowHeight="12" outlineLevelRow="7" outlineLevelCol="4"/>
  <cols>
    <col min="1" max="1" width="20.2818181818182" style="118" customWidth="1"/>
    <col min="2" max="2" width="21.1363636363636" style="118" customWidth="1"/>
    <col min="3" max="5" width="27.5727272727273" style="118" customWidth="1"/>
    <col min="6" max="16384" width="7.42727272727273" style="118"/>
  </cols>
  <sheetData>
    <row r="1" ht="21" customHeight="1" spans="5:5">
      <c r="E1" s="119"/>
    </row>
    <row r="2" ht="33.75" customHeight="1" spans="1:5">
      <c r="A2" s="63" t="s">
        <v>628</v>
      </c>
      <c r="B2" s="63"/>
      <c r="C2" s="63"/>
      <c r="D2" s="63"/>
      <c r="E2" s="63"/>
    </row>
    <row r="3" ht="15" customHeight="1" spans="1:5">
      <c r="A3" s="120" t="s">
        <v>629</v>
      </c>
      <c r="B3" s="120"/>
      <c r="C3" s="120"/>
      <c r="D3" s="120"/>
      <c r="E3" s="121" t="s">
        <v>381</v>
      </c>
    </row>
    <row r="4" ht="20.25" customHeight="1" spans="1:5">
      <c r="A4" s="122" t="s">
        <v>74</v>
      </c>
      <c r="B4" s="123" t="s">
        <v>75</v>
      </c>
      <c r="C4" s="124" t="s">
        <v>630</v>
      </c>
      <c r="D4" s="124" t="s">
        <v>630</v>
      </c>
      <c r="E4" s="124" t="s">
        <v>630</v>
      </c>
    </row>
    <row r="5" ht="12.75" customHeight="1" spans="1:5">
      <c r="A5" s="125"/>
      <c r="B5" s="126"/>
      <c r="C5" s="124" t="s">
        <v>58</v>
      </c>
      <c r="D5" s="124" t="s">
        <v>76</v>
      </c>
      <c r="E5" s="124" t="s">
        <v>77</v>
      </c>
    </row>
    <row r="6" ht="20.1" customHeight="1" spans="1:5">
      <c r="A6" s="127" t="s">
        <v>58</v>
      </c>
      <c r="B6" s="127" t="s">
        <v>631</v>
      </c>
      <c r="C6" s="124" t="s">
        <v>520</v>
      </c>
      <c r="D6" s="124" t="s">
        <v>520</v>
      </c>
      <c r="E6" s="124" t="s">
        <v>520</v>
      </c>
    </row>
    <row r="7" ht="14" spans="1:5">
      <c r="A7" s="120"/>
      <c r="B7" s="120"/>
      <c r="C7" s="128"/>
      <c r="D7" s="128"/>
      <c r="E7" s="128"/>
    </row>
    <row r="8" ht="14" spans="1:1">
      <c r="A8" s="129" t="s">
        <v>632</v>
      </c>
    </row>
  </sheetData>
  <mergeCells count="4">
    <mergeCell ref="A2:E2"/>
    <mergeCell ref="C4:E4"/>
    <mergeCell ref="A4:A5"/>
    <mergeCell ref="B4:B5"/>
  </mergeCells>
  <pageMargins left="0.748031496062992" right="0.748031496062992" top="0.984251968503937" bottom="0.984251968503937"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6"/>
  <sheetViews>
    <sheetView topLeftCell="D1" workbookViewId="0">
      <selection activeCell="N6" sqref="N6:P6"/>
    </sheetView>
  </sheetViews>
  <sheetFormatPr defaultColWidth="9.13636363636364" defaultRowHeight="14.25" customHeight="1"/>
  <cols>
    <col min="1" max="1" width="17.4272727272727" style="41" customWidth="1"/>
    <col min="2" max="2" width="21.7090909090909" style="41" customWidth="1"/>
    <col min="3" max="3" width="35.2818181818182" style="41" customWidth="1"/>
    <col min="4" max="4" width="7.70909090909091" style="41" customWidth="1"/>
    <col min="5" max="6" width="10.2818181818182" style="41" customWidth="1"/>
    <col min="7" max="7" width="12" style="41" customWidth="1"/>
    <col min="8" max="12" width="10" style="41" customWidth="1"/>
    <col min="13" max="13" width="9.13636363636364" style="28" customWidth="1"/>
    <col min="14" max="16" width="12.1363636363636" style="41" customWidth="1"/>
    <col min="17" max="18" width="10" style="41" customWidth="1"/>
    <col min="19" max="19" width="9.13636363636364" style="3" customWidth="1"/>
    <col min="20" max="21" width="9.13636363636364" style="41" customWidth="1"/>
    <col min="22" max="23" width="12.7090909090909" style="41" customWidth="1"/>
    <col min="24" max="24" width="9.13636363636364" style="3" customWidth="1"/>
    <col min="25" max="25" width="10.4272727272727" style="41" customWidth="1"/>
    <col min="26" max="26" width="9.13636363636364" style="28" customWidth="1"/>
    <col min="27" max="16384" width="9.13636363636364" style="28"/>
  </cols>
  <sheetData>
    <row r="1" ht="13.5" customHeight="1" spans="13:25">
      <c r="M1" s="108"/>
      <c r="X1" s="22"/>
      <c r="Y1" s="4"/>
    </row>
    <row r="2" s="94" customFormat="1" ht="45" customHeight="1" spans="1:25">
      <c r="A2" s="63" t="s">
        <v>633</v>
      </c>
      <c r="B2" s="63"/>
      <c r="C2" s="63"/>
      <c r="D2" s="63"/>
      <c r="E2" s="63"/>
      <c r="F2" s="63"/>
      <c r="G2" s="63"/>
      <c r="H2" s="63"/>
      <c r="I2" s="63"/>
      <c r="J2" s="63"/>
      <c r="K2" s="63"/>
      <c r="L2" s="63"/>
      <c r="M2" s="63"/>
      <c r="N2" s="63"/>
      <c r="O2" s="63"/>
      <c r="P2" s="63"/>
      <c r="Q2" s="63"/>
      <c r="R2" s="63"/>
      <c r="S2" s="63"/>
      <c r="T2" s="63"/>
      <c r="U2" s="63"/>
      <c r="V2" s="63"/>
      <c r="W2" s="63"/>
      <c r="X2" s="63"/>
      <c r="Y2" s="63"/>
    </row>
    <row r="3" s="26" customFormat="1" ht="26.25" customHeight="1" spans="1:25">
      <c r="A3" s="8" t="s">
        <v>1</v>
      </c>
      <c r="B3" s="59"/>
      <c r="C3" s="59"/>
      <c r="D3" s="59"/>
      <c r="E3" s="59"/>
      <c r="F3" s="59"/>
      <c r="G3" s="59"/>
      <c r="H3" s="59"/>
      <c r="I3" s="59"/>
      <c r="J3" s="59"/>
      <c r="K3" s="59"/>
      <c r="L3" s="59"/>
      <c r="M3" s="109"/>
      <c r="N3" s="59"/>
      <c r="O3" s="59"/>
      <c r="P3" s="59"/>
      <c r="Q3" s="59"/>
      <c r="R3" s="59"/>
      <c r="T3" s="59"/>
      <c r="U3" s="59"/>
      <c r="V3" s="59"/>
      <c r="W3" s="59"/>
      <c r="X3" s="111" t="s">
        <v>381</v>
      </c>
      <c r="Y3" s="111"/>
    </row>
    <row r="4" ht="15.75" customHeight="1" spans="1:25">
      <c r="A4" s="65" t="s">
        <v>634</v>
      </c>
      <c r="B4" s="66" t="s">
        <v>635</v>
      </c>
      <c r="C4" s="66" t="s">
        <v>636</v>
      </c>
      <c r="D4" s="66" t="s">
        <v>637</v>
      </c>
      <c r="E4" s="66" t="s">
        <v>638</v>
      </c>
      <c r="F4" s="66" t="s">
        <v>639</v>
      </c>
      <c r="G4" s="83" t="s">
        <v>393</v>
      </c>
      <c r="H4" s="83"/>
      <c r="I4" s="83"/>
      <c r="J4" s="83"/>
      <c r="K4" s="83"/>
      <c r="L4" s="83"/>
      <c r="M4" s="49"/>
      <c r="N4" s="83"/>
      <c r="O4" s="83"/>
      <c r="P4" s="83"/>
      <c r="Q4" s="83"/>
      <c r="R4" s="83"/>
      <c r="S4" s="84"/>
      <c r="T4" s="83"/>
      <c r="U4" s="83"/>
      <c r="V4" s="83"/>
      <c r="W4" s="83"/>
      <c r="X4" s="84"/>
      <c r="Y4" s="92"/>
    </row>
    <row r="5" ht="17.25" customHeight="1" spans="1:25">
      <c r="A5" s="68"/>
      <c r="B5" s="69"/>
      <c r="C5" s="69"/>
      <c r="D5" s="69"/>
      <c r="E5" s="69"/>
      <c r="F5" s="69"/>
      <c r="G5" s="69" t="s">
        <v>58</v>
      </c>
      <c r="H5" s="97" t="s">
        <v>61</v>
      </c>
      <c r="I5" s="97"/>
      <c r="J5" s="97"/>
      <c r="K5" s="97"/>
      <c r="L5" s="97"/>
      <c r="M5" s="97"/>
      <c r="N5" s="97"/>
      <c r="O5" s="97"/>
      <c r="P5" s="69"/>
      <c r="Q5" s="69" t="s">
        <v>640</v>
      </c>
      <c r="R5" s="69" t="s">
        <v>641</v>
      </c>
      <c r="S5" s="85" t="s">
        <v>642</v>
      </c>
      <c r="T5" s="86" t="s">
        <v>643</v>
      </c>
      <c r="U5" s="86"/>
      <c r="V5" s="86"/>
      <c r="W5" s="86"/>
      <c r="X5" s="93"/>
      <c r="Y5" s="87"/>
    </row>
    <row r="6" ht="71.1" customHeight="1" spans="1:25">
      <c r="A6" s="72"/>
      <c r="B6" s="87"/>
      <c r="C6" s="87"/>
      <c r="D6" s="87"/>
      <c r="E6" s="87"/>
      <c r="F6" s="87"/>
      <c r="G6" s="86"/>
      <c r="H6" s="71" t="s">
        <v>60</v>
      </c>
      <c r="I6" s="71" t="s">
        <v>455</v>
      </c>
      <c r="J6" s="71" t="s">
        <v>456</v>
      </c>
      <c r="K6" s="71" t="s">
        <v>457</v>
      </c>
      <c r="L6" s="71" t="s">
        <v>458</v>
      </c>
      <c r="M6" s="71" t="s">
        <v>459</v>
      </c>
      <c r="N6" s="80" t="s">
        <v>460</v>
      </c>
      <c r="O6" s="80" t="s">
        <v>461</v>
      </c>
      <c r="P6" s="110" t="s">
        <v>644</v>
      </c>
      <c r="Q6" s="87"/>
      <c r="R6" s="87"/>
      <c r="S6" s="88"/>
      <c r="T6" s="87" t="s">
        <v>60</v>
      </c>
      <c r="U6" s="87" t="s">
        <v>65</v>
      </c>
      <c r="V6" s="87" t="s">
        <v>454</v>
      </c>
      <c r="W6" s="87" t="s">
        <v>67</v>
      </c>
      <c r="X6" s="88" t="s">
        <v>68</v>
      </c>
      <c r="Y6" s="87" t="s">
        <v>69</v>
      </c>
    </row>
    <row r="7" ht="15" customHeight="1" spans="1:25">
      <c r="A7" s="50">
        <v>1</v>
      </c>
      <c r="B7" s="98">
        <v>2</v>
      </c>
      <c r="C7" s="98">
        <v>3</v>
      </c>
      <c r="D7" s="98">
        <v>4</v>
      </c>
      <c r="E7" s="98">
        <v>5</v>
      </c>
      <c r="F7" s="98">
        <v>6</v>
      </c>
      <c r="G7" s="99">
        <v>7</v>
      </c>
      <c r="H7" s="99">
        <v>8</v>
      </c>
      <c r="I7" s="99">
        <v>9</v>
      </c>
      <c r="J7" s="99">
        <v>10</v>
      </c>
      <c r="K7" s="99">
        <v>11</v>
      </c>
      <c r="L7" s="99">
        <v>12</v>
      </c>
      <c r="M7" s="99">
        <v>13</v>
      </c>
      <c r="N7" s="99">
        <v>14</v>
      </c>
      <c r="O7" s="99">
        <v>15</v>
      </c>
      <c r="P7" s="99">
        <v>16</v>
      </c>
      <c r="Q7" s="99">
        <v>17</v>
      </c>
      <c r="R7" s="99">
        <v>18</v>
      </c>
      <c r="S7" s="99">
        <v>19</v>
      </c>
      <c r="T7" s="99">
        <v>20</v>
      </c>
      <c r="U7" s="99">
        <v>21</v>
      </c>
      <c r="V7" s="99">
        <v>22</v>
      </c>
      <c r="W7" s="99">
        <v>23</v>
      </c>
      <c r="X7" s="112">
        <v>24</v>
      </c>
      <c r="Y7" s="112">
        <v>25</v>
      </c>
    </row>
    <row r="8" s="95" customFormat="1" ht="21" customHeight="1" spans="1:25">
      <c r="A8" s="100" t="s">
        <v>71</v>
      </c>
      <c r="B8" s="14"/>
      <c r="C8" s="14"/>
      <c r="D8" s="14"/>
      <c r="E8" s="14"/>
      <c r="F8" s="101"/>
      <c r="G8" s="101">
        <v>160</v>
      </c>
      <c r="H8" s="101"/>
      <c r="I8" s="101"/>
      <c r="J8" s="101"/>
      <c r="K8" s="101"/>
      <c r="L8" s="101"/>
      <c r="M8" s="101"/>
      <c r="N8" s="101"/>
      <c r="O8" s="101"/>
      <c r="P8" s="101"/>
      <c r="Q8" s="101">
        <v>160</v>
      </c>
      <c r="R8" s="101"/>
      <c r="S8" s="101"/>
      <c r="T8" s="101"/>
      <c r="U8" s="101"/>
      <c r="V8" s="101"/>
      <c r="W8" s="113"/>
      <c r="X8" s="114"/>
      <c r="Y8" s="114"/>
    </row>
    <row r="9" s="95" customFormat="1" ht="21" customHeight="1" spans="1:25">
      <c r="A9" s="100" t="s">
        <v>72</v>
      </c>
      <c r="B9" s="14" t="s">
        <v>631</v>
      </c>
      <c r="C9" s="14" t="s">
        <v>631</v>
      </c>
      <c r="D9" s="14" t="s">
        <v>631</v>
      </c>
      <c r="E9" s="14" t="s">
        <v>631</v>
      </c>
      <c r="F9" s="101"/>
      <c r="G9" s="101">
        <v>160</v>
      </c>
      <c r="H9" s="101"/>
      <c r="I9" s="101"/>
      <c r="J9" s="101"/>
      <c r="K9" s="101"/>
      <c r="L9" s="101"/>
      <c r="M9" s="101"/>
      <c r="N9" s="101"/>
      <c r="O9" s="101"/>
      <c r="P9" s="101"/>
      <c r="Q9" s="101">
        <v>160</v>
      </c>
      <c r="R9" s="101"/>
      <c r="S9" s="101"/>
      <c r="T9" s="101"/>
      <c r="U9" s="101"/>
      <c r="V9" s="101"/>
      <c r="W9" s="113"/>
      <c r="X9" s="114"/>
      <c r="Y9" s="114"/>
    </row>
    <row r="10" s="95" customFormat="1" ht="21" customHeight="1" spans="1:25">
      <c r="A10" s="100" t="s">
        <v>645</v>
      </c>
      <c r="B10" s="14" t="s">
        <v>646</v>
      </c>
      <c r="C10" s="14" t="s">
        <v>647</v>
      </c>
      <c r="D10" s="14" t="s">
        <v>648</v>
      </c>
      <c r="E10" s="14" t="s">
        <v>193</v>
      </c>
      <c r="F10" s="102"/>
      <c r="G10" s="101">
        <v>40</v>
      </c>
      <c r="H10" s="101"/>
      <c r="I10" s="101"/>
      <c r="J10" s="101"/>
      <c r="K10" s="101"/>
      <c r="L10" s="101"/>
      <c r="M10" s="101"/>
      <c r="N10" s="101"/>
      <c r="O10" s="101"/>
      <c r="P10" s="101"/>
      <c r="Q10" s="101">
        <v>40</v>
      </c>
      <c r="R10" s="101"/>
      <c r="S10" s="101"/>
      <c r="T10" s="101"/>
      <c r="U10" s="101"/>
      <c r="V10" s="101"/>
      <c r="W10" s="115"/>
      <c r="X10" s="114"/>
      <c r="Y10" s="114"/>
    </row>
    <row r="11" s="95" customFormat="1" ht="21" customHeight="1" spans="1:25">
      <c r="A11" s="100" t="s">
        <v>645</v>
      </c>
      <c r="B11" s="14" t="s">
        <v>646</v>
      </c>
      <c r="C11" s="14" t="s">
        <v>649</v>
      </c>
      <c r="D11" s="14" t="s">
        <v>650</v>
      </c>
      <c r="E11" s="14" t="s">
        <v>173</v>
      </c>
      <c r="F11" s="102"/>
      <c r="G11" s="101">
        <v>60</v>
      </c>
      <c r="H11" s="101"/>
      <c r="I11" s="101"/>
      <c r="J11" s="101"/>
      <c r="K11" s="101"/>
      <c r="L11" s="101"/>
      <c r="M11" s="101"/>
      <c r="N11" s="101"/>
      <c r="O11" s="101"/>
      <c r="P11" s="101"/>
      <c r="Q11" s="101">
        <v>60</v>
      </c>
      <c r="R11" s="101"/>
      <c r="S11" s="101"/>
      <c r="T11" s="101"/>
      <c r="U11" s="101"/>
      <c r="V11" s="101"/>
      <c r="W11" s="115"/>
      <c r="X11" s="114"/>
      <c r="Y11" s="114"/>
    </row>
    <row r="12" s="95" customFormat="1" ht="21" customHeight="1" spans="1:25">
      <c r="A12" s="100" t="s">
        <v>651</v>
      </c>
      <c r="B12" s="14" t="s">
        <v>652</v>
      </c>
      <c r="C12" s="14" t="s">
        <v>653</v>
      </c>
      <c r="D12" s="14" t="s">
        <v>654</v>
      </c>
      <c r="E12" s="14" t="s">
        <v>183</v>
      </c>
      <c r="F12" s="102"/>
      <c r="G12" s="101">
        <v>20</v>
      </c>
      <c r="H12" s="101"/>
      <c r="I12" s="101"/>
      <c r="J12" s="101"/>
      <c r="K12" s="101"/>
      <c r="L12" s="101"/>
      <c r="M12" s="101"/>
      <c r="N12" s="101"/>
      <c r="O12" s="101"/>
      <c r="P12" s="101"/>
      <c r="Q12" s="101">
        <v>20</v>
      </c>
      <c r="R12" s="101"/>
      <c r="S12" s="101"/>
      <c r="T12" s="101"/>
      <c r="U12" s="101"/>
      <c r="V12" s="101"/>
      <c r="W12" s="115"/>
      <c r="X12" s="114"/>
      <c r="Y12" s="114"/>
    </row>
    <row r="13" s="95" customFormat="1" ht="21" customHeight="1" spans="1:25">
      <c r="A13" s="100" t="s">
        <v>651</v>
      </c>
      <c r="B13" s="14" t="s">
        <v>646</v>
      </c>
      <c r="C13" s="14" t="s">
        <v>649</v>
      </c>
      <c r="D13" s="14" t="s">
        <v>654</v>
      </c>
      <c r="E13" s="14" t="s">
        <v>183</v>
      </c>
      <c r="F13" s="102"/>
      <c r="G13" s="101">
        <v>40</v>
      </c>
      <c r="H13" s="101"/>
      <c r="I13" s="101"/>
      <c r="J13" s="101"/>
      <c r="K13" s="101"/>
      <c r="L13" s="101"/>
      <c r="M13" s="101"/>
      <c r="N13" s="101"/>
      <c r="O13" s="101"/>
      <c r="P13" s="101"/>
      <c r="Q13" s="101">
        <v>40</v>
      </c>
      <c r="R13" s="101"/>
      <c r="S13" s="101"/>
      <c r="T13" s="101"/>
      <c r="U13" s="101"/>
      <c r="V13" s="101"/>
      <c r="W13" s="115"/>
      <c r="X13" s="114"/>
      <c r="Y13" s="114"/>
    </row>
    <row r="14" s="96" customFormat="1" ht="21" customHeight="1" spans="1:25">
      <c r="A14" s="103" t="s">
        <v>112</v>
      </c>
      <c r="B14" s="104"/>
      <c r="C14" s="104"/>
      <c r="D14" s="104"/>
      <c r="E14" s="105"/>
      <c r="F14" s="106"/>
      <c r="G14" s="106">
        <v>160</v>
      </c>
      <c r="H14" s="106"/>
      <c r="I14" s="106"/>
      <c r="J14" s="106"/>
      <c r="K14" s="106"/>
      <c r="L14" s="106"/>
      <c r="M14" s="106"/>
      <c r="N14" s="106"/>
      <c r="O14" s="106"/>
      <c r="P14" s="106"/>
      <c r="Q14" s="106">
        <v>160</v>
      </c>
      <c r="R14" s="106"/>
      <c r="S14" s="106"/>
      <c r="T14" s="106"/>
      <c r="U14" s="106"/>
      <c r="V14" s="106"/>
      <c r="W14" s="116"/>
      <c r="X14" s="117"/>
      <c r="Y14" s="117"/>
    </row>
    <row r="15" customHeight="1" spans="7:25">
      <c r="G15" s="107"/>
      <c r="H15" s="107"/>
      <c r="I15" s="107"/>
      <c r="J15" s="107"/>
      <c r="K15" s="107"/>
      <c r="L15" s="107"/>
      <c r="M15" s="27"/>
      <c r="N15" s="107"/>
      <c r="O15" s="107"/>
      <c r="P15" s="107"/>
      <c r="Q15" s="107"/>
      <c r="R15" s="107"/>
      <c r="T15" s="107"/>
      <c r="U15" s="107"/>
      <c r="V15" s="107"/>
      <c r="W15" s="107"/>
      <c r="Y15" s="107"/>
    </row>
    <row r="16" customHeight="1" spans="7:25">
      <c r="G16" s="107"/>
      <c r="H16" s="107"/>
      <c r="I16" s="107"/>
      <c r="J16" s="107"/>
      <c r="K16" s="107"/>
      <c r="L16" s="107"/>
      <c r="M16" s="27"/>
      <c r="N16" s="107"/>
      <c r="O16" s="107"/>
      <c r="P16" s="107"/>
      <c r="Q16" s="107"/>
      <c r="R16" s="107"/>
      <c r="T16" s="107"/>
      <c r="U16" s="107"/>
      <c r="V16" s="107"/>
      <c r="W16" s="107"/>
      <c r="Y16" s="107"/>
    </row>
  </sheetData>
  <mergeCells count="17">
    <mergeCell ref="A2:Y2"/>
    <mergeCell ref="A3:F3"/>
    <mergeCell ref="X3:Y3"/>
    <mergeCell ref="G4:Y4"/>
    <mergeCell ref="H5:P5"/>
    <mergeCell ref="T5:Y5"/>
    <mergeCell ref="A14:E14"/>
    <mergeCell ref="A4:A6"/>
    <mergeCell ref="B4:B6"/>
    <mergeCell ref="C4:C6"/>
    <mergeCell ref="D4:D6"/>
    <mergeCell ref="E4:E6"/>
    <mergeCell ref="F4:F6"/>
    <mergeCell ref="G5:G6"/>
    <mergeCell ref="Q5:Q6"/>
    <mergeCell ref="R5:R6"/>
    <mergeCell ref="S5:S6"/>
  </mergeCells>
  <printOptions horizontalCentered="1"/>
  <pageMargins left="0.308333333333333" right="0.308333333333333" top="0.408333333333333" bottom="0.408333333333333" header="0.25" footer="0.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2"/>
  <sheetViews>
    <sheetView topLeftCell="A9" workbookViewId="0">
      <selection activeCell="O6" sqref="O6:P6"/>
    </sheetView>
  </sheetViews>
  <sheetFormatPr defaultColWidth="9.13636363636364" defaultRowHeight="14.25" customHeight="1"/>
  <cols>
    <col min="1" max="7" width="9.13636363636364" style="32" customWidth="1"/>
    <col min="8" max="8" width="12" style="41" customWidth="1"/>
    <col min="9" max="13" width="10" style="41" customWidth="1"/>
    <col min="14" max="14" width="10.8545454545455" style="3" customWidth="1"/>
    <col min="15" max="15" width="13.8545454545455" style="41" customWidth="1"/>
    <col min="16" max="16" width="13.1363636363636" style="41" customWidth="1"/>
    <col min="17" max="17" width="9.13636363636364" style="41" customWidth="1"/>
    <col min="18" max="19" width="10" style="41" customWidth="1"/>
    <col min="20" max="20" width="9.13636363636364" style="3" customWidth="1"/>
    <col min="21" max="22" width="9.13636363636364" style="41" customWidth="1"/>
    <col min="23" max="24" width="12.7090909090909" style="41" customWidth="1"/>
    <col min="25" max="25" width="9.13636363636364" style="3" customWidth="1"/>
    <col min="26" max="26" width="10.4272727272727" style="41" customWidth="1"/>
    <col min="27" max="27" width="9.13636363636364" style="28" customWidth="1"/>
    <col min="28" max="16384" width="9.13636363636364" style="28"/>
  </cols>
  <sheetData>
    <row r="1" ht="13.5" customHeight="1" spans="1:26">
      <c r="A1" s="41"/>
      <c r="B1" s="41"/>
      <c r="C1" s="41"/>
      <c r="D1" s="41"/>
      <c r="E1" s="41"/>
      <c r="F1" s="41"/>
      <c r="G1" s="41"/>
      <c r="H1" s="62"/>
      <c r="I1" s="62"/>
      <c r="J1" s="62"/>
      <c r="K1" s="62"/>
      <c r="L1" s="62"/>
      <c r="M1" s="62"/>
      <c r="N1" s="76"/>
      <c r="O1" s="62"/>
      <c r="P1" s="62"/>
      <c r="Q1" s="62"/>
      <c r="R1" s="62"/>
      <c r="S1" s="62"/>
      <c r="T1" s="81"/>
      <c r="U1" s="62"/>
      <c r="V1" s="62"/>
      <c r="W1" s="62"/>
      <c r="X1" s="62"/>
      <c r="Y1" s="89"/>
      <c r="Z1" s="90"/>
    </row>
    <row r="2" s="61" customFormat="1" ht="45" customHeight="1" spans="1:26">
      <c r="A2" s="63" t="s">
        <v>655</v>
      </c>
      <c r="B2" s="63"/>
      <c r="C2" s="63"/>
      <c r="D2" s="63"/>
      <c r="E2" s="63"/>
      <c r="F2" s="63"/>
      <c r="G2" s="63"/>
      <c r="H2" s="63"/>
      <c r="I2" s="63"/>
      <c r="J2" s="63"/>
      <c r="K2" s="63"/>
      <c r="L2" s="63"/>
      <c r="M2" s="63"/>
      <c r="N2" s="63"/>
      <c r="O2" s="63"/>
      <c r="P2" s="63"/>
      <c r="Q2" s="63"/>
      <c r="R2" s="63"/>
      <c r="S2" s="63"/>
      <c r="T2" s="63"/>
      <c r="U2" s="63"/>
      <c r="V2" s="63"/>
      <c r="W2" s="63"/>
      <c r="X2" s="63"/>
      <c r="Y2" s="63"/>
      <c r="Z2" s="91"/>
    </row>
    <row r="3" s="26" customFormat="1" ht="26.25" customHeight="1" spans="1:26">
      <c r="A3" s="8" t="s">
        <v>1</v>
      </c>
      <c r="B3" s="59"/>
      <c r="C3" s="59"/>
      <c r="D3" s="59"/>
      <c r="E3" s="59"/>
      <c r="F3" s="59"/>
      <c r="G3" s="59"/>
      <c r="H3" s="64"/>
      <c r="I3" s="64"/>
      <c r="J3" s="64"/>
      <c r="K3" s="64"/>
      <c r="L3" s="64"/>
      <c r="M3" s="64"/>
      <c r="N3" s="77"/>
      <c r="O3" s="64"/>
      <c r="P3" s="64"/>
      <c r="Q3" s="64"/>
      <c r="R3" s="64"/>
      <c r="S3" s="64"/>
      <c r="T3" s="82"/>
      <c r="U3" s="64"/>
      <c r="V3" s="64"/>
      <c r="W3" s="64"/>
      <c r="X3" s="64"/>
      <c r="Y3" s="46" t="s">
        <v>381</v>
      </c>
      <c r="Z3" s="46"/>
    </row>
    <row r="4" ht="15.75" customHeight="1" spans="1:26">
      <c r="A4" s="65" t="s">
        <v>634</v>
      </c>
      <c r="B4" s="66" t="s">
        <v>656</v>
      </c>
      <c r="C4" s="65" t="s">
        <v>657</v>
      </c>
      <c r="D4" s="65" t="s">
        <v>658</v>
      </c>
      <c r="E4" s="65" t="s">
        <v>659</v>
      </c>
      <c r="F4" s="65" t="s">
        <v>660</v>
      </c>
      <c r="G4" s="65" t="s">
        <v>661</v>
      </c>
      <c r="H4" s="67" t="s">
        <v>393</v>
      </c>
      <c r="I4" s="67"/>
      <c r="J4" s="67"/>
      <c r="K4" s="67"/>
      <c r="L4" s="67"/>
      <c r="M4" s="67"/>
      <c r="N4" s="78"/>
      <c r="O4" s="67"/>
      <c r="P4" s="67"/>
      <c r="Q4" s="67"/>
      <c r="R4" s="83"/>
      <c r="S4" s="83"/>
      <c r="T4" s="84"/>
      <c r="U4" s="83"/>
      <c r="V4" s="83"/>
      <c r="W4" s="83"/>
      <c r="X4" s="83"/>
      <c r="Y4" s="84"/>
      <c r="Z4" s="92"/>
    </row>
    <row r="5" ht="17.25" customHeight="1" spans="1:26">
      <c r="A5" s="68"/>
      <c r="B5" s="69"/>
      <c r="C5" s="68"/>
      <c r="D5" s="68"/>
      <c r="E5" s="68"/>
      <c r="F5" s="68"/>
      <c r="G5" s="70"/>
      <c r="H5" s="71" t="s">
        <v>58</v>
      </c>
      <c r="I5" s="71" t="s">
        <v>61</v>
      </c>
      <c r="J5" s="71"/>
      <c r="K5" s="71"/>
      <c r="L5" s="71"/>
      <c r="M5" s="71"/>
      <c r="N5" s="71"/>
      <c r="O5" s="71"/>
      <c r="P5" s="71"/>
      <c r="Q5" s="71"/>
      <c r="R5" s="69" t="s">
        <v>640</v>
      </c>
      <c r="S5" s="69" t="s">
        <v>662</v>
      </c>
      <c r="T5" s="85" t="s">
        <v>642</v>
      </c>
      <c r="U5" s="86" t="s">
        <v>643</v>
      </c>
      <c r="V5" s="86"/>
      <c r="W5" s="86"/>
      <c r="X5" s="86"/>
      <c r="Y5" s="93"/>
      <c r="Z5" s="87"/>
    </row>
    <row r="6" ht="71.1" customHeight="1" spans="1:26">
      <c r="A6" s="72"/>
      <c r="B6" s="69"/>
      <c r="C6" s="68"/>
      <c r="D6" s="68"/>
      <c r="E6" s="68"/>
      <c r="F6" s="68"/>
      <c r="G6" s="70"/>
      <c r="H6" s="71"/>
      <c r="I6" s="71" t="s">
        <v>60</v>
      </c>
      <c r="J6" s="71" t="s">
        <v>455</v>
      </c>
      <c r="K6" s="71" t="s">
        <v>456</v>
      </c>
      <c r="L6" s="71" t="s">
        <v>457</v>
      </c>
      <c r="M6" s="71" t="s">
        <v>458</v>
      </c>
      <c r="N6" s="79" t="s">
        <v>459</v>
      </c>
      <c r="O6" s="80" t="s">
        <v>460</v>
      </c>
      <c r="P6" s="80" t="s">
        <v>461</v>
      </c>
      <c r="Q6" s="71" t="s">
        <v>644</v>
      </c>
      <c r="R6" s="87"/>
      <c r="S6" s="87"/>
      <c r="T6" s="88"/>
      <c r="U6" s="87" t="s">
        <v>60</v>
      </c>
      <c r="V6" s="87" t="s">
        <v>65</v>
      </c>
      <c r="W6" s="87" t="s">
        <v>454</v>
      </c>
      <c r="X6" s="87" t="s">
        <v>67</v>
      </c>
      <c r="Y6" s="88" t="s">
        <v>68</v>
      </c>
      <c r="Z6" s="87" t="s">
        <v>69</v>
      </c>
    </row>
    <row r="7" ht="17.25" customHeight="1" spans="1:26">
      <c r="A7" s="72">
        <v>1</v>
      </c>
      <c r="B7" s="72">
        <v>2</v>
      </c>
      <c r="C7" s="72">
        <v>3</v>
      </c>
      <c r="D7" s="72">
        <v>4</v>
      </c>
      <c r="E7" s="72">
        <v>5</v>
      </c>
      <c r="F7" s="72">
        <v>6</v>
      </c>
      <c r="G7" s="72">
        <v>7</v>
      </c>
      <c r="H7" s="72">
        <v>8</v>
      </c>
      <c r="I7" s="72">
        <v>9</v>
      </c>
      <c r="J7" s="72">
        <v>10</v>
      </c>
      <c r="K7" s="72">
        <v>11</v>
      </c>
      <c r="L7" s="72">
        <v>12</v>
      </c>
      <c r="M7" s="72">
        <v>13</v>
      </c>
      <c r="N7" s="72">
        <v>14</v>
      </c>
      <c r="O7" s="72">
        <v>15</v>
      </c>
      <c r="P7" s="72">
        <v>16</v>
      </c>
      <c r="Q7" s="72">
        <v>17</v>
      </c>
      <c r="R7" s="72">
        <v>18</v>
      </c>
      <c r="S7" s="72">
        <v>19</v>
      </c>
      <c r="T7" s="72">
        <v>20</v>
      </c>
      <c r="U7" s="72">
        <v>21</v>
      </c>
      <c r="V7" s="72">
        <v>22</v>
      </c>
      <c r="W7" s="72">
        <v>23</v>
      </c>
      <c r="X7" s="72">
        <v>24</v>
      </c>
      <c r="Y7" s="72">
        <v>25</v>
      </c>
      <c r="Z7" s="72">
        <v>26</v>
      </c>
    </row>
    <row r="8" ht="18.75" customHeight="1" spans="1:26">
      <c r="A8" s="73" t="s">
        <v>631</v>
      </c>
      <c r="B8" s="73"/>
      <c r="C8" s="73"/>
      <c r="D8" s="73"/>
      <c r="E8" s="73"/>
      <c r="F8" s="73"/>
      <c r="G8" s="73"/>
      <c r="H8" s="74" t="s">
        <v>631</v>
      </c>
      <c r="I8" s="74" t="s">
        <v>631</v>
      </c>
      <c r="J8" s="74" t="s">
        <v>631</v>
      </c>
      <c r="K8" s="74" t="s">
        <v>631</v>
      </c>
      <c r="L8" s="74" t="s">
        <v>631</v>
      </c>
      <c r="M8" s="74" t="s">
        <v>631</v>
      </c>
      <c r="N8" s="74" t="s">
        <v>631</v>
      </c>
      <c r="O8" s="74" t="s">
        <v>631</v>
      </c>
      <c r="P8" s="74"/>
      <c r="Q8" s="74"/>
      <c r="R8" s="74" t="s">
        <v>631</v>
      </c>
      <c r="S8" s="74" t="s">
        <v>631</v>
      </c>
      <c r="T8" s="74" t="s">
        <v>631</v>
      </c>
      <c r="U8" s="74" t="s">
        <v>631</v>
      </c>
      <c r="V8" s="74" t="s">
        <v>631</v>
      </c>
      <c r="W8" s="74" t="s">
        <v>631</v>
      </c>
      <c r="X8" s="74" t="s">
        <v>631</v>
      </c>
      <c r="Y8" s="74" t="s">
        <v>631</v>
      </c>
      <c r="Z8" s="74" t="s">
        <v>631</v>
      </c>
    </row>
    <row r="9" ht="18.75" customHeight="1" spans="1:26">
      <c r="A9" s="74" t="s">
        <v>631</v>
      </c>
      <c r="B9" s="34" t="s">
        <v>631</v>
      </c>
      <c r="C9" s="34" t="s">
        <v>631</v>
      </c>
      <c r="D9" s="34" t="s">
        <v>631</v>
      </c>
      <c r="E9" s="34" t="s">
        <v>631</v>
      </c>
      <c r="F9" s="34" t="s">
        <v>631</v>
      </c>
      <c r="G9" s="34" t="s">
        <v>631</v>
      </c>
      <c r="H9" s="74" t="s">
        <v>631</v>
      </c>
      <c r="I9" s="74" t="s">
        <v>631</v>
      </c>
      <c r="J9" s="74" t="s">
        <v>631</v>
      </c>
      <c r="K9" s="74" t="s">
        <v>631</v>
      </c>
      <c r="L9" s="74" t="s">
        <v>631</v>
      </c>
      <c r="M9" s="74" t="s">
        <v>631</v>
      </c>
      <c r="N9" s="74" t="s">
        <v>631</v>
      </c>
      <c r="O9" s="74" t="s">
        <v>631</v>
      </c>
      <c r="P9" s="74"/>
      <c r="Q9" s="74"/>
      <c r="R9" s="74" t="s">
        <v>631</v>
      </c>
      <c r="S9" s="74" t="s">
        <v>631</v>
      </c>
      <c r="T9" s="74" t="s">
        <v>631</v>
      </c>
      <c r="U9" s="74" t="s">
        <v>631</v>
      </c>
      <c r="V9" s="74" t="s">
        <v>631</v>
      </c>
      <c r="W9" s="74" t="s">
        <v>631</v>
      </c>
      <c r="X9" s="74" t="s">
        <v>631</v>
      </c>
      <c r="Y9" s="74" t="s">
        <v>631</v>
      </c>
      <c r="Z9" s="74" t="s">
        <v>631</v>
      </c>
    </row>
    <row r="10" ht="18.75" customHeight="1" spans="1:26">
      <c r="A10" s="48" t="s">
        <v>112</v>
      </c>
      <c r="B10" s="49"/>
      <c r="C10" s="49"/>
      <c r="D10" s="49"/>
      <c r="E10" s="49"/>
      <c r="F10" s="49"/>
      <c r="G10" s="75"/>
      <c r="H10" s="74" t="s">
        <v>631</v>
      </c>
      <c r="I10" s="74" t="s">
        <v>631</v>
      </c>
      <c r="J10" s="74" t="s">
        <v>631</v>
      </c>
      <c r="K10" s="74" t="s">
        <v>631</v>
      </c>
      <c r="L10" s="74" t="s">
        <v>631</v>
      </c>
      <c r="M10" s="74" t="s">
        <v>631</v>
      </c>
      <c r="N10" s="74" t="s">
        <v>631</v>
      </c>
      <c r="O10" s="74" t="s">
        <v>631</v>
      </c>
      <c r="P10" s="74"/>
      <c r="Q10" s="74"/>
      <c r="R10" s="74" t="s">
        <v>631</v>
      </c>
      <c r="S10" s="74" t="s">
        <v>631</v>
      </c>
      <c r="T10" s="74" t="s">
        <v>631</v>
      </c>
      <c r="U10" s="74" t="s">
        <v>631</v>
      </c>
      <c r="V10" s="74" t="s">
        <v>631</v>
      </c>
      <c r="W10" s="74" t="s">
        <v>631</v>
      </c>
      <c r="X10" s="74" t="s">
        <v>631</v>
      </c>
      <c r="Y10" s="74" t="s">
        <v>631</v>
      </c>
      <c r="Z10" s="74" t="s">
        <v>631</v>
      </c>
    </row>
    <row r="12" customHeight="1" spans="1:1">
      <c r="A12" s="40" t="s">
        <v>663</v>
      </c>
    </row>
  </sheetData>
  <mergeCells count="18">
    <mergeCell ref="A2:Y2"/>
    <mergeCell ref="A3:D3"/>
    <mergeCell ref="Y3:Z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A12" sqref="A12"/>
    </sheetView>
  </sheetViews>
  <sheetFormatPr defaultColWidth="9.13636363636364" defaultRowHeight="14.25" customHeight="1"/>
  <cols>
    <col min="1" max="1" width="27.8545454545455" style="41" customWidth="1"/>
    <col min="2" max="4" width="13.4272727272727" style="41" customWidth="1"/>
    <col min="5" max="14" width="10.2818181818182" style="41" customWidth="1"/>
    <col min="15" max="15" width="9.13636363636364" style="28" customWidth="1"/>
    <col min="16" max="16384" width="9.13636363636364" style="28"/>
  </cols>
  <sheetData>
    <row r="1" ht="13.5" customHeight="1" spans="4:14">
      <c r="D1" s="42"/>
      <c r="N1" s="22"/>
    </row>
    <row r="2" ht="35.25" customHeight="1" spans="1:14">
      <c r="A2" s="43" t="s">
        <v>664</v>
      </c>
      <c r="B2" s="43"/>
      <c r="C2" s="43"/>
      <c r="D2" s="43"/>
      <c r="E2" s="43"/>
      <c r="F2" s="43"/>
      <c r="G2" s="43"/>
      <c r="H2" s="43"/>
      <c r="I2" s="43"/>
      <c r="J2" s="43"/>
      <c r="K2" s="43"/>
      <c r="L2" s="43"/>
      <c r="M2" s="43"/>
      <c r="N2" s="43"/>
    </row>
    <row r="3" s="26" customFormat="1" ht="24" customHeight="1" spans="1:14">
      <c r="A3" s="44" t="s">
        <v>1</v>
      </c>
      <c r="B3" s="45"/>
      <c r="C3" s="45"/>
      <c r="D3" s="46"/>
      <c r="E3" s="45"/>
      <c r="F3" s="45"/>
      <c r="G3" s="45"/>
      <c r="H3" s="45"/>
      <c r="I3" s="45"/>
      <c r="J3" s="59"/>
      <c r="K3" s="59"/>
      <c r="L3" s="59"/>
      <c r="M3" s="59"/>
      <c r="N3" s="60" t="s">
        <v>381</v>
      </c>
    </row>
    <row r="4" ht="19.5" customHeight="1" spans="1:14">
      <c r="A4" s="47" t="s">
        <v>665</v>
      </c>
      <c r="B4" s="48" t="s">
        <v>393</v>
      </c>
      <c r="C4" s="49"/>
      <c r="D4" s="49"/>
      <c r="E4" s="48" t="s">
        <v>666</v>
      </c>
      <c r="F4" s="49"/>
      <c r="G4" s="49"/>
      <c r="H4" s="49"/>
      <c r="I4" s="49"/>
      <c r="J4" s="49"/>
      <c r="K4" s="49"/>
      <c r="L4" s="49"/>
      <c r="M4" s="49"/>
      <c r="N4" s="49"/>
    </row>
    <row r="5" ht="40.5" customHeight="1" spans="1:14">
      <c r="A5" s="50"/>
      <c r="B5" s="51" t="s">
        <v>58</v>
      </c>
      <c r="C5" s="11" t="s">
        <v>61</v>
      </c>
      <c r="D5" s="52" t="s">
        <v>667</v>
      </c>
      <c r="E5" s="33" t="s">
        <v>668</v>
      </c>
      <c r="F5" s="33" t="s">
        <v>669</v>
      </c>
      <c r="G5" s="33" t="s">
        <v>670</v>
      </c>
      <c r="H5" s="33" t="s">
        <v>671</v>
      </c>
      <c r="I5" s="33" t="s">
        <v>672</v>
      </c>
      <c r="J5" s="33" t="s">
        <v>673</v>
      </c>
      <c r="K5" s="33" t="s">
        <v>674</v>
      </c>
      <c r="L5" s="33" t="s">
        <v>675</v>
      </c>
      <c r="M5" s="33" t="s">
        <v>676</v>
      </c>
      <c r="N5" s="33" t="s">
        <v>677</v>
      </c>
    </row>
    <row r="6" ht="19.5" customHeight="1" spans="1:14">
      <c r="A6" s="25">
        <v>1</v>
      </c>
      <c r="B6" s="25">
        <v>2</v>
      </c>
      <c r="C6" s="25">
        <v>3</v>
      </c>
      <c r="D6" s="53">
        <v>4</v>
      </c>
      <c r="E6" s="25">
        <v>5</v>
      </c>
      <c r="F6" s="25">
        <v>6</v>
      </c>
      <c r="G6" s="25">
        <v>7</v>
      </c>
      <c r="H6" s="53">
        <v>8</v>
      </c>
      <c r="I6" s="25">
        <v>9</v>
      </c>
      <c r="J6" s="25">
        <v>10</v>
      </c>
      <c r="K6" s="25">
        <v>11</v>
      </c>
      <c r="L6" s="53">
        <v>12</v>
      </c>
      <c r="M6" s="25">
        <v>13</v>
      </c>
      <c r="N6" s="25">
        <v>14</v>
      </c>
    </row>
    <row r="7" ht="18.75" customHeight="1" spans="1:14">
      <c r="A7" s="34"/>
      <c r="B7" s="54"/>
      <c r="C7" s="54"/>
      <c r="D7" s="55"/>
      <c r="E7" s="54"/>
      <c r="F7" s="54"/>
      <c r="G7" s="54"/>
      <c r="H7" s="55"/>
      <c r="I7" s="54"/>
      <c r="J7" s="54"/>
      <c r="K7" s="54"/>
      <c r="L7" s="55"/>
      <c r="M7" s="54"/>
      <c r="N7" s="54"/>
    </row>
    <row r="8" ht="18.75" customHeight="1" spans="1:14">
      <c r="A8" s="34"/>
      <c r="B8" s="54"/>
      <c r="C8" s="54"/>
      <c r="D8" s="55"/>
      <c r="E8" s="54"/>
      <c r="F8" s="54"/>
      <c r="G8" s="54"/>
      <c r="H8" s="55"/>
      <c r="I8" s="54"/>
      <c r="J8" s="54"/>
      <c r="K8" s="54"/>
      <c r="L8" s="55"/>
      <c r="M8" s="54"/>
      <c r="N8" s="54"/>
    </row>
    <row r="9" ht="18.75" customHeight="1" spans="1:14">
      <c r="A9" s="34"/>
      <c r="B9" s="56"/>
      <c r="C9" s="56"/>
      <c r="D9" s="57"/>
      <c r="E9" s="54"/>
      <c r="F9" s="54"/>
      <c r="G9" s="54"/>
      <c r="H9" s="55"/>
      <c r="I9" s="54"/>
      <c r="J9" s="54"/>
      <c r="K9" s="54"/>
      <c r="L9" s="55"/>
      <c r="M9" s="54"/>
      <c r="N9" s="54"/>
    </row>
    <row r="11" customHeight="1" spans="1:1">
      <c r="A11" s="58" t="s">
        <v>678</v>
      </c>
    </row>
  </sheetData>
  <mergeCells count="5">
    <mergeCell ref="A2:N2"/>
    <mergeCell ref="A3:I3"/>
    <mergeCell ref="B4:D4"/>
    <mergeCell ref="E4:N4"/>
    <mergeCell ref="A4:A5"/>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
  <sheetViews>
    <sheetView workbookViewId="0">
      <selection activeCell="A13" sqref="A13"/>
    </sheetView>
  </sheetViews>
  <sheetFormatPr defaultColWidth="9.13636363636364" defaultRowHeight="12" customHeight="1"/>
  <cols>
    <col min="1" max="1" width="34.2818181818182" style="2" customWidth="1"/>
    <col min="2" max="2" width="29" style="2" customWidth="1"/>
    <col min="3" max="5" width="23.5727272727273" style="2" customWidth="1"/>
    <col min="6" max="6" width="11.2818181818182" style="3" customWidth="1"/>
    <col min="7" max="7" width="25.1363636363636" style="2" customWidth="1"/>
    <col min="8" max="8" width="15.5727272727273" style="3" customWidth="1"/>
    <col min="9" max="9" width="13.4272727272727" style="3" customWidth="1"/>
    <col min="10" max="10" width="18.8545454545455" style="2" customWidth="1"/>
    <col min="11" max="11" width="9.13636363636364" style="28" customWidth="1"/>
    <col min="12" max="16384" width="9.13636363636364" style="28"/>
  </cols>
  <sheetData>
    <row r="1" customHeight="1" spans="10:10">
      <c r="J1" s="22"/>
    </row>
    <row r="2" ht="36" customHeight="1" spans="1:10">
      <c r="A2" s="29" t="s">
        <v>679</v>
      </c>
      <c r="B2" s="29"/>
      <c r="C2" s="29"/>
      <c r="D2" s="29"/>
      <c r="E2" s="29"/>
      <c r="F2" s="30"/>
      <c r="G2" s="29"/>
      <c r="H2" s="30"/>
      <c r="I2" s="30"/>
      <c r="J2" s="29"/>
    </row>
    <row r="3" s="26" customFormat="1" ht="24" customHeight="1" spans="1:10">
      <c r="A3" s="31" t="s">
        <v>1</v>
      </c>
      <c r="B3" s="32"/>
      <c r="C3" s="32"/>
      <c r="D3" s="32"/>
      <c r="E3" s="32"/>
      <c r="G3" s="32"/>
      <c r="J3" s="32"/>
    </row>
    <row r="4" s="27" customFormat="1" ht="44.25" customHeight="1" spans="1:10">
      <c r="A4" s="10" t="s">
        <v>496</v>
      </c>
      <c r="B4" s="10" t="s">
        <v>497</v>
      </c>
      <c r="C4" s="10" t="s">
        <v>498</v>
      </c>
      <c r="D4" s="10" t="s">
        <v>499</v>
      </c>
      <c r="E4" s="10" t="s">
        <v>500</v>
      </c>
      <c r="F4" s="33" t="s">
        <v>501</v>
      </c>
      <c r="G4" s="10" t="s">
        <v>502</v>
      </c>
      <c r="H4" s="33" t="s">
        <v>503</v>
      </c>
      <c r="I4" s="33" t="s">
        <v>504</v>
      </c>
      <c r="J4" s="10" t="s">
        <v>505</v>
      </c>
    </row>
    <row r="5" s="27" customFormat="1" ht="14.25" customHeight="1" spans="1:10">
      <c r="A5" s="10">
        <v>1</v>
      </c>
      <c r="B5" s="10">
        <v>2</v>
      </c>
      <c r="C5" s="10">
        <v>3</v>
      </c>
      <c r="D5" s="10">
        <v>4</v>
      </c>
      <c r="E5" s="10">
        <v>5</v>
      </c>
      <c r="F5" s="33">
        <v>6</v>
      </c>
      <c r="G5" s="10">
        <v>7</v>
      </c>
      <c r="H5" s="33">
        <v>8</v>
      </c>
      <c r="I5" s="33">
        <v>9</v>
      </c>
      <c r="J5" s="10">
        <v>10</v>
      </c>
    </row>
    <row r="6" s="27" customFormat="1" customHeight="1" spans="1:10">
      <c r="A6" s="34"/>
      <c r="B6" s="34"/>
      <c r="C6" s="34"/>
      <c r="D6" s="34"/>
      <c r="E6" s="34"/>
      <c r="F6" s="35"/>
      <c r="G6" s="34"/>
      <c r="H6" s="35"/>
      <c r="I6" s="35"/>
      <c r="J6" s="34"/>
    </row>
    <row r="7" s="27" customFormat="1" customHeight="1" spans="1:10">
      <c r="A7" s="36"/>
      <c r="B7" s="36"/>
      <c r="C7" s="34"/>
      <c r="D7" s="34"/>
      <c r="E7" s="34"/>
      <c r="F7" s="35"/>
      <c r="G7" s="34"/>
      <c r="H7" s="35"/>
      <c r="I7" s="35"/>
      <c r="J7" s="34"/>
    </row>
    <row r="8" s="27" customFormat="1" customHeight="1" spans="1:10">
      <c r="A8" s="37"/>
      <c r="B8" s="37"/>
      <c r="C8" s="38"/>
      <c r="D8" s="34"/>
      <c r="E8" s="34"/>
      <c r="F8" s="35"/>
      <c r="G8" s="34"/>
      <c r="H8" s="35"/>
      <c r="I8" s="35"/>
      <c r="J8" s="34"/>
    </row>
    <row r="9" s="27" customFormat="1" customHeight="1" spans="1:10">
      <c r="A9" s="37"/>
      <c r="B9" s="37"/>
      <c r="C9" s="38"/>
      <c r="D9" s="34"/>
      <c r="E9" s="34"/>
      <c r="F9" s="35"/>
      <c r="G9" s="34"/>
      <c r="H9" s="35"/>
      <c r="I9" s="35"/>
      <c r="J9" s="34"/>
    </row>
    <row r="10" s="27" customFormat="1" customHeight="1" spans="1:10">
      <c r="A10" s="37"/>
      <c r="B10" s="37"/>
      <c r="C10" s="38"/>
      <c r="D10" s="34"/>
      <c r="E10" s="34"/>
      <c r="F10" s="35"/>
      <c r="G10" s="34"/>
      <c r="H10" s="35"/>
      <c r="I10" s="35"/>
      <c r="J10" s="34"/>
    </row>
    <row r="11" s="27" customFormat="1" customHeight="1" spans="1:10">
      <c r="A11" s="37"/>
      <c r="B11" s="37"/>
      <c r="C11" s="38"/>
      <c r="D11" s="34"/>
      <c r="E11" s="34"/>
      <c r="F11" s="35"/>
      <c r="G11" s="34"/>
      <c r="H11" s="35"/>
      <c r="I11" s="35"/>
      <c r="J11" s="34"/>
    </row>
    <row r="12" s="27" customFormat="1" customHeight="1" spans="1:10">
      <c r="A12" s="39"/>
      <c r="B12" s="39"/>
      <c r="C12" s="39"/>
      <c r="D12" s="39"/>
      <c r="E12" s="39"/>
      <c r="G12" s="39"/>
      <c r="J12" s="39"/>
    </row>
    <row r="13" s="27" customFormat="1" customHeight="1" spans="1:10">
      <c r="A13" s="40" t="s">
        <v>680</v>
      </c>
      <c r="B13" s="39"/>
      <c r="C13" s="39"/>
      <c r="D13" s="39"/>
      <c r="E13" s="39"/>
      <c r="G13" s="39"/>
      <c r="J13" s="39"/>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7"/>
  <sheetViews>
    <sheetView workbookViewId="0">
      <selection activeCell="H8" sqref="H8"/>
    </sheetView>
  </sheetViews>
  <sheetFormatPr defaultColWidth="9.13636363636364" defaultRowHeight="12" customHeight="1" outlineLevelRow="6"/>
  <cols>
    <col min="1" max="1" width="29" style="2" customWidth="1"/>
    <col min="2" max="2" width="18.7090909090909" style="2" customWidth="1"/>
    <col min="3" max="3" width="24.8545454545455" style="2" customWidth="1"/>
    <col min="4" max="6" width="23.5727272727273" style="2" customWidth="1"/>
    <col min="7" max="7" width="25.1363636363636" style="2" customWidth="1"/>
    <col min="8" max="8" width="18.8545454545455" style="2" customWidth="1"/>
    <col min="9" max="9" width="34.8545454545455" style="3" customWidth="1"/>
    <col min="10" max="10" width="9.13636363636364" style="3" customWidth="1"/>
    <col min="11" max="16384" width="9.13636363636364" style="3"/>
  </cols>
  <sheetData>
    <row r="1" customHeight="1" spans="8:9">
      <c r="H1" s="4"/>
      <c r="I1" s="22"/>
    </row>
    <row r="2" ht="28.5" customHeight="1" spans="1:9">
      <c r="A2" s="5" t="s">
        <v>681</v>
      </c>
      <c r="B2" s="6"/>
      <c r="C2" s="6"/>
      <c r="D2" s="6"/>
      <c r="E2" s="6"/>
      <c r="F2" s="6"/>
      <c r="G2" s="6"/>
      <c r="H2" s="6"/>
      <c r="I2" s="23"/>
    </row>
    <row r="3" ht="13.5" customHeight="1" spans="1:9">
      <c r="A3" s="7" t="s">
        <v>1</v>
      </c>
      <c r="B3" s="8"/>
      <c r="C3" s="9"/>
      <c r="I3" s="24" t="s">
        <v>381</v>
      </c>
    </row>
    <row r="4" ht="40.5" customHeight="1" spans="1:9">
      <c r="A4" s="10" t="s">
        <v>388</v>
      </c>
      <c r="B4" s="10" t="s">
        <v>682</v>
      </c>
      <c r="C4" s="10" t="s">
        <v>683</v>
      </c>
      <c r="D4" s="10" t="s">
        <v>684</v>
      </c>
      <c r="E4" s="10" t="s">
        <v>685</v>
      </c>
      <c r="F4" s="10" t="s">
        <v>638</v>
      </c>
      <c r="G4" s="10" t="s">
        <v>686</v>
      </c>
      <c r="H4" s="10" t="s">
        <v>687</v>
      </c>
      <c r="I4" s="10" t="s">
        <v>688</v>
      </c>
    </row>
    <row r="5" ht="21" customHeight="1" spans="1:9">
      <c r="A5" s="11">
        <v>1</v>
      </c>
      <c r="B5" s="10">
        <v>2</v>
      </c>
      <c r="C5" s="10">
        <v>3</v>
      </c>
      <c r="D5" s="10">
        <v>4</v>
      </c>
      <c r="E5" s="10">
        <v>5</v>
      </c>
      <c r="F5" s="10">
        <v>6</v>
      </c>
      <c r="G5" s="10">
        <v>7</v>
      </c>
      <c r="H5" s="10">
        <v>8</v>
      </c>
      <c r="I5" s="25">
        <v>9</v>
      </c>
    </row>
    <row r="6" ht="33" customHeight="1" spans="1:9">
      <c r="A6" s="12" t="s">
        <v>71</v>
      </c>
      <c r="B6" s="13" t="s">
        <v>689</v>
      </c>
      <c r="C6" s="14" t="s">
        <v>653</v>
      </c>
      <c r="D6" s="15" t="s">
        <v>690</v>
      </c>
      <c r="E6" s="15" t="s">
        <v>654</v>
      </c>
      <c r="F6" s="15">
        <v>10</v>
      </c>
      <c r="G6" s="16">
        <v>2</v>
      </c>
      <c r="H6" s="16">
        <f>G6*F6</f>
        <v>20</v>
      </c>
      <c r="I6" s="15" t="s">
        <v>691</v>
      </c>
    </row>
    <row r="7" s="1" customFormat="1" ht="33" customHeight="1" spans="1:9">
      <c r="A7" s="17" t="s">
        <v>71</v>
      </c>
      <c r="B7" s="18"/>
      <c r="C7" s="19"/>
      <c r="D7" s="20"/>
      <c r="E7" s="20"/>
      <c r="F7" s="20">
        <v>10</v>
      </c>
      <c r="G7" s="21">
        <v>2</v>
      </c>
      <c r="H7" s="21">
        <v>20</v>
      </c>
      <c r="I7" s="15" t="s">
        <v>691</v>
      </c>
    </row>
  </sheetData>
  <mergeCells count="2">
    <mergeCell ref="A2:H2"/>
    <mergeCell ref="A3:C3"/>
  </mergeCells>
  <pageMargins left="0.291666666666667" right="0.0833333333333333" top="0.208333333333333" bottom="0.208333333333333"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topLeftCell="F1" workbookViewId="0">
      <selection activeCell="N5" sqref="N5:T6"/>
    </sheetView>
  </sheetViews>
  <sheetFormatPr defaultColWidth="9.13636363636364" defaultRowHeight="14.25" customHeight="1"/>
  <cols>
    <col min="1" max="1" width="16.8545454545455" style="41" customWidth="1"/>
    <col min="2" max="2" width="26.1363636363636" style="41" customWidth="1"/>
    <col min="3" max="13" width="12.5727272727273" style="41" customWidth="1"/>
    <col min="14" max="14" width="8" style="3" customWidth="1"/>
    <col min="15" max="15" width="9.57272727272727" style="3" customWidth="1"/>
    <col min="16" max="16" width="9.70909090909091" style="3" customWidth="1"/>
    <col min="17" max="17" width="10.5727272727273" style="3" customWidth="1"/>
    <col min="18" max="19" width="10.1363636363636" style="41" customWidth="1"/>
    <col min="20" max="20" width="9.13636363636364" style="28" customWidth="1"/>
    <col min="21" max="16384" width="9.13636363636364" style="28"/>
  </cols>
  <sheetData>
    <row r="1" ht="12" customHeight="1" spans="14:19">
      <c r="N1" s="400"/>
      <c r="O1" s="400"/>
      <c r="P1" s="400"/>
      <c r="Q1" s="400"/>
      <c r="R1" s="406"/>
      <c r="S1" s="406" t="s">
        <v>53</v>
      </c>
    </row>
    <row r="2" ht="36" customHeight="1" spans="1:19">
      <c r="A2" s="63" t="s">
        <v>54</v>
      </c>
      <c r="B2" s="63"/>
      <c r="C2" s="63"/>
      <c r="D2" s="63"/>
      <c r="E2" s="63"/>
      <c r="F2" s="63"/>
      <c r="G2" s="63"/>
      <c r="H2" s="63"/>
      <c r="I2" s="63"/>
      <c r="J2" s="63"/>
      <c r="K2" s="63"/>
      <c r="L2" s="63"/>
      <c r="M2" s="63"/>
      <c r="N2" s="63"/>
      <c r="O2" s="63"/>
      <c r="P2" s="63"/>
      <c r="Q2" s="63"/>
      <c r="R2" s="63"/>
      <c r="S2" s="63"/>
    </row>
    <row r="3" s="26" customFormat="1" ht="24" customHeight="1" spans="1:19">
      <c r="A3" s="8" t="s">
        <v>1</v>
      </c>
      <c r="B3" s="59"/>
      <c r="C3" s="59"/>
      <c r="D3" s="59"/>
      <c r="E3" s="59"/>
      <c r="F3" s="59"/>
      <c r="G3" s="59"/>
      <c r="H3" s="59"/>
      <c r="I3" s="59"/>
      <c r="J3" s="59"/>
      <c r="K3" s="59"/>
      <c r="L3" s="59"/>
      <c r="M3" s="59"/>
      <c r="N3" s="109"/>
      <c r="O3" s="109"/>
      <c r="P3" s="109"/>
      <c r="Q3" s="109"/>
      <c r="R3" s="60" t="s">
        <v>55</v>
      </c>
      <c r="S3" s="60" t="s">
        <v>55</v>
      </c>
    </row>
    <row r="4" ht="18.75" customHeight="1" spans="1:19">
      <c r="A4" s="392" t="s">
        <v>56</v>
      </c>
      <c r="B4" s="393" t="s">
        <v>57</v>
      </c>
      <c r="C4" s="393" t="s">
        <v>58</v>
      </c>
      <c r="D4" s="394" t="s">
        <v>59</v>
      </c>
      <c r="E4" s="395"/>
      <c r="F4" s="395"/>
      <c r="G4" s="395"/>
      <c r="H4" s="395"/>
      <c r="I4" s="395"/>
      <c r="J4" s="395"/>
      <c r="K4" s="395"/>
      <c r="L4" s="395"/>
      <c r="M4" s="401"/>
      <c r="N4" s="394" t="s">
        <v>49</v>
      </c>
      <c r="O4" s="394"/>
      <c r="P4" s="394"/>
      <c r="Q4" s="394"/>
      <c r="R4" s="395"/>
      <c r="S4" s="407"/>
    </row>
    <row r="5" ht="33.75" customHeight="1" spans="1:20">
      <c r="A5" s="396"/>
      <c r="B5" s="397"/>
      <c r="C5" s="397"/>
      <c r="D5" s="397" t="s">
        <v>60</v>
      </c>
      <c r="E5" s="397" t="s">
        <v>61</v>
      </c>
      <c r="F5" s="397" t="s">
        <v>62</v>
      </c>
      <c r="G5" s="397" t="s">
        <v>63</v>
      </c>
      <c r="H5" s="397" t="s">
        <v>64</v>
      </c>
      <c r="I5" s="397" t="s">
        <v>65</v>
      </c>
      <c r="J5" s="397" t="s">
        <v>66</v>
      </c>
      <c r="K5" s="397" t="s">
        <v>67</v>
      </c>
      <c r="L5" s="397" t="s">
        <v>68</v>
      </c>
      <c r="M5" s="397" t="s">
        <v>69</v>
      </c>
      <c r="N5" s="402" t="s">
        <v>60</v>
      </c>
      <c r="O5" s="402" t="s">
        <v>61</v>
      </c>
      <c r="P5" s="402" t="s">
        <v>62</v>
      </c>
      <c r="Q5" s="402" t="s">
        <v>63</v>
      </c>
      <c r="R5" s="408" t="s">
        <v>64</v>
      </c>
      <c r="S5" s="402" t="s">
        <v>70</v>
      </c>
      <c r="T5" s="409"/>
    </row>
    <row r="6" ht="16.5" customHeight="1" spans="1:20">
      <c r="A6" s="48">
        <v>1</v>
      </c>
      <c r="B6" s="25">
        <v>2</v>
      </c>
      <c r="C6" s="25">
        <v>3</v>
      </c>
      <c r="D6" s="25">
        <v>4</v>
      </c>
      <c r="E6" s="48">
        <v>5</v>
      </c>
      <c r="F6" s="25">
        <v>6</v>
      </c>
      <c r="G6" s="25">
        <v>7</v>
      </c>
      <c r="H6" s="48">
        <v>8</v>
      </c>
      <c r="I6" s="25">
        <v>9</v>
      </c>
      <c r="J6" s="25">
        <v>10</v>
      </c>
      <c r="K6" s="48">
        <v>11</v>
      </c>
      <c r="L6" s="25">
        <v>12</v>
      </c>
      <c r="M6" s="25">
        <v>13</v>
      </c>
      <c r="N6" s="403">
        <v>14</v>
      </c>
      <c r="O6" s="403">
        <v>15</v>
      </c>
      <c r="P6" s="403">
        <v>16</v>
      </c>
      <c r="Q6" s="403">
        <v>17</v>
      </c>
      <c r="R6" s="168">
        <v>18</v>
      </c>
      <c r="S6" s="403">
        <v>19</v>
      </c>
      <c r="T6" s="409"/>
    </row>
    <row r="7" ht="16.5" customHeight="1" spans="1:19">
      <c r="A7" s="136">
        <v>654</v>
      </c>
      <c r="B7" s="137" t="s">
        <v>71</v>
      </c>
      <c r="C7" s="359">
        <v>1555.967703</v>
      </c>
      <c r="D7" s="359">
        <v>1555.967703</v>
      </c>
      <c r="E7" s="138">
        <v>905.967703</v>
      </c>
      <c r="F7" s="138">
        <v>650</v>
      </c>
      <c r="G7" s="56"/>
      <c r="H7" s="56"/>
      <c r="I7" s="56"/>
      <c r="J7" s="56"/>
      <c r="K7" s="56"/>
      <c r="L7" s="56"/>
      <c r="M7" s="56"/>
      <c r="N7" s="74"/>
      <c r="O7" s="74"/>
      <c r="P7" s="74"/>
      <c r="Q7" s="74"/>
      <c r="R7" s="410"/>
      <c r="S7" s="74"/>
    </row>
    <row r="8" ht="16.5" customHeight="1" spans="1:19">
      <c r="A8" s="136">
        <v>654001</v>
      </c>
      <c r="B8" s="137" t="s">
        <v>72</v>
      </c>
      <c r="C8" s="359">
        <v>1555.967703</v>
      </c>
      <c r="D8" s="359">
        <v>1555.967703</v>
      </c>
      <c r="E8" s="138">
        <v>905.967703</v>
      </c>
      <c r="F8" s="138">
        <v>650</v>
      </c>
      <c r="G8" s="56"/>
      <c r="H8" s="56"/>
      <c r="I8" s="56"/>
      <c r="J8" s="56"/>
      <c r="K8" s="56"/>
      <c r="L8" s="56"/>
      <c r="M8" s="56"/>
      <c r="N8" s="404"/>
      <c r="O8" s="404"/>
      <c r="P8" s="404"/>
      <c r="Q8" s="404"/>
      <c r="R8" s="411"/>
      <c r="S8" s="411"/>
    </row>
    <row r="9" s="96" customFormat="1" ht="16.5" customHeight="1" spans="1:19">
      <c r="A9" s="373" t="s">
        <v>58</v>
      </c>
      <c r="B9" s="398"/>
      <c r="C9" s="361">
        <v>1555.967703</v>
      </c>
      <c r="D9" s="361">
        <v>1555.967703</v>
      </c>
      <c r="E9" s="399">
        <v>905.967703</v>
      </c>
      <c r="F9" s="399">
        <v>650</v>
      </c>
      <c r="G9" s="141"/>
      <c r="H9" s="141"/>
      <c r="I9" s="141"/>
      <c r="J9" s="141"/>
      <c r="K9" s="141"/>
      <c r="L9" s="141"/>
      <c r="M9" s="141"/>
      <c r="N9" s="405"/>
      <c r="O9" s="405"/>
      <c r="P9" s="405"/>
      <c r="Q9" s="405"/>
      <c r="R9" s="405"/>
      <c r="S9" s="405"/>
    </row>
  </sheetData>
  <mergeCells count="9">
    <mergeCell ref="R1:S1"/>
    <mergeCell ref="A2:S2"/>
    <mergeCell ref="A3:D3"/>
    <mergeCell ref="R3:S3"/>
    <mergeCell ref="D4:M4"/>
    <mergeCell ref="N4:S4"/>
    <mergeCell ref="A4:A5"/>
    <mergeCell ref="B4:B5"/>
    <mergeCell ref="C4:C5"/>
  </mergeCells>
  <printOptions horizontalCentered="1"/>
  <pageMargins left="0.308333333333333" right="0.308333333333333" top="0.408333333333333" bottom="0.408333333333333"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6"/>
  <sheetViews>
    <sheetView topLeftCell="B1" workbookViewId="0">
      <selection activeCell="H24" sqref="H24"/>
    </sheetView>
  </sheetViews>
  <sheetFormatPr defaultColWidth="9.13636363636364" defaultRowHeight="14.25" customHeight="1"/>
  <cols>
    <col min="1" max="1" width="14.2818181818182" style="41" customWidth="1"/>
    <col min="2" max="2" width="36.6363636363636" style="41" customWidth="1"/>
    <col min="3" max="7" width="18.8545454545455" style="41" customWidth="1"/>
    <col min="8" max="8" width="17.8545454545455" style="377" customWidth="1"/>
    <col min="9" max="9" width="17.8545454545455" style="41" customWidth="1"/>
    <col min="10" max="16" width="18.8545454545455" style="41" customWidth="1"/>
    <col min="17" max="17" width="9.13636363636364" style="28" customWidth="1"/>
    <col min="18" max="16384" width="9.13636363636364" style="28"/>
  </cols>
  <sheetData>
    <row r="1" ht="15.75" customHeight="1" spans="16:16">
      <c r="P1" s="42"/>
    </row>
    <row r="2" ht="39" customHeight="1" spans="1:16">
      <c r="A2" s="63" t="s">
        <v>73</v>
      </c>
      <c r="B2" s="63"/>
      <c r="C2" s="63"/>
      <c r="D2" s="63"/>
      <c r="E2" s="63"/>
      <c r="F2" s="63"/>
      <c r="G2" s="63"/>
      <c r="H2" s="162"/>
      <c r="I2" s="63"/>
      <c r="J2" s="63"/>
      <c r="K2" s="63"/>
      <c r="L2" s="63"/>
      <c r="M2" s="63"/>
      <c r="N2" s="63"/>
      <c r="O2" s="63"/>
      <c r="P2" s="63"/>
    </row>
    <row r="3" s="59" customFormat="1" ht="24" customHeight="1" spans="1:16">
      <c r="A3" s="378" t="s">
        <v>1</v>
      </c>
      <c r="B3" s="44"/>
      <c r="C3" s="45"/>
      <c r="D3" s="45"/>
      <c r="E3" s="45"/>
      <c r="F3" s="45"/>
      <c r="G3" s="45"/>
      <c r="H3" s="379"/>
      <c r="I3" s="45"/>
      <c r="J3" s="45"/>
      <c r="K3" s="45"/>
      <c r="L3" s="45"/>
      <c r="M3" s="45"/>
      <c r="P3" s="111" t="s">
        <v>55</v>
      </c>
    </row>
    <row r="4" ht="18.95" customHeight="1" spans="1:16">
      <c r="A4" s="11" t="s">
        <v>74</v>
      </c>
      <c r="B4" s="11" t="s">
        <v>75</v>
      </c>
      <c r="C4" s="47" t="s">
        <v>58</v>
      </c>
      <c r="D4" s="48" t="s">
        <v>76</v>
      </c>
      <c r="E4" s="75"/>
      <c r="F4" s="48" t="s">
        <v>77</v>
      </c>
      <c r="G4" s="75"/>
      <c r="H4" s="197" t="s">
        <v>78</v>
      </c>
      <c r="I4" s="49"/>
      <c r="J4" s="75"/>
      <c r="K4" s="11" t="s">
        <v>79</v>
      </c>
      <c r="L4" s="390" t="s">
        <v>70</v>
      </c>
      <c r="M4" s="83"/>
      <c r="N4" s="83"/>
      <c r="O4" s="83"/>
      <c r="P4" s="92"/>
    </row>
    <row r="5" ht="30" customHeight="1" spans="1:16">
      <c r="A5" s="72"/>
      <c r="B5" s="72"/>
      <c r="C5" s="50"/>
      <c r="D5" s="25" t="s">
        <v>58</v>
      </c>
      <c r="E5" s="25" t="s">
        <v>80</v>
      </c>
      <c r="F5" s="25" t="s">
        <v>58</v>
      </c>
      <c r="G5" s="25" t="s">
        <v>80</v>
      </c>
      <c r="H5" s="380" t="s">
        <v>61</v>
      </c>
      <c r="I5" s="25" t="s">
        <v>62</v>
      </c>
      <c r="J5" s="25" t="s">
        <v>63</v>
      </c>
      <c r="K5" s="72"/>
      <c r="L5" s="10" t="s">
        <v>81</v>
      </c>
      <c r="M5" s="10" t="s">
        <v>82</v>
      </c>
      <c r="N5" s="10" t="s">
        <v>83</v>
      </c>
      <c r="O5" s="10" t="s">
        <v>84</v>
      </c>
      <c r="P5" s="10" t="s">
        <v>85</v>
      </c>
    </row>
    <row r="6" ht="16.5" customHeight="1" spans="1:16">
      <c r="A6" s="25">
        <v>1</v>
      </c>
      <c r="B6" s="25">
        <v>2</v>
      </c>
      <c r="C6" s="25">
        <v>3</v>
      </c>
      <c r="D6" s="25">
        <v>4</v>
      </c>
      <c r="E6" s="25">
        <v>5</v>
      </c>
      <c r="F6" s="25">
        <v>6</v>
      </c>
      <c r="G6" s="25">
        <v>7</v>
      </c>
      <c r="H6" s="380">
        <v>8</v>
      </c>
      <c r="I6" s="25">
        <v>9</v>
      </c>
      <c r="J6" s="25">
        <v>10</v>
      </c>
      <c r="K6" s="25">
        <v>11</v>
      </c>
      <c r="L6" s="25">
        <v>12</v>
      </c>
      <c r="M6" s="25">
        <v>13</v>
      </c>
      <c r="N6" s="25">
        <v>14</v>
      </c>
      <c r="O6" s="25">
        <v>15</v>
      </c>
      <c r="P6" s="25">
        <v>16</v>
      </c>
    </row>
    <row r="7" ht="20.25" customHeight="1" spans="1:16">
      <c r="A7" s="381" t="s">
        <v>86</v>
      </c>
      <c r="B7" s="381" t="s">
        <v>87</v>
      </c>
      <c r="C7" s="359">
        <f>C8+C11</f>
        <v>57.099611</v>
      </c>
      <c r="D7" s="359">
        <f>D8+D11</f>
        <v>57.099611</v>
      </c>
      <c r="E7" s="359">
        <f>E8+E11</f>
        <v>57.099611</v>
      </c>
      <c r="F7" s="359"/>
      <c r="G7" s="359"/>
      <c r="H7" s="359">
        <v>57.099611</v>
      </c>
      <c r="I7" s="56"/>
      <c r="J7" s="56"/>
      <c r="K7" s="56"/>
      <c r="L7" s="54"/>
      <c r="M7" s="54"/>
      <c r="N7" s="54"/>
      <c r="O7" s="54"/>
      <c r="P7" s="54"/>
    </row>
    <row r="8" ht="20.25" customHeight="1" spans="1:16">
      <c r="A8" s="381" t="s">
        <v>88</v>
      </c>
      <c r="B8" s="381" t="s">
        <v>89</v>
      </c>
      <c r="C8" s="359">
        <f>D8+F8</f>
        <v>54.992303</v>
      </c>
      <c r="D8" s="359">
        <f>D9+D10</f>
        <v>54.992303</v>
      </c>
      <c r="E8" s="359">
        <f>E9+E10</f>
        <v>54.992303</v>
      </c>
      <c r="F8" s="54"/>
      <c r="G8" s="54"/>
      <c r="H8" s="382">
        <v>54.992303</v>
      </c>
      <c r="I8" s="56"/>
      <c r="J8" s="56"/>
      <c r="K8" s="56"/>
      <c r="L8" s="54"/>
      <c r="M8" s="54"/>
      <c r="N8" s="54"/>
      <c r="O8" s="54"/>
      <c r="P8" s="54"/>
    </row>
    <row r="9" ht="20.25" customHeight="1" spans="1:16">
      <c r="A9" s="383">
        <v>2080502</v>
      </c>
      <c r="B9" s="383" t="s">
        <v>90</v>
      </c>
      <c r="C9" s="382">
        <v>4.995647</v>
      </c>
      <c r="D9" s="382">
        <v>4.995647</v>
      </c>
      <c r="E9" s="382">
        <v>4.995647</v>
      </c>
      <c r="F9" s="54"/>
      <c r="G9" s="54"/>
      <c r="H9" s="382">
        <v>4.995647</v>
      </c>
      <c r="I9" s="56"/>
      <c r="J9" s="56"/>
      <c r="K9" s="56"/>
      <c r="L9" s="54"/>
      <c r="M9" s="54"/>
      <c r="N9" s="54"/>
      <c r="O9" s="54"/>
      <c r="P9" s="54"/>
    </row>
    <row r="10" ht="20.25" customHeight="1" spans="1:16">
      <c r="A10" s="381" t="s">
        <v>91</v>
      </c>
      <c r="B10" s="383" t="s">
        <v>92</v>
      </c>
      <c r="C10" s="382">
        <f t="shared" ref="C8:C23" si="0">D10+F10</f>
        <v>49.996656</v>
      </c>
      <c r="D10" s="359">
        <v>49.996656</v>
      </c>
      <c r="E10" s="359">
        <v>49.996656</v>
      </c>
      <c r="F10" s="54"/>
      <c r="G10" s="54"/>
      <c r="H10" s="382">
        <v>49.996656</v>
      </c>
      <c r="I10" s="56"/>
      <c r="J10" s="56"/>
      <c r="K10" s="56"/>
      <c r="L10" s="54"/>
      <c r="M10" s="54"/>
      <c r="N10" s="54"/>
      <c r="O10" s="54"/>
      <c r="P10" s="54"/>
    </row>
    <row r="11" ht="20.25" customHeight="1" spans="1:16">
      <c r="A11" s="383">
        <v>2089999</v>
      </c>
      <c r="B11" s="384" t="s">
        <v>93</v>
      </c>
      <c r="C11" s="382">
        <f t="shared" si="0"/>
        <v>2.107308</v>
      </c>
      <c r="D11" s="359">
        <v>2.107308</v>
      </c>
      <c r="E11" s="359">
        <v>2.107308</v>
      </c>
      <c r="F11" s="54"/>
      <c r="G11" s="54"/>
      <c r="H11" s="382">
        <v>2.107308</v>
      </c>
      <c r="I11" s="56"/>
      <c r="J11" s="56"/>
      <c r="K11" s="56"/>
      <c r="L11" s="54"/>
      <c r="M11" s="54"/>
      <c r="N11" s="54"/>
      <c r="O11" s="54"/>
      <c r="P11" s="54"/>
    </row>
    <row r="12" ht="20.25" customHeight="1" spans="1:16">
      <c r="A12" s="381" t="s">
        <v>94</v>
      </c>
      <c r="B12" s="381" t="s">
        <v>95</v>
      </c>
      <c r="C12" s="359">
        <f t="shared" si="0"/>
        <v>32.345976</v>
      </c>
      <c r="D12" s="359">
        <v>32.345976</v>
      </c>
      <c r="E12" s="359">
        <v>32.345976</v>
      </c>
      <c r="F12" s="54"/>
      <c r="G12" s="54"/>
      <c r="H12" s="382">
        <v>32.345976</v>
      </c>
      <c r="I12" s="56"/>
      <c r="J12" s="56"/>
      <c r="K12" s="56"/>
      <c r="L12" s="54"/>
      <c r="M12" s="54"/>
      <c r="N12" s="54"/>
      <c r="O12" s="54"/>
      <c r="P12" s="54"/>
    </row>
    <row r="13" ht="20.25" customHeight="1" spans="1:16">
      <c r="A13" s="381" t="s">
        <v>96</v>
      </c>
      <c r="B13" s="381" t="s">
        <v>97</v>
      </c>
      <c r="C13" s="359">
        <f t="shared" si="0"/>
        <v>32.345976</v>
      </c>
      <c r="D13" s="359">
        <f>D14+D15</f>
        <v>32.345976</v>
      </c>
      <c r="E13" s="359">
        <f>E14+E15</f>
        <v>32.345976</v>
      </c>
      <c r="F13" s="54"/>
      <c r="G13" s="54"/>
      <c r="H13" s="382">
        <v>32.345976</v>
      </c>
      <c r="I13" s="56"/>
      <c r="J13" s="56"/>
      <c r="K13" s="56"/>
      <c r="L13" s="54"/>
      <c r="M13" s="54"/>
      <c r="N13" s="54"/>
      <c r="O13" s="54"/>
      <c r="P13" s="54"/>
    </row>
    <row r="14" ht="20.25" customHeight="1" spans="1:16">
      <c r="A14" s="383">
        <v>2101102</v>
      </c>
      <c r="B14" s="381" t="s">
        <v>98</v>
      </c>
      <c r="C14" s="382">
        <f t="shared" si="0"/>
        <v>30.1044</v>
      </c>
      <c r="D14" s="359">
        <v>30.1044</v>
      </c>
      <c r="E14" s="359">
        <v>30.1044</v>
      </c>
      <c r="F14" s="54"/>
      <c r="G14" s="54"/>
      <c r="H14" s="382">
        <v>30.1044</v>
      </c>
      <c r="I14" s="56"/>
      <c r="J14" s="56"/>
      <c r="K14" s="56"/>
      <c r="L14" s="54"/>
      <c r="M14" s="54"/>
      <c r="N14" s="54"/>
      <c r="O14" s="54"/>
      <c r="P14" s="54"/>
    </row>
    <row r="15" ht="20.25" customHeight="1" spans="1:16">
      <c r="A15" s="381" t="s">
        <v>99</v>
      </c>
      <c r="B15" s="381" t="s">
        <v>100</v>
      </c>
      <c r="C15" s="382">
        <f t="shared" si="0"/>
        <v>2.241576</v>
      </c>
      <c r="D15" s="359">
        <v>2.241576</v>
      </c>
      <c r="E15" s="359">
        <v>2.241576</v>
      </c>
      <c r="F15" s="54"/>
      <c r="G15" s="54"/>
      <c r="H15" s="382">
        <v>2.241576</v>
      </c>
      <c r="I15" s="56"/>
      <c r="J15" s="56"/>
      <c r="K15" s="56"/>
      <c r="L15" s="54"/>
      <c r="M15" s="54"/>
      <c r="N15" s="54"/>
      <c r="O15" s="54"/>
      <c r="P15" s="54"/>
    </row>
    <row r="16" ht="20.25" customHeight="1" spans="1:16">
      <c r="A16" s="383">
        <v>212</v>
      </c>
      <c r="B16" s="385" t="s">
        <v>101</v>
      </c>
      <c r="C16" s="359">
        <f t="shared" si="0"/>
        <v>1430.396836</v>
      </c>
      <c r="D16" s="359">
        <v>430.396836</v>
      </c>
      <c r="E16" s="359">
        <v>430.396836</v>
      </c>
      <c r="F16" s="359">
        <v>1000</v>
      </c>
      <c r="G16" s="359">
        <v>1000</v>
      </c>
      <c r="H16" s="382">
        <v>780.396836</v>
      </c>
      <c r="I16" s="391">
        <v>650</v>
      </c>
      <c r="J16" s="56"/>
      <c r="K16" s="56"/>
      <c r="L16" s="54"/>
      <c r="M16" s="54"/>
      <c r="N16" s="54"/>
      <c r="O16" s="54"/>
      <c r="P16" s="54"/>
    </row>
    <row r="17" ht="20.25" customHeight="1" spans="1:16">
      <c r="A17" s="383">
        <v>21206</v>
      </c>
      <c r="B17" s="385" t="s">
        <v>102</v>
      </c>
      <c r="C17" s="382">
        <f t="shared" si="0"/>
        <v>780.396836</v>
      </c>
      <c r="D17" s="359">
        <v>430.396836</v>
      </c>
      <c r="E17" s="359">
        <v>430.396836</v>
      </c>
      <c r="F17" s="359">
        <v>350</v>
      </c>
      <c r="G17" s="359">
        <v>350</v>
      </c>
      <c r="H17" s="382">
        <v>780.396836</v>
      </c>
      <c r="I17" s="391">
        <v>0</v>
      </c>
      <c r="J17" s="56"/>
      <c r="K17" s="56"/>
      <c r="L17" s="54"/>
      <c r="M17" s="54"/>
      <c r="N17" s="54"/>
      <c r="O17" s="54"/>
      <c r="P17" s="54"/>
    </row>
    <row r="18" ht="20.25" customHeight="1" spans="1:16">
      <c r="A18" s="383">
        <v>2120601</v>
      </c>
      <c r="B18" s="385" t="s">
        <v>103</v>
      </c>
      <c r="C18" s="359">
        <f t="shared" si="0"/>
        <v>780.396836</v>
      </c>
      <c r="D18" s="359">
        <v>430.396836</v>
      </c>
      <c r="E18" s="359">
        <v>430.396836</v>
      </c>
      <c r="F18" s="359">
        <v>350</v>
      </c>
      <c r="G18" s="359">
        <v>350</v>
      </c>
      <c r="H18" s="382">
        <v>780.396836</v>
      </c>
      <c r="I18" s="391">
        <v>0</v>
      </c>
      <c r="J18" s="56"/>
      <c r="K18" s="56"/>
      <c r="L18" s="54"/>
      <c r="M18" s="54"/>
      <c r="N18" s="54"/>
      <c r="O18" s="54"/>
      <c r="P18" s="54"/>
    </row>
    <row r="19" ht="20.25" customHeight="1" spans="1:16">
      <c r="A19" s="383">
        <v>21208</v>
      </c>
      <c r="B19" s="386" t="s">
        <v>104</v>
      </c>
      <c r="C19" s="359">
        <f t="shared" si="0"/>
        <v>650</v>
      </c>
      <c r="D19" s="359"/>
      <c r="E19" s="359"/>
      <c r="F19" s="359">
        <v>650</v>
      </c>
      <c r="G19" s="359">
        <v>650</v>
      </c>
      <c r="H19" s="382"/>
      <c r="I19" s="391">
        <v>650</v>
      </c>
      <c r="J19" s="56"/>
      <c r="K19" s="56"/>
      <c r="L19" s="54"/>
      <c r="M19" s="54"/>
      <c r="N19" s="54"/>
      <c r="O19" s="54"/>
      <c r="P19" s="54"/>
    </row>
    <row r="20" ht="20.25" customHeight="1" spans="1:16">
      <c r="A20" s="383">
        <v>2120806</v>
      </c>
      <c r="B20" s="386" t="s">
        <v>105</v>
      </c>
      <c r="C20" s="382">
        <f t="shared" si="0"/>
        <v>650</v>
      </c>
      <c r="D20" s="359"/>
      <c r="E20" s="359"/>
      <c r="F20" s="359">
        <v>650</v>
      </c>
      <c r="G20" s="359">
        <v>650</v>
      </c>
      <c r="H20" s="382"/>
      <c r="I20" s="391">
        <v>650</v>
      </c>
      <c r="J20" s="56"/>
      <c r="K20" s="56"/>
      <c r="L20" s="54"/>
      <c r="M20" s="54"/>
      <c r="N20" s="54"/>
      <c r="O20" s="54"/>
      <c r="P20" s="54"/>
    </row>
    <row r="21" ht="20.25" customHeight="1" spans="1:16">
      <c r="A21" s="381" t="s">
        <v>106</v>
      </c>
      <c r="B21" s="381" t="s">
        <v>107</v>
      </c>
      <c r="C21" s="382">
        <v>36.13</v>
      </c>
      <c r="D21" s="359">
        <v>36.12528</v>
      </c>
      <c r="E21" s="359">
        <v>36.12528</v>
      </c>
      <c r="F21" s="359">
        <v>0</v>
      </c>
      <c r="G21" s="359">
        <v>0</v>
      </c>
      <c r="H21" s="382">
        <v>36.12528</v>
      </c>
      <c r="I21" s="391">
        <v>0</v>
      </c>
      <c r="J21" s="56"/>
      <c r="K21" s="56"/>
      <c r="L21" s="54"/>
      <c r="M21" s="54"/>
      <c r="N21" s="54"/>
      <c r="O21" s="54"/>
      <c r="P21" s="54"/>
    </row>
    <row r="22" ht="20.25" customHeight="1" spans="1:16">
      <c r="A22" s="381" t="s">
        <v>108</v>
      </c>
      <c r="B22" s="381" t="s">
        <v>109</v>
      </c>
      <c r="C22" s="359">
        <v>36.13</v>
      </c>
      <c r="D22" s="359">
        <v>36.12528</v>
      </c>
      <c r="E22" s="359">
        <v>36.12528</v>
      </c>
      <c r="F22" s="359">
        <v>0</v>
      </c>
      <c r="G22" s="359">
        <v>0</v>
      </c>
      <c r="H22" s="382">
        <v>36.12528</v>
      </c>
      <c r="I22" s="391">
        <v>0</v>
      </c>
      <c r="J22" s="56"/>
      <c r="K22" s="56"/>
      <c r="L22" s="54"/>
      <c r="M22" s="54"/>
      <c r="N22" s="54"/>
      <c r="O22" s="54"/>
      <c r="P22" s="54"/>
    </row>
    <row r="23" ht="20.25" customHeight="1" spans="1:16">
      <c r="A23" s="381" t="s">
        <v>110</v>
      </c>
      <c r="B23" s="381" t="s">
        <v>111</v>
      </c>
      <c r="C23" s="54">
        <v>36.13</v>
      </c>
      <c r="D23" s="359">
        <v>36.12528</v>
      </c>
      <c r="E23" s="359">
        <v>36.12528</v>
      </c>
      <c r="F23" s="359">
        <v>0</v>
      </c>
      <c r="G23" s="359">
        <v>0</v>
      </c>
      <c r="H23" s="382">
        <v>36.12528</v>
      </c>
      <c r="I23" s="391">
        <v>0</v>
      </c>
      <c r="J23" s="56"/>
      <c r="K23" s="56"/>
      <c r="L23" s="54"/>
      <c r="M23" s="54"/>
      <c r="N23" s="54"/>
      <c r="O23" s="54"/>
      <c r="P23" s="54"/>
    </row>
    <row r="24" s="96" customFormat="1" ht="16.5" customHeight="1" spans="1:16">
      <c r="A24" s="387" t="s">
        <v>112</v>
      </c>
      <c r="B24" s="388" t="s">
        <v>112</v>
      </c>
      <c r="C24" s="141">
        <v>1555.97</v>
      </c>
      <c r="D24" s="141">
        <v>555.97</v>
      </c>
      <c r="E24" s="141">
        <v>555.97</v>
      </c>
      <c r="F24" s="141">
        <v>1000</v>
      </c>
      <c r="G24" s="141">
        <v>1000</v>
      </c>
      <c r="H24" s="389">
        <v>905.967703</v>
      </c>
      <c r="I24" s="141">
        <v>650</v>
      </c>
      <c r="J24" s="56"/>
      <c r="K24" s="56"/>
      <c r="L24" s="141"/>
      <c r="M24" s="141"/>
      <c r="N24" s="374"/>
      <c r="O24" s="141"/>
      <c r="P24" s="141"/>
    </row>
    <row r="26" customHeight="1" spans="3:9">
      <c r="C26" s="362"/>
      <c r="D26" s="362"/>
      <c r="E26" s="362"/>
      <c r="F26" s="362"/>
      <c r="G26" s="362"/>
      <c r="H26" s="362"/>
      <c r="I26" s="362"/>
    </row>
  </sheetData>
  <mergeCells count="11">
    <mergeCell ref="A2:P2"/>
    <mergeCell ref="A3:M3"/>
    <mergeCell ref="D4:E4"/>
    <mergeCell ref="F4:G4"/>
    <mergeCell ref="H4:J4"/>
    <mergeCell ref="L4:P4"/>
    <mergeCell ref="A24:B24"/>
    <mergeCell ref="A4:A5"/>
    <mergeCell ref="B4:B5"/>
    <mergeCell ref="C4:C5"/>
    <mergeCell ref="K4:K5"/>
  </mergeCells>
  <printOptions horizontalCentered="1"/>
  <pageMargins left="0.308333333333333" right="0.308333333333333" top="0.408333333333333" bottom="0.408333333333333" header="0.25" footer="0.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A12" sqref="A12"/>
    </sheetView>
  </sheetViews>
  <sheetFormatPr defaultColWidth="9.13636363636364" defaultRowHeight="14.25" customHeight="1" outlineLevelCol="3"/>
  <cols>
    <col min="1" max="1" width="41.2818181818182" style="2" customWidth="1"/>
    <col min="2" max="2" width="38.8545454545455" style="2" customWidth="1"/>
    <col min="3" max="3" width="48.5727272727273" style="2" customWidth="1"/>
    <col min="4" max="4" width="36.4272727272727" style="363" customWidth="1"/>
    <col min="5" max="5" width="9.13636363636364" style="28" customWidth="1"/>
    <col min="6" max="16384" width="9.13636363636364" style="28"/>
  </cols>
  <sheetData>
    <row r="1" customHeight="1" spans="4:4">
      <c r="D1" s="364"/>
    </row>
    <row r="2" ht="29.1" customHeight="1" spans="1:4">
      <c r="A2" s="63" t="s">
        <v>113</v>
      </c>
      <c r="B2" s="63"/>
      <c r="C2" s="63"/>
      <c r="D2" s="162"/>
    </row>
    <row r="3" s="26" customFormat="1" ht="24" customHeight="1" spans="1:4">
      <c r="A3" s="31" t="s">
        <v>1</v>
      </c>
      <c r="B3" s="365"/>
      <c r="C3" s="365"/>
      <c r="D3" s="228" t="s">
        <v>55</v>
      </c>
    </row>
    <row r="4" ht="19.5" customHeight="1" spans="1:4">
      <c r="A4" s="48" t="s">
        <v>3</v>
      </c>
      <c r="B4" s="75"/>
      <c r="C4" s="48" t="s">
        <v>4</v>
      </c>
      <c r="D4" s="211"/>
    </row>
    <row r="5" ht="12" customHeight="1" spans="1:4">
      <c r="A5" s="47" t="s">
        <v>5</v>
      </c>
      <c r="B5" s="351" t="s">
        <v>6</v>
      </c>
      <c r="C5" s="47" t="s">
        <v>114</v>
      </c>
      <c r="D5" s="366" t="s">
        <v>6</v>
      </c>
    </row>
    <row r="6" ht="12" customHeight="1" spans="1:4">
      <c r="A6" s="50"/>
      <c r="B6" s="72"/>
      <c r="C6" s="50"/>
      <c r="D6" s="220"/>
    </row>
    <row r="7" ht="17.25" customHeight="1" spans="1:4">
      <c r="A7" s="367" t="s">
        <v>115</v>
      </c>
      <c r="B7" s="368">
        <f>B8+B16</f>
        <v>1555.967703</v>
      </c>
      <c r="C7" s="369" t="s">
        <v>116</v>
      </c>
      <c r="D7" s="243">
        <f>D15+D17+D19+D27</f>
        <v>1555.967703</v>
      </c>
    </row>
    <row r="8" ht="17.25" customHeight="1" spans="1:4">
      <c r="A8" s="370" t="s">
        <v>117</v>
      </c>
      <c r="B8" s="371">
        <f>B9+B13</f>
        <v>905.967703</v>
      </c>
      <c r="C8" s="369" t="s">
        <v>118</v>
      </c>
      <c r="D8" s="243"/>
    </row>
    <row r="9" ht="17.25" customHeight="1" spans="1:4">
      <c r="A9" s="370" t="s">
        <v>119</v>
      </c>
      <c r="B9" s="372">
        <v>705.967703</v>
      </c>
      <c r="C9" s="369" t="s">
        <v>120</v>
      </c>
      <c r="D9" s="243"/>
    </row>
    <row r="10" ht="17.25" customHeight="1" spans="1:4">
      <c r="A10" s="370" t="s">
        <v>121</v>
      </c>
      <c r="B10" s="372"/>
      <c r="C10" s="369" t="s">
        <v>122</v>
      </c>
      <c r="D10" s="243"/>
    </row>
    <row r="11" ht="17.25" customHeight="1" spans="1:4">
      <c r="A11" s="370" t="s">
        <v>123</v>
      </c>
      <c r="B11" s="372"/>
      <c r="C11" s="369" t="s">
        <v>124</v>
      </c>
      <c r="D11" s="243"/>
    </row>
    <row r="12" ht="17.25" customHeight="1" spans="1:4">
      <c r="A12" s="370" t="s">
        <v>125</v>
      </c>
      <c r="B12" s="372"/>
      <c r="C12" s="369" t="s">
        <v>126</v>
      </c>
      <c r="D12" s="243"/>
    </row>
    <row r="13" ht="17.25" customHeight="1" spans="1:4">
      <c r="A13" s="370" t="s">
        <v>127</v>
      </c>
      <c r="B13" s="372">
        <v>200</v>
      </c>
      <c r="C13" s="369" t="s">
        <v>128</v>
      </c>
      <c r="D13" s="243"/>
    </row>
    <row r="14" ht="17.25" customHeight="1" spans="1:4">
      <c r="A14" s="370" t="s">
        <v>129</v>
      </c>
      <c r="B14" s="372"/>
      <c r="C14" s="369" t="s">
        <v>130</v>
      </c>
      <c r="D14" s="243"/>
    </row>
    <row r="15" ht="17.25" customHeight="1" spans="1:4">
      <c r="A15" s="370" t="s">
        <v>131</v>
      </c>
      <c r="B15" s="372"/>
      <c r="C15" s="369" t="s">
        <v>132</v>
      </c>
      <c r="D15" s="243">
        <v>57.099611</v>
      </c>
    </row>
    <row r="16" ht="17.25" customHeight="1" spans="1:4">
      <c r="A16" s="370" t="s">
        <v>133</v>
      </c>
      <c r="B16" s="372">
        <v>650</v>
      </c>
      <c r="C16" s="369" t="s">
        <v>134</v>
      </c>
      <c r="D16" s="243"/>
    </row>
    <row r="17" ht="17.25" customHeight="1" spans="1:4">
      <c r="A17" s="370" t="s">
        <v>119</v>
      </c>
      <c r="B17" s="372">
        <v>650</v>
      </c>
      <c r="C17" s="369" t="s">
        <v>135</v>
      </c>
      <c r="D17" s="243">
        <v>32.345976</v>
      </c>
    </row>
    <row r="18" ht="17.25" customHeight="1" spans="1:4">
      <c r="A18" s="370" t="s">
        <v>136</v>
      </c>
      <c r="B18" s="372"/>
      <c r="C18" s="369" t="s">
        <v>137</v>
      </c>
      <c r="D18" s="243"/>
    </row>
    <row r="19" ht="17.25" customHeight="1" spans="1:4">
      <c r="A19" s="370" t="s">
        <v>138</v>
      </c>
      <c r="B19" s="372"/>
      <c r="C19" s="369" t="s">
        <v>139</v>
      </c>
      <c r="D19" s="243">
        <v>1430.396836</v>
      </c>
    </row>
    <row r="20" ht="17.25" customHeight="1" spans="1:4">
      <c r="A20" s="370" t="s">
        <v>140</v>
      </c>
      <c r="B20" s="372"/>
      <c r="C20" s="369" t="s">
        <v>141</v>
      </c>
      <c r="D20" s="243"/>
    </row>
    <row r="21" ht="17.25" customHeight="1" spans="1:4">
      <c r="A21" s="370" t="s">
        <v>142</v>
      </c>
      <c r="B21" s="54"/>
      <c r="C21" s="369" t="s">
        <v>143</v>
      </c>
      <c r="D21" s="243"/>
    </row>
    <row r="22" ht="17.25" customHeight="1" spans="1:4">
      <c r="A22" s="370" t="s">
        <v>117</v>
      </c>
      <c r="B22" s="54"/>
      <c r="C22" s="369" t="s">
        <v>144</v>
      </c>
      <c r="D22" s="243"/>
    </row>
    <row r="23" ht="17.25" customHeight="1" spans="1:4">
      <c r="A23" s="370" t="s">
        <v>133</v>
      </c>
      <c r="B23" s="54"/>
      <c r="C23" s="369" t="s">
        <v>145</v>
      </c>
      <c r="D23" s="243"/>
    </row>
    <row r="24" ht="17.25" customHeight="1" spans="1:4">
      <c r="A24" s="370" t="s">
        <v>140</v>
      </c>
      <c r="B24" s="54"/>
      <c r="C24" s="369" t="s">
        <v>146</v>
      </c>
      <c r="D24" s="243"/>
    </row>
    <row r="25" ht="17.25" customHeight="1" spans="1:4">
      <c r="A25" s="370"/>
      <c r="B25" s="54"/>
      <c r="C25" s="369" t="s">
        <v>147</v>
      </c>
      <c r="D25" s="243"/>
    </row>
    <row r="26" ht="17.25" customHeight="1" spans="1:4">
      <c r="A26" s="370"/>
      <c r="B26" s="54"/>
      <c r="C26" s="369" t="s">
        <v>148</v>
      </c>
      <c r="D26" s="243"/>
    </row>
    <row r="27" ht="17.25" customHeight="1" spans="1:4">
      <c r="A27" s="370"/>
      <c r="B27" s="54"/>
      <c r="C27" s="369" t="s">
        <v>149</v>
      </c>
      <c r="D27" s="243">
        <v>36.12528</v>
      </c>
    </row>
    <row r="28" ht="17.25" customHeight="1" spans="1:4">
      <c r="A28" s="370"/>
      <c r="B28" s="54"/>
      <c r="C28" s="369" t="s">
        <v>150</v>
      </c>
      <c r="D28" s="243"/>
    </row>
    <row r="29" ht="17.25" customHeight="1" spans="1:4">
      <c r="A29" s="370"/>
      <c r="B29" s="54"/>
      <c r="C29" s="369" t="s">
        <v>151</v>
      </c>
      <c r="D29" s="243"/>
    </row>
    <row r="30" ht="17.25" customHeight="1" spans="1:4">
      <c r="A30" s="370"/>
      <c r="B30" s="54"/>
      <c r="C30" s="369" t="s">
        <v>152</v>
      </c>
      <c r="D30" s="243"/>
    </row>
    <row r="31" ht="17.25" customHeight="1" spans="1:4">
      <c r="A31" s="370"/>
      <c r="B31" s="54"/>
      <c r="C31" s="369" t="s">
        <v>153</v>
      </c>
      <c r="D31" s="243"/>
    </row>
    <row r="32" ht="17.25" customHeight="1" spans="1:4">
      <c r="A32" s="370"/>
      <c r="B32" s="54"/>
      <c r="C32" s="369" t="s">
        <v>154</v>
      </c>
      <c r="D32" s="243"/>
    </row>
    <row r="33" ht="17.25" customHeight="1" spans="1:4">
      <c r="A33" s="370"/>
      <c r="B33" s="54"/>
      <c r="C33" s="369" t="s">
        <v>155</v>
      </c>
      <c r="D33" s="243"/>
    </row>
    <row r="34" ht="17.25" customHeight="1" spans="1:4">
      <c r="A34" s="370"/>
      <c r="B34" s="54"/>
      <c r="C34" s="369" t="s">
        <v>156</v>
      </c>
      <c r="D34" s="243"/>
    </row>
    <row r="35" ht="17.25" customHeight="1" spans="1:4">
      <c r="A35" s="370"/>
      <c r="B35" s="54"/>
      <c r="C35" s="369" t="s">
        <v>157</v>
      </c>
      <c r="D35" s="243"/>
    </row>
    <row r="36" ht="17.25" customHeight="1" spans="1:4">
      <c r="A36" s="370"/>
      <c r="B36" s="54"/>
      <c r="C36" s="369" t="s">
        <v>158</v>
      </c>
      <c r="D36" s="243"/>
    </row>
    <row r="37" ht="17.25" customHeight="1" spans="1:4">
      <c r="A37" s="370"/>
      <c r="B37" s="54"/>
      <c r="C37" s="369" t="s">
        <v>159</v>
      </c>
      <c r="D37" s="243"/>
    </row>
    <row r="38" ht="17.25" customHeight="1" spans="1:4">
      <c r="A38" s="370"/>
      <c r="B38" s="54"/>
      <c r="C38" s="369" t="s">
        <v>160</v>
      </c>
      <c r="D38" s="243"/>
    </row>
    <row r="39" ht="17.25" customHeight="1" spans="1:4">
      <c r="A39" s="373" t="s">
        <v>161</v>
      </c>
      <c r="B39" s="374">
        <v>1555.97</v>
      </c>
      <c r="C39" s="375" t="s">
        <v>52</v>
      </c>
      <c r="D39" s="376">
        <v>1555.97</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4"/>
  <sheetViews>
    <sheetView topLeftCell="B9" workbookViewId="0">
      <selection activeCell="C24" sqref="C24:G25"/>
    </sheetView>
  </sheetViews>
  <sheetFormatPr defaultColWidth="9.13636363636364" defaultRowHeight="14.25" customHeight="1" outlineLevelCol="6"/>
  <cols>
    <col min="1" max="1" width="20.1363636363636" style="130" customWidth="1"/>
    <col min="2" max="2" width="44" style="130" customWidth="1"/>
    <col min="3" max="3" width="24.2818181818182" style="41" customWidth="1"/>
    <col min="4" max="4" width="16.5727272727273" style="41" customWidth="1"/>
    <col min="5" max="7" width="24.2818181818182" style="41" customWidth="1"/>
    <col min="8" max="8" width="9.13636363636364" style="28" customWidth="1"/>
    <col min="9" max="16384" width="9.13636363636364" style="28"/>
  </cols>
  <sheetData>
    <row r="1" ht="12" customHeight="1" spans="4:7">
      <c r="D1" s="347"/>
      <c r="F1" s="42"/>
      <c r="G1" s="42"/>
    </row>
    <row r="2" ht="39" customHeight="1" spans="1:7">
      <c r="A2" s="63" t="s">
        <v>162</v>
      </c>
      <c r="B2" s="63"/>
      <c r="C2" s="63"/>
      <c r="D2" s="63"/>
      <c r="E2" s="63"/>
      <c r="F2" s="63"/>
      <c r="G2" s="63"/>
    </row>
    <row r="3" s="59" customFormat="1" ht="24" customHeight="1" spans="1:7">
      <c r="A3" s="31" t="s">
        <v>1</v>
      </c>
      <c r="B3" s="348"/>
      <c r="F3" s="111"/>
      <c r="G3" s="111" t="s">
        <v>55</v>
      </c>
    </row>
    <row r="4" ht="20.25" customHeight="1" spans="1:7">
      <c r="A4" s="349" t="s">
        <v>163</v>
      </c>
      <c r="B4" s="350"/>
      <c r="C4" s="351" t="s">
        <v>58</v>
      </c>
      <c r="D4" s="48" t="s">
        <v>76</v>
      </c>
      <c r="E4" s="49"/>
      <c r="F4" s="75"/>
      <c r="G4" s="352" t="s">
        <v>77</v>
      </c>
    </row>
    <row r="5" ht="20.25" customHeight="1" spans="1:7">
      <c r="A5" s="353" t="s">
        <v>164</v>
      </c>
      <c r="B5" s="353" t="s">
        <v>165</v>
      </c>
      <c r="C5" s="354"/>
      <c r="D5" s="50" t="s">
        <v>60</v>
      </c>
      <c r="E5" s="98" t="s">
        <v>166</v>
      </c>
      <c r="F5" s="98" t="s">
        <v>167</v>
      </c>
      <c r="G5" s="98"/>
    </row>
    <row r="6" ht="13.5" customHeight="1" spans="1:7">
      <c r="A6" s="353" t="s">
        <v>168</v>
      </c>
      <c r="B6" s="353" t="s">
        <v>169</v>
      </c>
      <c r="C6" s="353" t="s">
        <v>170</v>
      </c>
      <c r="D6" s="355" t="s">
        <v>171</v>
      </c>
      <c r="E6" s="356" t="s">
        <v>172</v>
      </c>
      <c r="F6" s="356" t="s">
        <v>173</v>
      </c>
      <c r="G6" s="357">
        <v>7</v>
      </c>
    </row>
    <row r="7" ht="18.75" customHeight="1" spans="1:7">
      <c r="A7" s="136" t="s">
        <v>86</v>
      </c>
      <c r="B7" s="137" t="s">
        <v>87</v>
      </c>
      <c r="C7" s="358">
        <f>D7+G7</f>
        <v>57.099611</v>
      </c>
      <c r="D7" s="16">
        <v>57.099611</v>
      </c>
      <c r="E7" s="16">
        <v>57.099611</v>
      </c>
      <c r="F7" s="16"/>
      <c r="G7" s="359"/>
    </row>
    <row r="8" ht="18.75" customHeight="1" spans="1:7">
      <c r="A8" s="136" t="s">
        <v>88</v>
      </c>
      <c r="B8" s="137" t="s">
        <v>89</v>
      </c>
      <c r="C8" s="358">
        <f t="shared" ref="C8:C22" si="0">D8+G8</f>
        <v>54.992303</v>
      </c>
      <c r="D8" s="16">
        <v>54.992303</v>
      </c>
      <c r="E8" s="16">
        <v>54.992303</v>
      </c>
      <c r="F8" s="16"/>
      <c r="G8" s="359"/>
    </row>
    <row r="9" ht="18.75" customHeight="1" spans="1:7">
      <c r="A9" s="136">
        <v>2080502</v>
      </c>
      <c r="B9" s="137" t="s">
        <v>90</v>
      </c>
      <c r="C9" s="358">
        <f t="shared" si="0"/>
        <v>4.995647</v>
      </c>
      <c r="D9" s="16">
        <v>4.995647</v>
      </c>
      <c r="E9" s="16">
        <v>4.995647</v>
      </c>
      <c r="F9" s="16"/>
      <c r="G9" s="359"/>
    </row>
    <row r="10" ht="18.75" customHeight="1" spans="1:7">
      <c r="A10" s="136" t="s">
        <v>91</v>
      </c>
      <c r="B10" s="137" t="s">
        <v>92</v>
      </c>
      <c r="C10" s="358">
        <f t="shared" si="0"/>
        <v>49.996656</v>
      </c>
      <c r="D10" s="16">
        <v>49.996656</v>
      </c>
      <c r="E10" s="16">
        <v>49.996656</v>
      </c>
      <c r="F10" s="16"/>
      <c r="G10" s="359"/>
    </row>
    <row r="11" ht="18.75" customHeight="1" spans="1:7">
      <c r="A11" s="136">
        <v>2089999</v>
      </c>
      <c r="B11" s="137" t="s">
        <v>174</v>
      </c>
      <c r="C11" s="358">
        <f t="shared" si="0"/>
        <v>2.107308</v>
      </c>
      <c r="D11" s="16">
        <v>2.107308</v>
      </c>
      <c r="E11" s="16">
        <v>2.107308</v>
      </c>
      <c r="F11" s="16"/>
      <c r="G11" s="359"/>
    </row>
    <row r="12" ht="18.75" customHeight="1" spans="1:7">
      <c r="A12" s="136" t="s">
        <v>94</v>
      </c>
      <c r="B12" s="137" t="s">
        <v>95</v>
      </c>
      <c r="C12" s="358">
        <f t="shared" si="0"/>
        <v>32.345976</v>
      </c>
      <c r="D12" s="16">
        <v>32.345976</v>
      </c>
      <c r="E12" s="16">
        <v>32.345976</v>
      </c>
      <c r="F12" s="16"/>
      <c r="G12" s="359"/>
    </row>
    <row r="13" ht="18.75" customHeight="1" spans="1:7">
      <c r="A13" s="136" t="s">
        <v>96</v>
      </c>
      <c r="B13" s="137" t="s">
        <v>97</v>
      </c>
      <c r="C13" s="358">
        <f t="shared" si="0"/>
        <v>32.345976</v>
      </c>
      <c r="D13" s="16">
        <v>32.345976</v>
      </c>
      <c r="E13" s="16">
        <v>32.345976</v>
      </c>
      <c r="F13" s="16"/>
      <c r="G13" s="359"/>
    </row>
    <row r="14" ht="18.75" customHeight="1" spans="1:7">
      <c r="A14" s="136">
        <v>2101102</v>
      </c>
      <c r="B14" s="137" t="s">
        <v>98</v>
      </c>
      <c r="C14" s="358">
        <f t="shared" si="0"/>
        <v>30.1044</v>
      </c>
      <c r="D14" s="16">
        <v>30.1044</v>
      </c>
      <c r="E14" s="16">
        <v>30.1044</v>
      </c>
      <c r="F14" s="16"/>
      <c r="G14" s="359"/>
    </row>
    <row r="15" ht="18.75" customHeight="1" spans="1:7">
      <c r="A15" s="136" t="s">
        <v>99</v>
      </c>
      <c r="B15" s="137" t="s">
        <v>100</v>
      </c>
      <c r="C15" s="358">
        <f t="shared" si="0"/>
        <v>2.241576</v>
      </c>
      <c r="D15" s="16">
        <v>2.241576</v>
      </c>
      <c r="E15" s="16">
        <v>2.241576</v>
      </c>
      <c r="F15" s="16"/>
      <c r="G15" s="359"/>
    </row>
    <row r="16" ht="18.75" customHeight="1" spans="1:7">
      <c r="A16" s="136">
        <v>212</v>
      </c>
      <c r="B16" s="137" t="s">
        <v>101</v>
      </c>
      <c r="C16" s="358">
        <f t="shared" si="0"/>
        <v>780.396836</v>
      </c>
      <c r="D16" s="16">
        <v>430.396836</v>
      </c>
      <c r="E16" s="16">
        <v>379.261596</v>
      </c>
      <c r="F16" s="16">
        <v>51.13524</v>
      </c>
      <c r="G16" s="359">
        <v>350</v>
      </c>
    </row>
    <row r="17" ht="18.75" customHeight="1" spans="1:7">
      <c r="A17" s="136">
        <v>21206</v>
      </c>
      <c r="B17" s="137" t="s">
        <v>102</v>
      </c>
      <c r="C17" s="358">
        <f t="shared" si="0"/>
        <v>780.396836</v>
      </c>
      <c r="D17" s="16">
        <v>430.396836</v>
      </c>
      <c r="E17" s="16">
        <v>379.261596</v>
      </c>
      <c r="F17" s="16">
        <v>51.13524</v>
      </c>
      <c r="G17" s="359">
        <v>350</v>
      </c>
    </row>
    <row r="18" ht="18.75" customHeight="1" spans="1:7">
      <c r="A18" s="136">
        <v>2120601</v>
      </c>
      <c r="B18" s="137" t="s">
        <v>103</v>
      </c>
      <c r="C18" s="358">
        <f t="shared" si="0"/>
        <v>780.396836</v>
      </c>
      <c r="D18" s="16">
        <v>430.396836</v>
      </c>
      <c r="E18" s="16">
        <v>379.261596</v>
      </c>
      <c r="F18" s="16">
        <v>51.13524</v>
      </c>
      <c r="G18" s="359">
        <v>350</v>
      </c>
    </row>
    <row r="19" ht="18.75" customHeight="1" spans="1:7">
      <c r="A19" s="136" t="s">
        <v>106</v>
      </c>
      <c r="B19" s="137" t="s">
        <v>107</v>
      </c>
      <c r="C19" s="358">
        <f t="shared" si="0"/>
        <v>36.12528</v>
      </c>
      <c r="D19" s="16">
        <v>36.12528</v>
      </c>
      <c r="E19" s="16">
        <v>36.12528</v>
      </c>
      <c r="F19" s="16"/>
      <c r="G19" s="359"/>
    </row>
    <row r="20" ht="18.75" customHeight="1" spans="1:7">
      <c r="A20" s="136" t="s">
        <v>108</v>
      </c>
      <c r="B20" s="137" t="s">
        <v>109</v>
      </c>
      <c r="C20" s="358">
        <f t="shared" si="0"/>
        <v>36.12528</v>
      </c>
      <c r="D20" s="16">
        <v>36.12528</v>
      </c>
      <c r="E20" s="16">
        <v>36.12528</v>
      </c>
      <c r="F20" s="16"/>
      <c r="G20" s="359"/>
    </row>
    <row r="21" ht="18.75" customHeight="1" spans="1:7">
      <c r="A21" s="136" t="s">
        <v>110</v>
      </c>
      <c r="B21" s="137" t="s">
        <v>111</v>
      </c>
      <c r="C21" s="358">
        <f t="shared" si="0"/>
        <v>36.12528</v>
      </c>
      <c r="D21" s="16">
        <v>36.12528</v>
      </c>
      <c r="E21" s="16">
        <v>36.12528</v>
      </c>
      <c r="F21" s="16"/>
      <c r="G21" s="359"/>
    </row>
    <row r="22" s="96" customFormat="1" ht="18" customHeight="1" spans="1:7">
      <c r="A22" s="103" t="s">
        <v>112</v>
      </c>
      <c r="B22" s="105" t="s">
        <v>112</v>
      </c>
      <c r="C22" s="360">
        <f t="shared" si="0"/>
        <v>905.967703</v>
      </c>
      <c r="D22" s="21">
        <v>555.967703</v>
      </c>
      <c r="E22" s="21">
        <v>504.832463</v>
      </c>
      <c r="F22" s="21">
        <v>51.13524</v>
      </c>
      <c r="G22" s="361">
        <v>350</v>
      </c>
    </row>
    <row r="24" customHeight="1" spans="3:7">
      <c r="C24" s="362"/>
      <c r="D24" s="362"/>
      <c r="E24" s="362"/>
      <c r="F24" s="362"/>
      <c r="G24" s="362"/>
    </row>
  </sheetData>
  <mergeCells count="7">
    <mergeCell ref="A2:G2"/>
    <mergeCell ref="A3:E3"/>
    <mergeCell ref="A4:B4"/>
    <mergeCell ref="D4:F4"/>
    <mergeCell ref="A22:B22"/>
    <mergeCell ref="C4:C5"/>
    <mergeCell ref="G4:G5"/>
  </mergeCells>
  <printOptions horizontalCentered="1"/>
  <pageMargins left="0.308333333333333" right="0.308333333333333" top="0.408333333333333" bottom="0.408333333333333" header="0.25" footer="0.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6"/>
  <sheetViews>
    <sheetView tabSelected="1" topLeftCell="K1" workbookViewId="0">
      <selection activeCell="Q1" sqref="Q$1:Q$1048576"/>
    </sheetView>
  </sheetViews>
  <sheetFormatPr defaultColWidth="9.13636363636364" defaultRowHeight="14.25" customHeight="1"/>
  <cols>
    <col min="1" max="1" width="5.85454545454545" style="283"/>
    <col min="2" max="2" width="7.13636363636364" style="284" customWidth="1"/>
    <col min="3" max="3" width="29.7090909090909" style="283" customWidth="1"/>
    <col min="4" max="4" width="9.72727272727273" style="283" customWidth="1"/>
    <col min="5" max="5" width="8.70909090909091" style="285" customWidth="1"/>
    <col min="6" max="7" width="10.2818181818182" style="285"/>
    <col min="8" max="8" width="7.90909090909091" style="285"/>
    <col min="9" max="10" width="10.2818181818182" style="285"/>
    <col min="11" max="11" width="7.90909090909091" style="285"/>
    <col min="12" max="13" width="10.2818181818182" style="285"/>
    <col min="14" max="14" width="5.85454545454545" style="283"/>
    <col min="15" max="15" width="6.28181818181818" style="284"/>
    <col min="16" max="16" width="26.8545454545455" style="286" customWidth="1"/>
    <col min="17" max="17" width="9.72727272727273" style="287" customWidth="1"/>
    <col min="18" max="18" width="8" style="288" customWidth="1"/>
    <col min="19" max="20" width="10.2818181818182" style="288"/>
    <col min="21" max="21" width="7.90909090909091" style="288"/>
    <col min="22" max="22" width="10.2818181818182" style="288"/>
    <col min="23" max="23" width="11.4272727272727" style="285"/>
    <col min="24" max="24" width="6" style="285"/>
    <col min="25" max="26" width="10.2818181818182" style="285"/>
    <col min="27" max="16384" width="9.13636363636364" style="289"/>
  </cols>
  <sheetData>
    <row r="1" ht="13" spans="23:23">
      <c r="W1" s="318"/>
    </row>
    <row r="2" ht="39" customHeight="1" spans="1:26">
      <c r="A2" s="63" t="s">
        <v>175</v>
      </c>
      <c r="B2" s="63"/>
      <c r="C2" s="63"/>
      <c r="D2" s="63"/>
      <c r="E2" s="63"/>
      <c r="F2" s="63"/>
      <c r="G2" s="63"/>
      <c r="H2" s="63"/>
      <c r="I2" s="63"/>
      <c r="J2" s="63"/>
      <c r="K2" s="63"/>
      <c r="L2" s="63"/>
      <c r="M2" s="63"/>
      <c r="N2" s="63"/>
      <c r="O2" s="63"/>
      <c r="P2" s="162"/>
      <c r="Q2" s="319"/>
      <c r="R2" s="162"/>
      <c r="S2" s="162"/>
      <c r="T2" s="162"/>
      <c r="U2" s="162"/>
      <c r="V2" s="162"/>
      <c r="W2" s="63"/>
      <c r="X2" s="63"/>
      <c r="Y2" s="63"/>
      <c r="Z2" s="63"/>
    </row>
    <row r="3" ht="19.5" customHeight="1" spans="1:26">
      <c r="A3" s="290" t="s">
        <v>1</v>
      </c>
      <c r="B3" s="291"/>
      <c r="C3" s="292"/>
      <c r="D3" s="292"/>
      <c r="E3" s="293"/>
      <c r="F3" s="293"/>
      <c r="G3" s="293"/>
      <c r="H3" s="293"/>
      <c r="I3" s="293"/>
      <c r="J3" s="293"/>
      <c r="K3" s="293"/>
      <c r="L3" s="293"/>
      <c r="M3" s="293"/>
      <c r="N3" s="292"/>
      <c r="O3" s="291"/>
      <c r="P3" s="311"/>
      <c r="W3" s="320"/>
      <c r="X3" s="293"/>
      <c r="Y3" s="320" t="s">
        <v>55</v>
      </c>
      <c r="Z3" s="293"/>
    </row>
    <row r="4" ht="19.5" customHeight="1" spans="1:26">
      <c r="A4" s="294" t="s">
        <v>4</v>
      </c>
      <c r="B4" s="295"/>
      <c r="C4" s="295"/>
      <c r="D4" s="295"/>
      <c r="E4" s="295"/>
      <c r="F4" s="295"/>
      <c r="G4" s="295"/>
      <c r="H4" s="295"/>
      <c r="I4" s="295"/>
      <c r="J4" s="295"/>
      <c r="K4" s="295"/>
      <c r="L4" s="295"/>
      <c r="M4" s="298"/>
      <c r="N4" s="294" t="s">
        <v>4</v>
      </c>
      <c r="O4" s="295"/>
      <c r="P4" s="312"/>
      <c r="Q4" s="321"/>
      <c r="R4" s="312"/>
      <c r="S4" s="312"/>
      <c r="T4" s="312"/>
      <c r="U4" s="312"/>
      <c r="V4" s="312"/>
      <c r="W4" s="295"/>
      <c r="X4" s="295"/>
      <c r="Y4" s="295"/>
      <c r="Z4" s="298"/>
    </row>
    <row r="5" ht="21.75" customHeight="1" spans="1:26">
      <c r="A5" s="296" t="s">
        <v>176</v>
      </c>
      <c r="B5" s="296"/>
      <c r="C5" s="296"/>
      <c r="D5" s="297"/>
      <c r="E5" s="294" t="s">
        <v>61</v>
      </c>
      <c r="F5" s="295"/>
      <c r="G5" s="298"/>
      <c r="H5" s="294" t="s">
        <v>62</v>
      </c>
      <c r="I5" s="295"/>
      <c r="J5" s="298"/>
      <c r="K5" s="294" t="s">
        <v>63</v>
      </c>
      <c r="L5" s="295"/>
      <c r="M5" s="298"/>
      <c r="N5" s="296" t="s">
        <v>177</v>
      </c>
      <c r="O5" s="296"/>
      <c r="P5" s="313"/>
      <c r="Q5" s="322"/>
      <c r="R5" s="323" t="s">
        <v>61</v>
      </c>
      <c r="S5" s="312"/>
      <c r="T5" s="324"/>
      <c r="U5" s="323" t="s">
        <v>62</v>
      </c>
      <c r="V5" s="312"/>
      <c r="W5" s="298"/>
      <c r="X5" s="294" t="s">
        <v>63</v>
      </c>
      <c r="Y5" s="295"/>
      <c r="Z5" s="298"/>
    </row>
    <row r="6" ht="17.25" customHeight="1" spans="1:26">
      <c r="A6" s="299" t="s">
        <v>178</v>
      </c>
      <c r="B6" s="299" t="s">
        <v>179</v>
      </c>
      <c r="C6" s="299" t="s">
        <v>165</v>
      </c>
      <c r="D6" s="299" t="s">
        <v>58</v>
      </c>
      <c r="E6" s="300" t="s">
        <v>60</v>
      </c>
      <c r="F6" s="300" t="s">
        <v>76</v>
      </c>
      <c r="G6" s="300" t="s">
        <v>77</v>
      </c>
      <c r="H6" s="300" t="s">
        <v>60</v>
      </c>
      <c r="I6" s="300" t="s">
        <v>76</v>
      </c>
      <c r="J6" s="300" t="s">
        <v>77</v>
      </c>
      <c r="K6" s="300" t="s">
        <v>60</v>
      </c>
      <c r="L6" s="300" t="s">
        <v>76</v>
      </c>
      <c r="M6" s="300" t="s">
        <v>77</v>
      </c>
      <c r="N6" s="299" t="s">
        <v>178</v>
      </c>
      <c r="O6" s="299" t="s">
        <v>179</v>
      </c>
      <c r="P6" s="314" t="s">
        <v>165</v>
      </c>
      <c r="Q6" s="325" t="s">
        <v>58</v>
      </c>
      <c r="R6" s="326" t="s">
        <v>60</v>
      </c>
      <c r="S6" s="326" t="s">
        <v>76</v>
      </c>
      <c r="T6" s="326" t="s">
        <v>77</v>
      </c>
      <c r="U6" s="327" t="s">
        <v>60</v>
      </c>
      <c r="V6" s="326" t="s">
        <v>76</v>
      </c>
      <c r="W6" s="300" t="s">
        <v>77</v>
      </c>
      <c r="X6" s="300" t="s">
        <v>60</v>
      </c>
      <c r="Y6" s="300" t="s">
        <v>76</v>
      </c>
      <c r="Z6" s="300" t="s">
        <v>77</v>
      </c>
    </row>
    <row r="7" ht="13" spans="1:26">
      <c r="A7" s="299" t="s">
        <v>168</v>
      </c>
      <c r="B7" s="299" t="s">
        <v>169</v>
      </c>
      <c r="C7" s="299" t="s">
        <v>170</v>
      </c>
      <c r="D7" s="299"/>
      <c r="E7" s="299" t="s">
        <v>171</v>
      </c>
      <c r="F7" s="299" t="s">
        <v>172</v>
      </c>
      <c r="G7" s="299" t="s">
        <v>173</v>
      </c>
      <c r="H7" s="299" t="s">
        <v>180</v>
      </c>
      <c r="I7" s="299" t="s">
        <v>181</v>
      </c>
      <c r="J7" s="299" t="s">
        <v>182</v>
      </c>
      <c r="K7" s="299" t="s">
        <v>183</v>
      </c>
      <c r="L7" s="299" t="s">
        <v>184</v>
      </c>
      <c r="M7" s="299" t="s">
        <v>185</v>
      </c>
      <c r="N7" s="299" t="s">
        <v>186</v>
      </c>
      <c r="O7" s="299" t="s">
        <v>187</v>
      </c>
      <c r="P7" s="314" t="s">
        <v>188</v>
      </c>
      <c r="Q7" s="325" t="s">
        <v>189</v>
      </c>
      <c r="R7" s="314" t="s">
        <v>190</v>
      </c>
      <c r="S7" s="314" t="s">
        <v>191</v>
      </c>
      <c r="T7" s="314" t="s">
        <v>192</v>
      </c>
      <c r="U7" s="325" t="s">
        <v>193</v>
      </c>
      <c r="V7" s="314" t="s">
        <v>194</v>
      </c>
      <c r="W7" s="299" t="s">
        <v>195</v>
      </c>
      <c r="X7" s="299" t="s">
        <v>196</v>
      </c>
      <c r="Y7" s="299" t="s">
        <v>197</v>
      </c>
      <c r="Z7" s="299" t="s">
        <v>198</v>
      </c>
    </row>
    <row r="8" ht="13" spans="1:26">
      <c r="A8" s="301" t="s">
        <v>199</v>
      </c>
      <c r="B8" s="302" t="s">
        <v>200</v>
      </c>
      <c r="C8" s="303" t="s">
        <v>201</v>
      </c>
      <c r="D8" s="303"/>
      <c r="E8" s="304"/>
      <c r="F8" s="304"/>
      <c r="G8" s="304"/>
      <c r="H8" s="304"/>
      <c r="I8" s="304"/>
      <c r="J8" s="304"/>
      <c r="K8" s="304"/>
      <c r="L8" s="304"/>
      <c r="M8" s="304"/>
      <c r="N8" s="301" t="s">
        <v>202</v>
      </c>
      <c r="O8" s="301" t="s">
        <v>200</v>
      </c>
      <c r="P8" s="315" t="s">
        <v>203</v>
      </c>
      <c r="Q8" s="328">
        <v>499.83</v>
      </c>
      <c r="R8" s="329">
        <v>499.83</v>
      </c>
      <c r="S8" s="329">
        <v>499.83</v>
      </c>
      <c r="T8" s="329"/>
      <c r="U8" s="328"/>
      <c r="V8" s="329"/>
      <c r="W8" s="307"/>
      <c r="X8" s="304"/>
      <c r="Y8" s="304"/>
      <c r="Z8" s="304"/>
    </row>
    <row r="9" ht="13" spans="1:26">
      <c r="A9" s="302"/>
      <c r="B9" s="302" t="s">
        <v>204</v>
      </c>
      <c r="C9" s="305" t="s">
        <v>205</v>
      </c>
      <c r="D9" s="305"/>
      <c r="E9" s="304"/>
      <c r="F9" s="304"/>
      <c r="G9" s="304"/>
      <c r="H9" s="304"/>
      <c r="I9" s="304"/>
      <c r="J9" s="304"/>
      <c r="K9" s="304"/>
      <c r="L9" s="304"/>
      <c r="M9" s="304"/>
      <c r="N9" s="302"/>
      <c r="O9" s="302" t="s">
        <v>204</v>
      </c>
      <c r="P9" s="316" t="s">
        <v>206</v>
      </c>
      <c r="Q9" s="330">
        <v>137.22</v>
      </c>
      <c r="R9" s="331">
        <v>137.22</v>
      </c>
      <c r="S9" s="331">
        <v>137.22</v>
      </c>
      <c r="T9" s="331"/>
      <c r="U9" s="330"/>
      <c r="V9" s="331"/>
      <c r="W9" s="310"/>
      <c r="X9" s="304"/>
      <c r="Y9" s="304"/>
      <c r="Z9" s="304"/>
    </row>
    <row r="10" spans="1:26">
      <c r="A10" s="302"/>
      <c r="B10" s="302" t="s">
        <v>207</v>
      </c>
      <c r="C10" s="305" t="s">
        <v>208</v>
      </c>
      <c r="D10" s="305"/>
      <c r="E10" s="304"/>
      <c r="F10" s="304"/>
      <c r="G10" s="304"/>
      <c r="H10" s="304"/>
      <c r="I10" s="304"/>
      <c r="J10" s="304"/>
      <c r="K10" s="304"/>
      <c r="L10" s="304"/>
      <c r="M10" s="304"/>
      <c r="N10" s="302"/>
      <c r="O10" s="302" t="s">
        <v>207</v>
      </c>
      <c r="P10" s="316" t="s">
        <v>209</v>
      </c>
      <c r="Q10" s="330">
        <v>72.35</v>
      </c>
      <c r="R10" s="331">
        <v>72.35</v>
      </c>
      <c r="S10" s="331">
        <v>72.35</v>
      </c>
      <c r="T10" s="331"/>
      <c r="U10" s="330"/>
      <c r="V10" s="331"/>
      <c r="W10" s="310"/>
      <c r="X10" s="304"/>
      <c r="Y10" s="304"/>
      <c r="Z10" s="304"/>
    </row>
    <row r="11" spans="1:26">
      <c r="A11" s="302"/>
      <c r="B11" s="302" t="s">
        <v>210</v>
      </c>
      <c r="C11" s="305" t="s">
        <v>211</v>
      </c>
      <c r="D11" s="305"/>
      <c r="E11" s="304"/>
      <c r="F11" s="304"/>
      <c r="G11" s="304"/>
      <c r="H11" s="304"/>
      <c r="I11" s="304"/>
      <c r="J11" s="304"/>
      <c r="K11" s="304"/>
      <c r="L11" s="304"/>
      <c r="M11" s="304"/>
      <c r="N11" s="302"/>
      <c r="O11" s="302" t="s">
        <v>210</v>
      </c>
      <c r="P11" s="316" t="s">
        <v>212</v>
      </c>
      <c r="Q11" s="330">
        <v>11.43</v>
      </c>
      <c r="R11" s="331">
        <v>11.43</v>
      </c>
      <c r="S11" s="331">
        <v>11.43</v>
      </c>
      <c r="T11" s="331"/>
      <c r="U11" s="330"/>
      <c r="V11" s="331"/>
      <c r="W11" s="310"/>
      <c r="X11" s="304"/>
      <c r="Y11" s="304"/>
      <c r="Z11" s="304"/>
    </row>
    <row r="12" ht="13" spans="1:26">
      <c r="A12" s="302"/>
      <c r="B12" s="302" t="s">
        <v>213</v>
      </c>
      <c r="C12" s="305" t="s">
        <v>214</v>
      </c>
      <c r="D12" s="305"/>
      <c r="E12" s="304"/>
      <c r="F12" s="304"/>
      <c r="G12" s="304"/>
      <c r="H12" s="304"/>
      <c r="I12" s="304"/>
      <c r="J12" s="304"/>
      <c r="K12" s="304"/>
      <c r="L12" s="304"/>
      <c r="M12" s="304"/>
      <c r="N12" s="302"/>
      <c r="O12" s="302" t="s">
        <v>215</v>
      </c>
      <c r="P12" s="316" t="s">
        <v>216</v>
      </c>
      <c r="Q12" s="330"/>
      <c r="R12" s="331"/>
      <c r="S12" s="331"/>
      <c r="T12" s="331"/>
      <c r="U12" s="330"/>
      <c r="V12" s="331"/>
      <c r="W12" s="310"/>
      <c r="X12" s="304"/>
      <c r="Y12" s="304"/>
      <c r="Z12" s="304"/>
    </row>
    <row r="13" ht="13" spans="1:26">
      <c r="A13" s="301" t="s">
        <v>217</v>
      </c>
      <c r="B13" s="301" t="s">
        <v>200</v>
      </c>
      <c r="C13" s="303" t="s">
        <v>218</v>
      </c>
      <c r="D13" s="303"/>
      <c r="E13" s="304"/>
      <c r="F13" s="304"/>
      <c r="G13" s="304"/>
      <c r="H13" s="304"/>
      <c r="I13" s="304"/>
      <c r="J13" s="304"/>
      <c r="K13" s="304"/>
      <c r="L13" s="304"/>
      <c r="M13" s="304"/>
      <c r="N13" s="302"/>
      <c r="O13" s="302" t="s">
        <v>219</v>
      </c>
      <c r="P13" s="316" t="s">
        <v>220</v>
      </c>
      <c r="Q13" s="330">
        <v>158.26</v>
      </c>
      <c r="R13" s="331">
        <v>158.26</v>
      </c>
      <c r="S13" s="331">
        <v>158.26</v>
      </c>
      <c r="T13" s="331"/>
      <c r="U13" s="330"/>
      <c r="V13" s="331"/>
      <c r="W13" s="310"/>
      <c r="X13" s="304"/>
      <c r="Y13" s="304"/>
      <c r="Z13" s="304"/>
    </row>
    <row r="14" ht="13" spans="1:26">
      <c r="A14" s="302"/>
      <c r="B14" s="302" t="s">
        <v>204</v>
      </c>
      <c r="C14" s="305" t="s">
        <v>221</v>
      </c>
      <c r="D14" s="305"/>
      <c r="E14" s="304"/>
      <c r="F14" s="304"/>
      <c r="G14" s="304"/>
      <c r="H14" s="304"/>
      <c r="I14" s="304"/>
      <c r="J14" s="304"/>
      <c r="K14" s="304"/>
      <c r="L14" s="304"/>
      <c r="M14" s="304"/>
      <c r="N14" s="302"/>
      <c r="O14" s="302" t="s">
        <v>222</v>
      </c>
      <c r="P14" s="316" t="s">
        <v>223</v>
      </c>
      <c r="Q14" s="330">
        <v>50</v>
      </c>
      <c r="R14" s="331">
        <v>50</v>
      </c>
      <c r="S14" s="331">
        <v>50</v>
      </c>
      <c r="T14" s="331"/>
      <c r="U14" s="330"/>
      <c r="V14" s="331"/>
      <c r="W14" s="310"/>
      <c r="X14" s="304"/>
      <c r="Y14" s="304"/>
      <c r="Z14" s="304"/>
    </row>
    <row r="15" spans="1:26">
      <c r="A15" s="302"/>
      <c r="B15" s="302" t="s">
        <v>207</v>
      </c>
      <c r="C15" s="305" t="s">
        <v>224</v>
      </c>
      <c r="D15" s="305"/>
      <c r="E15" s="304"/>
      <c r="F15" s="304"/>
      <c r="G15" s="304"/>
      <c r="H15" s="304"/>
      <c r="I15" s="304"/>
      <c r="J15" s="304"/>
      <c r="K15" s="304"/>
      <c r="L15" s="304"/>
      <c r="M15" s="304"/>
      <c r="N15" s="302"/>
      <c r="O15" s="302" t="s">
        <v>225</v>
      </c>
      <c r="P15" s="316" t="s">
        <v>226</v>
      </c>
      <c r="Q15" s="330"/>
      <c r="R15" s="331"/>
      <c r="S15" s="331"/>
      <c r="T15" s="331"/>
      <c r="U15" s="330"/>
      <c r="V15" s="331"/>
      <c r="W15" s="310"/>
      <c r="X15" s="304"/>
      <c r="Y15" s="304"/>
      <c r="Z15" s="304"/>
    </row>
    <row r="16" spans="1:26">
      <c r="A16" s="302"/>
      <c r="B16" s="302" t="s">
        <v>210</v>
      </c>
      <c r="C16" s="305" t="s">
        <v>227</v>
      </c>
      <c r="D16" s="305"/>
      <c r="E16" s="304"/>
      <c r="F16" s="304"/>
      <c r="G16" s="304"/>
      <c r="H16" s="304"/>
      <c r="I16" s="304"/>
      <c r="J16" s="304"/>
      <c r="K16" s="304"/>
      <c r="L16" s="304"/>
      <c r="M16" s="304"/>
      <c r="N16" s="302"/>
      <c r="O16" s="302" t="s">
        <v>228</v>
      </c>
      <c r="P16" s="316" t="s">
        <v>229</v>
      </c>
      <c r="Q16" s="330">
        <v>30.1</v>
      </c>
      <c r="R16" s="331">
        <v>30.1</v>
      </c>
      <c r="S16" s="331">
        <v>30.1</v>
      </c>
      <c r="T16" s="331"/>
      <c r="U16" s="330"/>
      <c r="V16" s="331"/>
      <c r="W16" s="310"/>
      <c r="X16" s="304"/>
      <c r="Y16" s="304"/>
      <c r="Z16" s="304"/>
    </row>
    <row r="17" spans="1:26">
      <c r="A17" s="302"/>
      <c r="B17" s="302" t="s">
        <v>230</v>
      </c>
      <c r="C17" s="305" t="s">
        <v>231</v>
      </c>
      <c r="D17" s="305"/>
      <c r="E17" s="304"/>
      <c r="F17" s="304"/>
      <c r="G17" s="304"/>
      <c r="H17" s="304"/>
      <c r="I17" s="304"/>
      <c r="J17" s="304"/>
      <c r="K17" s="304"/>
      <c r="L17" s="304"/>
      <c r="M17" s="304"/>
      <c r="N17" s="302"/>
      <c r="O17" s="302" t="s">
        <v>232</v>
      </c>
      <c r="P17" s="316" t="s">
        <v>233</v>
      </c>
      <c r="Q17" s="330"/>
      <c r="R17" s="331"/>
      <c r="S17" s="331"/>
      <c r="T17" s="331"/>
      <c r="U17" s="330"/>
      <c r="V17" s="331"/>
      <c r="W17" s="310"/>
      <c r="X17" s="304"/>
      <c r="Y17" s="304"/>
      <c r="Z17" s="304"/>
    </row>
    <row r="18" spans="1:26">
      <c r="A18" s="302"/>
      <c r="B18" s="302" t="s">
        <v>234</v>
      </c>
      <c r="C18" s="305" t="s">
        <v>235</v>
      </c>
      <c r="D18" s="305"/>
      <c r="E18" s="304"/>
      <c r="F18" s="304"/>
      <c r="G18" s="304"/>
      <c r="H18" s="304"/>
      <c r="I18" s="304"/>
      <c r="J18" s="304"/>
      <c r="K18" s="304"/>
      <c r="L18" s="304"/>
      <c r="M18" s="304"/>
      <c r="N18" s="302"/>
      <c r="O18" s="302" t="s">
        <v>236</v>
      </c>
      <c r="P18" s="316" t="s">
        <v>237</v>
      </c>
      <c r="Q18" s="330">
        <v>4.35</v>
      </c>
      <c r="R18" s="331">
        <v>4.35</v>
      </c>
      <c r="S18" s="331">
        <v>4.35</v>
      </c>
      <c r="T18" s="331"/>
      <c r="U18" s="330"/>
      <c r="V18" s="331"/>
      <c r="W18" s="310"/>
      <c r="X18" s="304"/>
      <c r="Y18" s="304"/>
      <c r="Z18" s="304"/>
    </row>
    <row r="19" spans="1:26">
      <c r="A19" s="302"/>
      <c r="B19" s="302" t="s">
        <v>215</v>
      </c>
      <c r="C19" s="305" t="s">
        <v>238</v>
      </c>
      <c r="D19" s="305"/>
      <c r="E19" s="304"/>
      <c r="F19" s="304"/>
      <c r="G19" s="304"/>
      <c r="H19" s="304"/>
      <c r="I19" s="304"/>
      <c r="J19" s="304"/>
      <c r="K19" s="304"/>
      <c r="L19" s="304"/>
      <c r="M19" s="304"/>
      <c r="N19" s="302"/>
      <c r="O19" s="302" t="s">
        <v>239</v>
      </c>
      <c r="P19" s="316" t="s">
        <v>211</v>
      </c>
      <c r="Q19" s="330">
        <v>36.12</v>
      </c>
      <c r="R19" s="331">
        <v>36.12</v>
      </c>
      <c r="S19" s="331">
        <v>36.12</v>
      </c>
      <c r="T19" s="331"/>
      <c r="U19" s="330"/>
      <c r="V19" s="330"/>
      <c r="W19" s="310"/>
      <c r="X19" s="304"/>
      <c r="Y19" s="304"/>
      <c r="Z19" s="304"/>
    </row>
    <row r="20" spans="1:26">
      <c r="A20" s="302"/>
      <c r="B20" s="302" t="s">
        <v>219</v>
      </c>
      <c r="C20" s="305" t="s">
        <v>240</v>
      </c>
      <c r="D20" s="305"/>
      <c r="E20" s="304"/>
      <c r="F20" s="304"/>
      <c r="G20" s="304"/>
      <c r="H20" s="304"/>
      <c r="I20" s="304"/>
      <c r="J20" s="304"/>
      <c r="K20" s="304"/>
      <c r="L20" s="304"/>
      <c r="M20" s="304"/>
      <c r="N20" s="302"/>
      <c r="O20" s="302" t="s">
        <v>241</v>
      </c>
      <c r="P20" s="316" t="s">
        <v>242</v>
      </c>
      <c r="Q20" s="332"/>
      <c r="R20" s="331"/>
      <c r="S20" s="331"/>
      <c r="T20" s="331"/>
      <c r="U20" s="330"/>
      <c r="V20" s="331"/>
      <c r="W20" s="310"/>
      <c r="X20" s="304"/>
      <c r="Y20" s="304"/>
      <c r="Z20" s="304"/>
    </row>
    <row r="21" ht="13" spans="1:26">
      <c r="A21" s="302"/>
      <c r="B21" s="302" t="s">
        <v>222</v>
      </c>
      <c r="C21" s="305" t="s">
        <v>243</v>
      </c>
      <c r="D21" s="305"/>
      <c r="E21" s="304"/>
      <c r="F21" s="304"/>
      <c r="G21" s="304"/>
      <c r="H21" s="304"/>
      <c r="I21" s="304"/>
      <c r="J21" s="304"/>
      <c r="K21" s="304"/>
      <c r="L21" s="304"/>
      <c r="M21" s="304"/>
      <c r="N21" s="302"/>
      <c r="O21" s="302" t="s">
        <v>213</v>
      </c>
      <c r="P21" s="316" t="s">
        <v>214</v>
      </c>
      <c r="Q21" s="332"/>
      <c r="R21" s="331"/>
      <c r="S21" s="331"/>
      <c r="T21" s="331"/>
      <c r="U21" s="330"/>
      <c r="V21" s="331"/>
      <c r="W21" s="310"/>
      <c r="X21" s="304"/>
      <c r="Y21" s="304"/>
      <c r="Z21" s="304"/>
    </row>
    <row r="22" ht="13" spans="1:26">
      <c r="A22" s="302"/>
      <c r="B22" s="302" t="s">
        <v>225</v>
      </c>
      <c r="C22" s="305" t="s">
        <v>244</v>
      </c>
      <c r="D22" s="305"/>
      <c r="E22" s="304"/>
      <c r="F22" s="304"/>
      <c r="G22" s="304"/>
      <c r="H22" s="304"/>
      <c r="I22" s="304"/>
      <c r="J22" s="304"/>
      <c r="K22" s="304"/>
      <c r="L22" s="304"/>
      <c r="M22" s="304"/>
      <c r="N22" s="301" t="s">
        <v>245</v>
      </c>
      <c r="O22" s="301" t="s">
        <v>200</v>
      </c>
      <c r="P22" s="315" t="s">
        <v>246</v>
      </c>
      <c r="Q22" s="333">
        <v>751.73</v>
      </c>
      <c r="R22" s="329">
        <v>201.73</v>
      </c>
      <c r="S22" s="329">
        <f>S23+S32+S34+S36+S37+S44+S45+S47+S49</f>
        <v>51.73</v>
      </c>
      <c r="T22" s="329"/>
      <c r="U22" s="329">
        <v>550</v>
      </c>
      <c r="V22" s="329"/>
      <c r="W22" s="307">
        <v>550</v>
      </c>
      <c r="X22" s="304"/>
      <c r="Y22" s="304"/>
      <c r="Z22" s="304"/>
    </row>
    <row r="23" ht="13" spans="1:26">
      <c r="A23" s="302"/>
      <c r="B23" s="302" t="s">
        <v>213</v>
      </c>
      <c r="C23" s="305" t="s">
        <v>247</v>
      </c>
      <c r="D23" s="305"/>
      <c r="E23" s="304"/>
      <c r="F23" s="304"/>
      <c r="G23" s="304"/>
      <c r="H23" s="304"/>
      <c r="I23" s="304"/>
      <c r="J23" s="304"/>
      <c r="K23" s="304"/>
      <c r="L23" s="304"/>
      <c r="M23" s="304"/>
      <c r="N23" s="302"/>
      <c r="O23" s="302" t="s">
        <v>204</v>
      </c>
      <c r="P23" s="316" t="s">
        <v>248</v>
      </c>
      <c r="Q23" s="332">
        <v>62.11</v>
      </c>
      <c r="R23" s="331">
        <v>12.11</v>
      </c>
      <c r="S23" s="331">
        <v>12.11</v>
      </c>
      <c r="T23" s="331"/>
      <c r="U23" s="331">
        <v>50</v>
      </c>
      <c r="V23" s="331"/>
      <c r="W23" s="310">
        <v>50</v>
      </c>
      <c r="X23" s="304"/>
      <c r="Y23" s="304"/>
      <c r="Z23" s="304"/>
    </row>
    <row r="24" ht="13" spans="1:26">
      <c r="A24" s="301" t="s">
        <v>249</v>
      </c>
      <c r="B24" s="301" t="s">
        <v>200</v>
      </c>
      <c r="C24" s="303" t="s">
        <v>250</v>
      </c>
      <c r="D24" s="303"/>
      <c r="E24" s="304"/>
      <c r="F24" s="304"/>
      <c r="G24" s="304"/>
      <c r="H24" s="304"/>
      <c r="I24" s="304"/>
      <c r="J24" s="304"/>
      <c r="K24" s="304"/>
      <c r="L24" s="304"/>
      <c r="M24" s="304"/>
      <c r="N24" s="302"/>
      <c r="O24" s="302" t="s">
        <v>207</v>
      </c>
      <c r="P24" s="316" t="s">
        <v>251</v>
      </c>
      <c r="Q24" s="332"/>
      <c r="R24" s="331"/>
      <c r="S24" s="331"/>
      <c r="T24" s="331"/>
      <c r="U24" s="331"/>
      <c r="V24" s="331"/>
      <c r="W24" s="310"/>
      <c r="X24" s="304"/>
      <c r="Y24" s="304"/>
      <c r="Z24" s="304"/>
    </row>
    <row r="25" ht="13" spans="1:26">
      <c r="A25" s="302"/>
      <c r="B25" s="302" t="s">
        <v>204</v>
      </c>
      <c r="C25" s="305" t="s">
        <v>252</v>
      </c>
      <c r="D25" s="305"/>
      <c r="E25" s="304"/>
      <c r="F25" s="304"/>
      <c r="G25" s="304"/>
      <c r="H25" s="304"/>
      <c r="I25" s="304"/>
      <c r="J25" s="304"/>
      <c r="K25" s="304"/>
      <c r="L25" s="304"/>
      <c r="M25" s="304"/>
      <c r="N25" s="302"/>
      <c r="O25" s="302" t="s">
        <v>210</v>
      </c>
      <c r="P25" s="316" t="s">
        <v>253</v>
      </c>
      <c r="Q25" s="332"/>
      <c r="R25" s="331"/>
      <c r="S25" s="331"/>
      <c r="T25" s="331"/>
      <c r="U25" s="331"/>
      <c r="V25" s="331"/>
      <c r="W25" s="310"/>
      <c r="X25" s="304"/>
      <c r="Y25" s="304"/>
      <c r="Z25" s="304"/>
    </row>
    <row r="26" spans="1:26">
      <c r="A26" s="302"/>
      <c r="B26" s="302" t="s">
        <v>207</v>
      </c>
      <c r="C26" s="305" t="s">
        <v>254</v>
      </c>
      <c r="D26" s="305"/>
      <c r="E26" s="304"/>
      <c r="F26" s="304"/>
      <c r="G26" s="304"/>
      <c r="H26" s="304"/>
      <c r="I26" s="304"/>
      <c r="J26" s="304"/>
      <c r="K26" s="304"/>
      <c r="L26" s="304"/>
      <c r="M26" s="304"/>
      <c r="N26" s="302"/>
      <c r="O26" s="302" t="s">
        <v>230</v>
      </c>
      <c r="P26" s="316" t="s">
        <v>255</v>
      </c>
      <c r="Q26" s="332"/>
      <c r="R26" s="331"/>
      <c r="S26" s="331"/>
      <c r="T26" s="331"/>
      <c r="U26" s="331"/>
      <c r="V26" s="331"/>
      <c r="W26" s="310"/>
      <c r="X26" s="304"/>
      <c r="Y26" s="304"/>
      <c r="Z26" s="304"/>
    </row>
    <row r="27" spans="1:26">
      <c r="A27" s="302"/>
      <c r="B27" s="302" t="s">
        <v>210</v>
      </c>
      <c r="C27" s="305" t="s">
        <v>256</v>
      </c>
      <c r="D27" s="305"/>
      <c r="E27" s="304"/>
      <c r="F27" s="304"/>
      <c r="G27" s="304"/>
      <c r="H27" s="304"/>
      <c r="I27" s="304"/>
      <c r="J27" s="304"/>
      <c r="K27" s="304"/>
      <c r="L27" s="304"/>
      <c r="M27" s="304"/>
      <c r="N27" s="302"/>
      <c r="O27" s="302" t="s">
        <v>234</v>
      </c>
      <c r="P27" s="316" t="s">
        <v>257</v>
      </c>
      <c r="Q27" s="332">
        <v>6</v>
      </c>
      <c r="R27" s="331"/>
      <c r="S27" s="331"/>
      <c r="T27" s="331"/>
      <c r="U27" s="331">
        <v>6</v>
      </c>
      <c r="V27" s="331"/>
      <c r="W27" s="310">
        <v>6</v>
      </c>
      <c r="X27" s="304"/>
      <c r="Y27" s="304"/>
      <c r="Z27" s="304"/>
    </row>
    <row r="28" spans="1:26">
      <c r="A28" s="302"/>
      <c r="B28" s="302" t="s">
        <v>234</v>
      </c>
      <c r="C28" s="305" t="s">
        <v>258</v>
      </c>
      <c r="D28" s="305"/>
      <c r="E28" s="304"/>
      <c r="F28" s="304"/>
      <c r="G28" s="304"/>
      <c r="H28" s="304"/>
      <c r="I28" s="304"/>
      <c r="J28" s="304"/>
      <c r="K28" s="304"/>
      <c r="L28" s="304"/>
      <c r="M28" s="304"/>
      <c r="N28" s="302"/>
      <c r="O28" s="302" t="s">
        <v>215</v>
      </c>
      <c r="P28" s="316" t="s">
        <v>259</v>
      </c>
      <c r="Q28" s="332">
        <v>21</v>
      </c>
      <c r="R28" s="331"/>
      <c r="S28" s="331"/>
      <c r="T28" s="331"/>
      <c r="U28" s="331">
        <v>21</v>
      </c>
      <c r="V28" s="331"/>
      <c r="W28" s="310">
        <v>21</v>
      </c>
      <c r="X28" s="304"/>
      <c r="Y28" s="304"/>
      <c r="Z28" s="304"/>
    </row>
    <row r="29" spans="1:26">
      <c r="A29" s="302"/>
      <c r="B29" s="302" t="s">
        <v>215</v>
      </c>
      <c r="C29" s="305" t="s">
        <v>260</v>
      </c>
      <c r="D29" s="305"/>
      <c r="E29" s="304"/>
      <c r="F29" s="304"/>
      <c r="G29" s="304"/>
      <c r="H29" s="304"/>
      <c r="I29" s="304"/>
      <c r="J29" s="304"/>
      <c r="K29" s="304"/>
      <c r="L29" s="304"/>
      <c r="M29" s="304"/>
      <c r="N29" s="302"/>
      <c r="O29" s="302" t="s">
        <v>219</v>
      </c>
      <c r="P29" s="316" t="s">
        <v>261</v>
      </c>
      <c r="Q29" s="332">
        <v>20</v>
      </c>
      <c r="R29" s="331">
        <v>15</v>
      </c>
      <c r="S29" s="331"/>
      <c r="T29" s="331">
        <v>15</v>
      </c>
      <c r="U29" s="331">
        <v>5</v>
      </c>
      <c r="V29" s="331"/>
      <c r="W29" s="310">
        <v>5</v>
      </c>
      <c r="X29" s="304"/>
      <c r="Y29" s="304"/>
      <c r="Z29" s="304"/>
    </row>
    <row r="30" spans="1:26">
      <c r="A30" s="302"/>
      <c r="B30" s="302" t="s">
        <v>219</v>
      </c>
      <c r="C30" s="305" t="s">
        <v>262</v>
      </c>
      <c r="D30" s="305"/>
      <c r="E30" s="304"/>
      <c r="F30" s="304"/>
      <c r="G30" s="304"/>
      <c r="H30" s="304"/>
      <c r="I30" s="304"/>
      <c r="J30" s="304"/>
      <c r="K30" s="304"/>
      <c r="L30" s="304"/>
      <c r="M30" s="304"/>
      <c r="N30" s="302"/>
      <c r="O30" s="302" t="s">
        <v>222</v>
      </c>
      <c r="P30" s="316" t="s">
        <v>263</v>
      </c>
      <c r="Q30" s="332"/>
      <c r="R30" s="331"/>
      <c r="S30" s="331"/>
      <c r="T30" s="331"/>
      <c r="U30" s="331"/>
      <c r="V30" s="331"/>
      <c r="W30" s="310"/>
      <c r="X30" s="304"/>
      <c r="Y30" s="304"/>
      <c r="Z30" s="304"/>
    </row>
    <row r="31" ht="13" spans="1:26">
      <c r="A31" s="302"/>
      <c r="B31" s="302" t="s">
        <v>213</v>
      </c>
      <c r="C31" s="305" t="s">
        <v>264</v>
      </c>
      <c r="D31" s="305"/>
      <c r="E31" s="304"/>
      <c r="F31" s="304"/>
      <c r="G31" s="304"/>
      <c r="H31" s="304"/>
      <c r="I31" s="304"/>
      <c r="J31" s="304"/>
      <c r="K31" s="304"/>
      <c r="L31" s="304"/>
      <c r="M31" s="304"/>
      <c r="N31" s="302"/>
      <c r="O31" s="302" t="s">
        <v>225</v>
      </c>
      <c r="P31" s="316" t="s">
        <v>265</v>
      </c>
      <c r="Q31" s="332"/>
      <c r="R31" s="331"/>
      <c r="S31" s="331"/>
      <c r="T31" s="331"/>
      <c r="U31" s="331"/>
      <c r="V31" s="331"/>
      <c r="W31" s="310"/>
      <c r="X31" s="304"/>
      <c r="Y31" s="304"/>
      <c r="Z31" s="304"/>
    </row>
    <row r="32" ht="13" spans="1:26">
      <c r="A32" s="301" t="s">
        <v>266</v>
      </c>
      <c r="B32" s="301" t="s">
        <v>200</v>
      </c>
      <c r="C32" s="303" t="s">
        <v>267</v>
      </c>
      <c r="D32" s="303"/>
      <c r="E32" s="304"/>
      <c r="F32" s="304"/>
      <c r="G32" s="304"/>
      <c r="H32" s="304"/>
      <c r="I32" s="304"/>
      <c r="J32" s="304"/>
      <c r="K32" s="304"/>
      <c r="L32" s="304"/>
      <c r="M32" s="304"/>
      <c r="N32" s="302"/>
      <c r="O32" s="302" t="s">
        <v>232</v>
      </c>
      <c r="P32" s="317" t="s">
        <v>268</v>
      </c>
      <c r="Q32" s="332">
        <v>40</v>
      </c>
      <c r="R32" s="331">
        <v>10</v>
      </c>
      <c r="S32" s="331">
        <v>10</v>
      </c>
      <c r="T32" s="331"/>
      <c r="U32" s="331">
        <v>30</v>
      </c>
      <c r="V32" s="331"/>
      <c r="W32" s="310">
        <v>30</v>
      </c>
      <c r="X32" s="304"/>
      <c r="Y32" s="304"/>
      <c r="Z32" s="304"/>
    </row>
    <row r="33" ht="13" spans="1:26">
      <c r="A33" s="302"/>
      <c r="B33" s="302" t="s">
        <v>204</v>
      </c>
      <c r="C33" s="305" t="s">
        <v>252</v>
      </c>
      <c r="D33" s="305"/>
      <c r="E33" s="304"/>
      <c r="F33" s="304"/>
      <c r="G33" s="304"/>
      <c r="H33" s="304"/>
      <c r="I33" s="304"/>
      <c r="J33" s="304"/>
      <c r="K33" s="304"/>
      <c r="L33" s="304"/>
      <c r="M33" s="304"/>
      <c r="N33" s="302"/>
      <c r="O33" s="302" t="s">
        <v>236</v>
      </c>
      <c r="P33" s="316" t="s">
        <v>240</v>
      </c>
      <c r="Q33" s="332"/>
      <c r="R33" s="331"/>
      <c r="S33" s="331"/>
      <c r="T33" s="331"/>
      <c r="U33" s="331"/>
      <c r="V33" s="331"/>
      <c r="W33" s="310"/>
      <c r="X33" s="304"/>
      <c r="Y33" s="304"/>
      <c r="Z33" s="304"/>
    </row>
    <row r="34" spans="1:26">
      <c r="A34" s="302"/>
      <c r="B34" s="302" t="s">
        <v>207</v>
      </c>
      <c r="C34" s="305" t="s">
        <v>254</v>
      </c>
      <c r="D34" s="305"/>
      <c r="E34" s="304"/>
      <c r="F34" s="304"/>
      <c r="G34" s="304"/>
      <c r="H34" s="304"/>
      <c r="I34" s="304"/>
      <c r="J34" s="304"/>
      <c r="K34" s="304"/>
      <c r="L34" s="304"/>
      <c r="M34" s="304"/>
      <c r="N34" s="302"/>
      <c r="O34" s="302" t="s">
        <v>239</v>
      </c>
      <c r="P34" s="316" t="s">
        <v>244</v>
      </c>
      <c r="Q34" s="332">
        <v>142</v>
      </c>
      <c r="R34" s="331">
        <v>38</v>
      </c>
      <c r="S34" s="331">
        <v>3</v>
      </c>
      <c r="T34" s="331">
        <v>35</v>
      </c>
      <c r="U34" s="331">
        <v>104</v>
      </c>
      <c r="V34" s="331"/>
      <c r="W34" s="310">
        <v>104</v>
      </c>
      <c r="X34" s="304"/>
      <c r="Y34" s="304"/>
      <c r="Z34" s="304"/>
    </row>
    <row r="35" spans="1:26">
      <c r="A35" s="302"/>
      <c r="B35" s="302" t="s">
        <v>210</v>
      </c>
      <c r="C35" s="305" t="s">
        <v>256</v>
      </c>
      <c r="D35" s="305"/>
      <c r="E35" s="304"/>
      <c r="F35" s="304"/>
      <c r="G35" s="304"/>
      <c r="H35" s="304"/>
      <c r="I35" s="304"/>
      <c r="J35" s="304"/>
      <c r="K35" s="304"/>
      <c r="L35" s="304"/>
      <c r="M35" s="304"/>
      <c r="N35" s="302"/>
      <c r="O35" s="302" t="s">
        <v>241</v>
      </c>
      <c r="P35" s="316" t="s">
        <v>269</v>
      </c>
      <c r="Q35" s="332"/>
      <c r="R35" s="331"/>
      <c r="S35" s="331"/>
      <c r="T35" s="331"/>
      <c r="U35" s="331"/>
      <c r="V35" s="331"/>
      <c r="W35" s="310"/>
      <c r="X35" s="304"/>
      <c r="Y35" s="304"/>
      <c r="Z35" s="304"/>
    </row>
    <row r="36" spans="1:26">
      <c r="A36" s="302"/>
      <c r="B36" s="302" t="s">
        <v>230</v>
      </c>
      <c r="C36" s="305" t="s">
        <v>260</v>
      </c>
      <c r="D36" s="305"/>
      <c r="E36" s="304"/>
      <c r="F36" s="304"/>
      <c r="G36" s="304"/>
      <c r="H36" s="304"/>
      <c r="I36" s="304"/>
      <c r="J36" s="304"/>
      <c r="K36" s="304"/>
      <c r="L36" s="304"/>
      <c r="M36" s="304"/>
      <c r="N36" s="302"/>
      <c r="O36" s="302" t="s">
        <v>270</v>
      </c>
      <c r="P36" s="316" t="s">
        <v>224</v>
      </c>
      <c r="Q36" s="332">
        <v>16.48</v>
      </c>
      <c r="R36" s="331">
        <v>1.48</v>
      </c>
      <c r="S36" s="331">
        <v>1.48</v>
      </c>
      <c r="T36" s="331"/>
      <c r="U36" s="331">
        <v>15</v>
      </c>
      <c r="V36" s="331"/>
      <c r="W36" s="310">
        <v>15</v>
      </c>
      <c r="X36" s="304"/>
      <c r="Y36" s="304"/>
      <c r="Z36" s="304"/>
    </row>
    <row r="37" spans="1:26">
      <c r="A37" s="302"/>
      <c r="B37" s="302" t="s">
        <v>234</v>
      </c>
      <c r="C37" s="305" t="s">
        <v>262</v>
      </c>
      <c r="D37" s="305"/>
      <c r="E37" s="304"/>
      <c r="F37" s="304"/>
      <c r="G37" s="304"/>
      <c r="H37" s="304"/>
      <c r="I37" s="304"/>
      <c r="J37" s="304"/>
      <c r="K37" s="304"/>
      <c r="L37" s="304"/>
      <c r="M37" s="304"/>
      <c r="N37" s="302"/>
      <c r="O37" s="302" t="s">
        <v>271</v>
      </c>
      <c r="P37" s="316" t="s">
        <v>227</v>
      </c>
      <c r="Q37" s="332">
        <v>32.21</v>
      </c>
      <c r="R37" s="331">
        <v>2.21</v>
      </c>
      <c r="S37" s="331">
        <v>2.21</v>
      </c>
      <c r="T37" s="331"/>
      <c r="U37" s="331">
        <v>30</v>
      </c>
      <c r="V37" s="331"/>
      <c r="W37" s="310">
        <v>30</v>
      </c>
      <c r="X37" s="304"/>
      <c r="Y37" s="304"/>
      <c r="Z37" s="304"/>
    </row>
    <row r="38" ht="13" spans="1:26">
      <c r="A38" s="302"/>
      <c r="B38" s="302" t="s">
        <v>213</v>
      </c>
      <c r="C38" s="305" t="s">
        <v>264</v>
      </c>
      <c r="D38" s="305"/>
      <c r="E38" s="304"/>
      <c r="F38" s="304"/>
      <c r="G38" s="304"/>
      <c r="H38" s="304"/>
      <c r="I38" s="304"/>
      <c r="J38" s="304"/>
      <c r="K38" s="304"/>
      <c r="L38" s="304"/>
      <c r="M38" s="304"/>
      <c r="N38" s="302"/>
      <c r="O38" s="302" t="s">
        <v>272</v>
      </c>
      <c r="P38" s="316" t="s">
        <v>238</v>
      </c>
      <c r="Q38" s="332">
        <v>6</v>
      </c>
      <c r="R38" s="331"/>
      <c r="S38" s="331"/>
      <c r="T38" s="331"/>
      <c r="U38" s="331">
        <v>6</v>
      </c>
      <c r="V38" s="331"/>
      <c r="W38" s="310">
        <v>6</v>
      </c>
      <c r="X38" s="304"/>
      <c r="Y38" s="304"/>
      <c r="Z38" s="304"/>
    </row>
    <row r="39" ht="13" spans="1:26">
      <c r="A39" s="301" t="s">
        <v>273</v>
      </c>
      <c r="B39" s="301" t="s">
        <v>200</v>
      </c>
      <c r="C39" s="303" t="s">
        <v>274</v>
      </c>
      <c r="D39" s="306">
        <v>1251.56</v>
      </c>
      <c r="E39" s="307">
        <f>F39+G39</f>
        <v>701.56</v>
      </c>
      <c r="F39" s="308">
        <f>F40+F41</f>
        <v>551.56</v>
      </c>
      <c r="G39" s="308">
        <v>150</v>
      </c>
      <c r="H39" s="307">
        <v>550</v>
      </c>
      <c r="I39" s="307"/>
      <c r="J39" s="308">
        <v>550</v>
      </c>
      <c r="K39" s="307"/>
      <c r="L39" s="304"/>
      <c r="M39" s="304"/>
      <c r="N39" s="302"/>
      <c r="O39" s="302" t="s">
        <v>275</v>
      </c>
      <c r="P39" s="316" t="s">
        <v>276</v>
      </c>
      <c r="Q39" s="332"/>
      <c r="R39" s="331"/>
      <c r="S39" s="331"/>
      <c r="T39" s="331"/>
      <c r="U39" s="331"/>
      <c r="V39" s="331"/>
      <c r="W39" s="310"/>
      <c r="X39" s="304"/>
      <c r="Y39" s="304"/>
      <c r="Z39" s="304"/>
    </row>
    <row r="40" ht="13" spans="1:26">
      <c r="A40" s="302"/>
      <c r="B40" s="302" t="s">
        <v>204</v>
      </c>
      <c r="C40" s="305" t="s">
        <v>203</v>
      </c>
      <c r="D40" s="309">
        <v>499.84</v>
      </c>
      <c r="E40" s="310">
        <f t="shared" ref="E40:E41" si="0">F40+G40</f>
        <v>499.84</v>
      </c>
      <c r="F40" s="310">
        <v>499.84</v>
      </c>
      <c r="G40" s="310"/>
      <c r="H40" s="310"/>
      <c r="I40" s="310"/>
      <c r="J40" s="310"/>
      <c r="K40" s="304"/>
      <c r="L40" s="304"/>
      <c r="M40" s="304"/>
      <c r="N40" s="302"/>
      <c r="O40" s="302" t="s">
        <v>277</v>
      </c>
      <c r="P40" s="316" t="s">
        <v>278</v>
      </c>
      <c r="Q40" s="332"/>
      <c r="R40" s="331"/>
      <c r="S40" s="331"/>
      <c r="T40" s="331"/>
      <c r="U40" s="331"/>
      <c r="V40" s="331"/>
      <c r="W40" s="310"/>
      <c r="X40" s="304"/>
      <c r="Y40" s="304"/>
      <c r="Z40" s="304"/>
    </row>
    <row r="41" spans="1:26">
      <c r="A41" s="302"/>
      <c r="B41" s="302" t="s">
        <v>207</v>
      </c>
      <c r="C41" s="305" t="s">
        <v>246</v>
      </c>
      <c r="D41" s="309">
        <v>751.72</v>
      </c>
      <c r="E41" s="310">
        <f t="shared" si="0"/>
        <v>201.72</v>
      </c>
      <c r="F41" s="310">
        <v>51.72</v>
      </c>
      <c r="G41" s="310">
        <v>150</v>
      </c>
      <c r="H41" s="310">
        <v>550</v>
      </c>
      <c r="I41" s="310"/>
      <c r="J41" s="310">
        <v>550</v>
      </c>
      <c r="K41" s="304"/>
      <c r="L41" s="304"/>
      <c r="M41" s="304"/>
      <c r="N41" s="302"/>
      <c r="O41" s="302" t="s">
        <v>279</v>
      </c>
      <c r="P41" s="316" t="s">
        <v>280</v>
      </c>
      <c r="Q41" s="332"/>
      <c r="R41" s="331"/>
      <c r="S41" s="331"/>
      <c r="T41" s="331"/>
      <c r="U41" s="331"/>
      <c r="V41" s="331"/>
      <c r="W41" s="310"/>
      <c r="X41" s="304"/>
      <c r="Y41" s="304"/>
      <c r="Z41" s="304"/>
    </row>
    <row r="42" ht="13" spans="1:26">
      <c r="A42" s="302"/>
      <c r="B42" s="302" t="s">
        <v>213</v>
      </c>
      <c r="C42" s="305" t="s">
        <v>281</v>
      </c>
      <c r="D42" s="309"/>
      <c r="E42" s="310"/>
      <c r="F42" s="310"/>
      <c r="G42" s="310"/>
      <c r="H42" s="310"/>
      <c r="I42" s="310"/>
      <c r="J42" s="310"/>
      <c r="K42" s="304"/>
      <c r="L42" s="304"/>
      <c r="M42" s="304"/>
      <c r="N42" s="302"/>
      <c r="O42" s="302" t="s">
        <v>282</v>
      </c>
      <c r="P42" s="316" t="s">
        <v>283</v>
      </c>
      <c r="Q42" s="332">
        <v>210</v>
      </c>
      <c r="R42" s="331">
        <v>70</v>
      </c>
      <c r="S42" s="331"/>
      <c r="T42" s="331">
        <v>70</v>
      </c>
      <c r="U42" s="331">
        <v>140</v>
      </c>
      <c r="V42" s="331"/>
      <c r="W42" s="310">
        <v>140</v>
      </c>
      <c r="X42" s="304"/>
      <c r="Y42" s="304"/>
      <c r="Z42" s="304"/>
    </row>
    <row r="43" ht="13" spans="1:26">
      <c r="A43" s="301" t="s">
        <v>284</v>
      </c>
      <c r="B43" s="301" t="s">
        <v>200</v>
      </c>
      <c r="C43" s="303" t="s">
        <v>285</v>
      </c>
      <c r="D43" s="306">
        <v>300</v>
      </c>
      <c r="E43" s="307">
        <v>200</v>
      </c>
      <c r="F43" s="307"/>
      <c r="G43" s="308">
        <v>200</v>
      </c>
      <c r="H43" s="307">
        <v>100</v>
      </c>
      <c r="I43" s="307"/>
      <c r="J43" s="307">
        <v>100</v>
      </c>
      <c r="K43" s="307"/>
      <c r="L43" s="304"/>
      <c r="M43" s="304"/>
      <c r="N43" s="302"/>
      <c r="O43" s="302" t="s">
        <v>286</v>
      </c>
      <c r="P43" s="316" t="s">
        <v>235</v>
      </c>
      <c r="Q43" s="332">
        <v>80</v>
      </c>
      <c r="R43" s="331"/>
      <c r="S43" s="331"/>
      <c r="T43" s="331"/>
      <c r="U43" s="331">
        <v>80</v>
      </c>
      <c r="V43" s="331"/>
      <c r="W43" s="310">
        <v>80</v>
      </c>
      <c r="X43" s="304"/>
      <c r="Y43" s="304"/>
      <c r="Z43" s="304"/>
    </row>
    <row r="44" ht="13" spans="1:26">
      <c r="A44" s="302"/>
      <c r="B44" s="302" t="s">
        <v>204</v>
      </c>
      <c r="C44" s="305" t="s">
        <v>287</v>
      </c>
      <c r="D44" s="309">
        <v>300</v>
      </c>
      <c r="E44" s="310">
        <v>200</v>
      </c>
      <c r="F44" s="310"/>
      <c r="G44" s="310">
        <v>200</v>
      </c>
      <c r="H44" s="310">
        <v>100</v>
      </c>
      <c r="I44" s="310"/>
      <c r="J44" s="310">
        <v>100</v>
      </c>
      <c r="K44" s="304"/>
      <c r="L44" s="304"/>
      <c r="M44" s="304"/>
      <c r="N44" s="302"/>
      <c r="O44" s="302" t="s">
        <v>288</v>
      </c>
      <c r="P44" s="316" t="s">
        <v>289</v>
      </c>
      <c r="Q44" s="332">
        <v>16.27</v>
      </c>
      <c r="R44" s="331">
        <v>16.27</v>
      </c>
      <c r="S44" s="331">
        <v>6.27</v>
      </c>
      <c r="T44" s="331">
        <v>10</v>
      </c>
      <c r="U44" s="331"/>
      <c r="V44" s="331"/>
      <c r="W44" s="310"/>
      <c r="X44" s="304"/>
      <c r="Y44" s="304"/>
      <c r="Z44" s="304"/>
    </row>
    <row r="45" ht="13" spans="1:26">
      <c r="A45" s="302"/>
      <c r="B45" s="302" t="s">
        <v>207</v>
      </c>
      <c r="C45" s="305" t="s">
        <v>290</v>
      </c>
      <c r="D45" s="309"/>
      <c r="E45" s="310"/>
      <c r="F45" s="310"/>
      <c r="G45" s="310"/>
      <c r="H45" s="310"/>
      <c r="I45" s="310"/>
      <c r="J45" s="310"/>
      <c r="K45" s="304"/>
      <c r="L45" s="304"/>
      <c r="M45" s="304"/>
      <c r="N45" s="302"/>
      <c r="O45" s="302" t="s">
        <v>291</v>
      </c>
      <c r="P45" s="316" t="s">
        <v>292</v>
      </c>
      <c r="Q45" s="332">
        <v>6.78</v>
      </c>
      <c r="R45" s="331">
        <v>6.78</v>
      </c>
      <c r="S45" s="331">
        <v>6.78</v>
      </c>
      <c r="T45" s="331"/>
      <c r="U45" s="331"/>
      <c r="V45" s="331"/>
      <c r="W45" s="310"/>
      <c r="X45" s="304"/>
      <c r="Y45" s="304"/>
      <c r="Z45" s="304"/>
    </row>
    <row r="46" ht="13" spans="1:26">
      <c r="A46" s="301" t="s">
        <v>293</v>
      </c>
      <c r="B46" s="301" t="s">
        <v>200</v>
      </c>
      <c r="C46" s="303" t="s">
        <v>294</v>
      </c>
      <c r="D46" s="306"/>
      <c r="E46" s="307"/>
      <c r="F46" s="307"/>
      <c r="G46" s="307"/>
      <c r="H46" s="307"/>
      <c r="I46" s="307"/>
      <c r="J46" s="307"/>
      <c r="K46" s="307"/>
      <c r="L46" s="304"/>
      <c r="M46" s="304"/>
      <c r="N46" s="302"/>
      <c r="O46" s="302" t="s">
        <v>295</v>
      </c>
      <c r="P46" s="316" t="s">
        <v>243</v>
      </c>
      <c r="Q46" s="332">
        <v>8</v>
      </c>
      <c r="R46" s="331"/>
      <c r="S46" s="331"/>
      <c r="T46" s="331"/>
      <c r="U46" s="331">
        <v>8</v>
      </c>
      <c r="V46" s="331"/>
      <c r="W46" s="310">
        <v>8</v>
      </c>
      <c r="X46" s="304"/>
      <c r="Y46" s="304"/>
      <c r="Z46" s="304"/>
    </row>
    <row r="47" ht="13" spans="1:26">
      <c r="A47" s="302"/>
      <c r="B47" s="302" t="s">
        <v>204</v>
      </c>
      <c r="C47" s="305" t="s">
        <v>296</v>
      </c>
      <c r="D47" s="309"/>
      <c r="E47" s="310"/>
      <c r="F47" s="310"/>
      <c r="G47" s="310"/>
      <c r="H47" s="310"/>
      <c r="I47" s="310"/>
      <c r="J47" s="310"/>
      <c r="K47" s="304"/>
      <c r="L47" s="304"/>
      <c r="M47" s="304"/>
      <c r="N47" s="302"/>
      <c r="O47" s="302" t="s">
        <v>297</v>
      </c>
      <c r="P47" s="316" t="s">
        <v>298</v>
      </c>
      <c r="Q47" s="332">
        <v>1.58</v>
      </c>
      <c r="R47" s="331">
        <v>1.58</v>
      </c>
      <c r="S47" s="331">
        <v>1.58</v>
      </c>
      <c r="T47" s="331"/>
      <c r="U47" s="331"/>
      <c r="V47" s="331"/>
      <c r="W47" s="310"/>
      <c r="X47" s="304"/>
      <c r="Y47" s="304"/>
      <c r="Z47" s="304"/>
    </row>
    <row r="48" spans="1:26">
      <c r="A48" s="302"/>
      <c r="B48" s="302" t="s">
        <v>207</v>
      </c>
      <c r="C48" s="305" t="s">
        <v>299</v>
      </c>
      <c r="D48" s="309"/>
      <c r="E48" s="310"/>
      <c r="F48" s="310"/>
      <c r="G48" s="310"/>
      <c r="H48" s="310"/>
      <c r="I48" s="310"/>
      <c r="J48" s="310"/>
      <c r="K48" s="304"/>
      <c r="L48" s="304"/>
      <c r="M48" s="304"/>
      <c r="N48" s="302"/>
      <c r="O48" s="302" t="s">
        <v>300</v>
      </c>
      <c r="P48" s="316" t="s">
        <v>301</v>
      </c>
      <c r="Q48" s="332"/>
      <c r="R48" s="331"/>
      <c r="S48" s="331"/>
      <c r="T48" s="331"/>
      <c r="U48" s="331"/>
      <c r="V48" s="331"/>
      <c r="W48" s="310"/>
      <c r="X48" s="304"/>
      <c r="Y48" s="304"/>
      <c r="Z48" s="304"/>
    </row>
    <row r="49" ht="13" spans="1:26">
      <c r="A49" s="302"/>
      <c r="B49" s="302" t="s">
        <v>213</v>
      </c>
      <c r="C49" s="305" t="s">
        <v>302</v>
      </c>
      <c r="D49" s="309"/>
      <c r="E49" s="310"/>
      <c r="F49" s="310"/>
      <c r="G49" s="310"/>
      <c r="H49" s="310"/>
      <c r="I49" s="310"/>
      <c r="J49" s="310"/>
      <c r="K49" s="304"/>
      <c r="L49" s="304"/>
      <c r="M49" s="304"/>
      <c r="N49" s="302"/>
      <c r="O49" s="302" t="s">
        <v>213</v>
      </c>
      <c r="P49" s="316" t="s">
        <v>247</v>
      </c>
      <c r="Q49" s="332">
        <v>83.3</v>
      </c>
      <c r="R49" s="331">
        <v>28.3</v>
      </c>
      <c r="S49" s="331">
        <v>8.3</v>
      </c>
      <c r="T49" s="331">
        <v>20</v>
      </c>
      <c r="U49" s="331">
        <v>55</v>
      </c>
      <c r="V49" s="331"/>
      <c r="W49" s="310">
        <v>55</v>
      </c>
      <c r="X49" s="304"/>
      <c r="Y49" s="304"/>
      <c r="Z49" s="304"/>
    </row>
    <row r="50" ht="13" spans="1:26">
      <c r="A50" s="301" t="s">
        <v>303</v>
      </c>
      <c r="B50" s="302" t="s">
        <v>200</v>
      </c>
      <c r="C50" s="303" t="s">
        <v>304</v>
      </c>
      <c r="D50" s="306"/>
      <c r="E50" s="307"/>
      <c r="F50" s="307"/>
      <c r="G50" s="307"/>
      <c r="H50" s="307"/>
      <c r="I50" s="307"/>
      <c r="J50" s="307"/>
      <c r="K50" s="307"/>
      <c r="L50" s="304"/>
      <c r="M50" s="304"/>
      <c r="N50" s="301" t="s">
        <v>305</v>
      </c>
      <c r="O50" s="301" t="s">
        <v>200</v>
      </c>
      <c r="P50" s="315" t="s">
        <v>306</v>
      </c>
      <c r="Q50" s="333">
        <v>4.41</v>
      </c>
      <c r="R50" s="334">
        <v>4.41</v>
      </c>
      <c r="S50" s="329">
        <v>4.41</v>
      </c>
      <c r="T50" s="329"/>
      <c r="U50" s="329"/>
      <c r="V50" s="329"/>
      <c r="W50" s="307"/>
      <c r="X50" s="304"/>
      <c r="Y50" s="304"/>
      <c r="Z50" s="304"/>
    </row>
    <row r="51" ht="13" spans="1:26">
      <c r="A51" s="302"/>
      <c r="B51" s="302" t="s">
        <v>204</v>
      </c>
      <c r="C51" s="305" t="s">
        <v>307</v>
      </c>
      <c r="D51" s="309"/>
      <c r="E51" s="310"/>
      <c r="F51" s="310"/>
      <c r="G51" s="310"/>
      <c r="H51" s="310"/>
      <c r="I51" s="310"/>
      <c r="J51" s="310"/>
      <c r="K51" s="304"/>
      <c r="L51" s="304"/>
      <c r="M51" s="304"/>
      <c r="N51" s="302"/>
      <c r="O51" s="302" t="s">
        <v>204</v>
      </c>
      <c r="P51" s="316" t="s">
        <v>308</v>
      </c>
      <c r="Q51" s="332"/>
      <c r="R51" s="331"/>
      <c r="S51" s="331"/>
      <c r="T51" s="331"/>
      <c r="U51" s="331"/>
      <c r="V51" s="331"/>
      <c r="W51" s="310"/>
      <c r="X51" s="304"/>
      <c r="Y51" s="304"/>
      <c r="Z51" s="304"/>
    </row>
    <row r="52" ht="13" spans="1:26">
      <c r="A52" s="302"/>
      <c r="B52" s="302" t="s">
        <v>207</v>
      </c>
      <c r="C52" s="305" t="s">
        <v>309</v>
      </c>
      <c r="D52" s="309"/>
      <c r="E52" s="310"/>
      <c r="F52" s="310"/>
      <c r="G52" s="310"/>
      <c r="H52" s="310"/>
      <c r="I52" s="310"/>
      <c r="J52" s="310"/>
      <c r="K52" s="304"/>
      <c r="L52" s="304"/>
      <c r="M52" s="304"/>
      <c r="N52" s="302"/>
      <c r="O52" s="302" t="s">
        <v>207</v>
      </c>
      <c r="P52" s="316" t="s">
        <v>310</v>
      </c>
      <c r="Q52" s="332">
        <v>4.41</v>
      </c>
      <c r="R52" s="331">
        <v>4.41</v>
      </c>
      <c r="S52" s="331">
        <v>4.41</v>
      </c>
      <c r="T52" s="331"/>
      <c r="U52" s="331"/>
      <c r="V52" s="331"/>
      <c r="W52" s="310"/>
      <c r="X52" s="304"/>
      <c r="Y52" s="304"/>
      <c r="Z52" s="304"/>
    </row>
    <row r="53" ht="13" spans="1:26">
      <c r="A53" s="301" t="s">
        <v>311</v>
      </c>
      <c r="B53" s="301" t="s">
        <v>200</v>
      </c>
      <c r="C53" s="303" t="s">
        <v>306</v>
      </c>
      <c r="D53" s="306">
        <v>4.41</v>
      </c>
      <c r="E53" s="307">
        <v>4.41</v>
      </c>
      <c r="F53" s="307">
        <v>4.41</v>
      </c>
      <c r="G53" s="307"/>
      <c r="H53" s="307"/>
      <c r="I53" s="307"/>
      <c r="J53" s="307"/>
      <c r="K53" s="307"/>
      <c r="L53" s="304"/>
      <c r="M53" s="304"/>
      <c r="N53" s="302"/>
      <c r="O53" s="302" t="s">
        <v>210</v>
      </c>
      <c r="P53" s="316" t="s">
        <v>312</v>
      </c>
      <c r="Q53" s="332"/>
      <c r="R53" s="331"/>
      <c r="S53" s="331"/>
      <c r="T53" s="331"/>
      <c r="U53" s="331"/>
      <c r="V53" s="331"/>
      <c r="W53" s="310"/>
      <c r="X53" s="304"/>
      <c r="Y53" s="304"/>
      <c r="Z53" s="304"/>
    </row>
    <row r="54" s="282" customFormat="1" ht="13" spans="1:26">
      <c r="A54" s="302"/>
      <c r="B54" s="302" t="s">
        <v>204</v>
      </c>
      <c r="C54" s="305" t="s">
        <v>313</v>
      </c>
      <c r="D54" s="309"/>
      <c r="E54" s="310"/>
      <c r="F54" s="310"/>
      <c r="G54" s="310"/>
      <c r="H54" s="310"/>
      <c r="I54" s="310"/>
      <c r="J54" s="310"/>
      <c r="K54" s="304"/>
      <c r="L54" s="304"/>
      <c r="M54" s="304"/>
      <c r="N54" s="302"/>
      <c r="O54" s="302" t="s">
        <v>230</v>
      </c>
      <c r="P54" s="316" t="s">
        <v>314</v>
      </c>
      <c r="Q54" s="332"/>
      <c r="R54" s="331"/>
      <c r="S54" s="331"/>
      <c r="T54" s="331"/>
      <c r="U54" s="331"/>
      <c r="V54" s="331"/>
      <c r="W54" s="310"/>
      <c r="X54" s="304"/>
      <c r="Y54" s="304"/>
      <c r="Z54" s="304"/>
    </row>
    <row r="55" spans="1:26">
      <c r="A55" s="302"/>
      <c r="B55" s="302" t="s">
        <v>207</v>
      </c>
      <c r="C55" s="305" t="s">
        <v>315</v>
      </c>
      <c r="D55" s="309"/>
      <c r="E55" s="310"/>
      <c r="F55" s="310"/>
      <c r="G55" s="310"/>
      <c r="H55" s="310"/>
      <c r="I55" s="310"/>
      <c r="J55" s="310"/>
      <c r="K55" s="304"/>
      <c r="L55" s="304"/>
      <c r="M55" s="304"/>
      <c r="N55" s="302"/>
      <c r="O55" s="302" t="s">
        <v>234</v>
      </c>
      <c r="P55" s="316" t="s">
        <v>316</v>
      </c>
      <c r="Q55" s="332"/>
      <c r="R55" s="331"/>
      <c r="S55" s="331"/>
      <c r="T55" s="331"/>
      <c r="U55" s="331"/>
      <c r="V55" s="331"/>
      <c r="W55" s="310"/>
      <c r="X55" s="304"/>
      <c r="Y55" s="304"/>
      <c r="Z55" s="304"/>
    </row>
    <row r="56" spans="1:26">
      <c r="A56" s="302"/>
      <c r="B56" s="302" t="s">
        <v>210</v>
      </c>
      <c r="C56" s="305" t="s">
        <v>317</v>
      </c>
      <c r="D56" s="309"/>
      <c r="E56" s="310"/>
      <c r="F56" s="310"/>
      <c r="G56" s="310"/>
      <c r="H56" s="310"/>
      <c r="I56" s="310"/>
      <c r="J56" s="310"/>
      <c r="K56" s="304"/>
      <c r="L56" s="304"/>
      <c r="M56" s="304"/>
      <c r="N56" s="302"/>
      <c r="O56" s="302" t="s">
        <v>215</v>
      </c>
      <c r="P56" s="316" t="s">
        <v>318</v>
      </c>
      <c r="Q56" s="332"/>
      <c r="R56" s="331"/>
      <c r="S56" s="331"/>
      <c r="T56" s="331"/>
      <c r="U56" s="331"/>
      <c r="V56" s="331"/>
      <c r="W56" s="310"/>
      <c r="X56" s="304"/>
      <c r="Y56" s="304"/>
      <c r="Z56" s="304"/>
    </row>
    <row r="57" spans="1:26">
      <c r="A57" s="302"/>
      <c r="B57" s="302" t="s">
        <v>234</v>
      </c>
      <c r="C57" s="305" t="s">
        <v>319</v>
      </c>
      <c r="D57" s="309">
        <v>4.41</v>
      </c>
      <c r="E57" s="310">
        <v>4.41</v>
      </c>
      <c r="F57" s="310">
        <v>4.41</v>
      </c>
      <c r="G57" s="310"/>
      <c r="H57" s="310"/>
      <c r="I57" s="310"/>
      <c r="J57" s="310"/>
      <c r="K57" s="304"/>
      <c r="L57" s="304"/>
      <c r="M57" s="304"/>
      <c r="N57" s="302"/>
      <c r="O57" s="302" t="s">
        <v>219</v>
      </c>
      <c r="P57" s="316" t="s">
        <v>320</v>
      </c>
      <c r="Q57" s="332"/>
      <c r="R57" s="331"/>
      <c r="S57" s="331"/>
      <c r="T57" s="331"/>
      <c r="U57" s="331"/>
      <c r="V57" s="331"/>
      <c r="W57" s="310"/>
      <c r="X57" s="304"/>
      <c r="Y57" s="304"/>
      <c r="Z57" s="304"/>
    </row>
    <row r="58" ht="13" spans="1:26">
      <c r="A58" s="302"/>
      <c r="B58" s="302" t="s">
        <v>213</v>
      </c>
      <c r="C58" s="305" t="s">
        <v>321</v>
      </c>
      <c r="D58" s="309"/>
      <c r="E58" s="310"/>
      <c r="F58" s="310"/>
      <c r="G58" s="310"/>
      <c r="H58" s="310"/>
      <c r="I58" s="310"/>
      <c r="J58" s="310"/>
      <c r="K58" s="304"/>
      <c r="L58" s="304"/>
      <c r="M58" s="304"/>
      <c r="N58" s="302"/>
      <c r="O58" s="302" t="s">
        <v>222</v>
      </c>
      <c r="P58" s="316" t="s">
        <v>315</v>
      </c>
      <c r="Q58" s="332"/>
      <c r="R58" s="331"/>
      <c r="S58" s="331"/>
      <c r="T58" s="331"/>
      <c r="U58" s="331"/>
      <c r="V58" s="331"/>
      <c r="W58" s="310"/>
      <c r="X58" s="304"/>
      <c r="Y58" s="304"/>
      <c r="Z58" s="304"/>
    </row>
    <row r="59" ht="13" spans="1:26">
      <c r="A59" s="301" t="s">
        <v>322</v>
      </c>
      <c r="B59" s="301" t="s">
        <v>200</v>
      </c>
      <c r="C59" s="303" t="s">
        <v>323</v>
      </c>
      <c r="D59" s="306"/>
      <c r="E59" s="307"/>
      <c r="F59" s="307"/>
      <c r="G59" s="307"/>
      <c r="H59" s="307"/>
      <c r="I59" s="307"/>
      <c r="J59" s="307"/>
      <c r="K59" s="307"/>
      <c r="L59" s="304"/>
      <c r="M59" s="304"/>
      <c r="N59" s="302"/>
      <c r="O59" s="302" t="s">
        <v>225</v>
      </c>
      <c r="P59" s="316" t="s">
        <v>324</v>
      </c>
      <c r="Q59" s="332"/>
      <c r="R59" s="331"/>
      <c r="S59" s="331"/>
      <c r="T59" s="331"/>
      <c r="U59" s="331"/>
      <c r="V59" s="331"/>
      <c r="W59" s="310"/>
      <c r="X59" s="304"/>
      <c r="Y59" s="304"/>
      <c r="Z59" s="304"/>
    </row>
    <row r="60" ht="13" spans="1:26">
      <c r="A60" s="302"/>
      <c r="B60" s="302" t="s">
        <v>207</v>
      </c>
      <c r="C60" s="305" t="s">
        <v>325</v>
      </c>
      <c r="D60" s="309"/>
      <c r="E60" s="310"/>
      <c r="F60" s="310"/>
      <c r="G60" s="310"/>
      <c r="H60" s="310"/>
      <c r="I60" s="310"/>
      <c r="J60" s="310"/>
      <c r="K60" s="304"/>
      <c r="L60" s="304"/>
      <c r="M60" s="304"/>
      <c r="N60" s="302"/>
      <c r="O60" s="302" t="s">
        <v>228</v>
      </c>
      <c r="P60" s="316" t="s">
        <v>317</v>
      </c>
      <c r="Q60" s="332"/>
      <c r="R60" s="331"/>
      <c r="S60" s="331"/>
      <c r="T60" s="331"/>
      <c r="U60" s="331"/>
      <c r="V60" s="331"/>
      <c r="W60" s="310"/>
      <c r="X60" s="304"/>
      <c r="Y60" s="304"/>
      <c r="Z60" s="304"/>
    </row>
    <row r="61" ht="13" spans="1:26">
      <c r="A61" s="302"/>
      <c r="B61" s="302" t="s">
        <v>210</v>
      </c>
      <c r="C61" s="305" t="s">
        <v>326</v>
      </c>
      <c r="D61" s="309"/>
      <c r="E61" s="310"/>
      <c r="F61" s="310"/>
      <c r="G61" s="310"/>
      <c r="H61" s="310"/>
      <c r="I61" s="310"/>
      <c r="J61" s="310"/>
      <c r="K61" s="304"/>
      <c r="L61" s="304"/>
      <c r="M61" s="304"/>
      <c r="N61" s="302"/>
      <c r="O61" s="302" t="s">
        <v>213</v>
      </c>
      <c r="P61" s="316" t="s">
        <v>327</v>
      </c>
      <c r="Q61" s="332"/>
      <c r="R61" s="331"/>
      <c r="S61" s="331"/>
      <c r="T61" s="331"/>
      <c r="U61" s="331"/>
      <c r="V61" s="331"/>
      <c r="W61" s="310"/>
      <c r="X61" s="304"/>
      <c r="Y61" s="304"/>
      <c r="Z61" s="304"/>
    </row>
    <row r="62" ht="13" spans="1:26">
      <c r="A62" s="301" t="s">
        <v>328</v>
      </c>
      <c r="B62" s="301" t="s">
        <v>200</v>
      </c>
      <c r="C62" s="303" t="s">
        <v>329</v>
      </c>
      <c r="D62" s="306"/>
      <c r="E62" s="307"/>
      <c r="F62" s="307"/>
      <c r="G62" s="307"/>
      <c r="H62" s="307"/>
      <c r="I62" s="307"/>
      <c r="J62" s="307"/>
      <c r="K62" s="307"/>
      <c r="L62" s="304"/>
      <c r="M62" s="304"/>
      <c r="N62" s="301" t="s">
        <v>330</v>
      </c>
      <c r="O62" s="301" t="s">
        <v>200</v>
      </c>
      <c r="P62" s="315" t="s">
        <v>329</v>
      </c>
      <c r="Q62" s="333"/>
      <c r="R62" s="329"/>
      <c r="S62" s="329"/>
      <c r="T62" s="329"/>
      <c r="U62" s="329"/>
      <c r="V62" s="329"/>
      <c r="W62" s="307"/>
      <c r="X62" s="304"/>
      <c r="Y62" s="304"/>
      <c r="Z62" s="304"/>
    </row>
    <row r="63" ht="13" spans="1:26">
      <c r="A63" s="302"/>
      <c r="B63" s="302" t="s">
        <v>204</v>
      </c>
      <c r="C63" s="305" t="s">
        <v>331</v>
      </c>
      <c r="D63" s="309"/>
      <c r="E63" s="310"/>
      <c r="F63" s="310"/>
      <c r="G63" s="310"/>
      <c r="H63" s="310"/>
      <c r="I63" s="310"/>
      <c r="J63" s="310"/>
      <c r="K63" s="304"/>
      <c r="L63" s="304"/>
      <c r="M63" s="304"/>
      <c r="N63" s="302"/>
      <c r="O63" s="302" t="s">
        <v>204</v>
      </c>
      <c r="P63" s="316" t="s">
        <v>331</v>
      </c>
      <c r="Q63" s="332"/>
      <c r="R63" s="331"/>
      <c r="S63" s="331"/>
      <c r="T63" s="331"/>
      <c r="U63" s="331"/>
      <c r="V63" s="331"/>
      <c r="W63" s="310"/>
      <c r="X63" s="304"/>
      <c r="Y63" s="304"/>
      <c r="Z63" s="304"/>
    </row>
    <row r="64" spans="1:26">
      <c r="A64" s="302"/>
      <c r="B64" s="302" t="s">
        <v>207</v>
      </c>
      <c r="C64" s="305" t="s">
        <v>332</v>
      </c>
      <c r="D64" s="309"/>
      <c r="E64" s="310"/>
      <c r="F64" s="310"/>
      <c r="G64" s="310"/>
      <c r="H64" s="310"/>
      <c r="I64" s="310"/>
      <c r="J64" s="310"/>
      <c r="K64" s="304"/>
      <c r="L64" s="304"/>
      <c r="M64" s="304"/>
      <c r="N64" s="302"/>
      <c r="O64" s="302" t="s">
        <v>207</v>
      </c>
      <c r="P64" s="316" t="s">
        <v>332</v>
      </c>
      <c r="Q64" s="332"/>
      <c r="R64" s="331"/>
      <c r="S64" s="331"/>
      <c r="T64" s="331"/>
      <c r="U64" s="331"/>
      <c r="V64" s="331"/>
      <c r="W64" s="310"/>
      <c r="X64" s="304"/>
      <c r="Y64" s="304"/>
      <c r="Z64" s="304"/>
    </row>
    <row r="65" spans="1:26">
      <c r="A65" s="302"/>
      <c r="B65" s="302" t="s">
        <v>210</v>
      </c>
      <c r="C65" s="305" t="s">
        <v>333</v>
      </c>
      <c r="D65" s="309"/>
      <c r="E65" s="310"/>
      <c r="F65" s="310"/>
      <c r="G65" s="310"/>
      <c r="H65" s="310"/>
      <c r="I65" s="310"/>
      <c r="J65" s="310"/>
      <c r="K65" s="304"/>
      <c r="L65" s="304"/>
      <c r="M65" s="304"/>
      <c r="N65" s="302"/>
      <c r="O65" s="302" t="s">
        <v>210</v>
      </c>
      <c r="P65" s="316" t="s">
        <v>333</v>
      </c>
      <c r="Q65" s="332"/>
      <c r="R65" s="331"/>
      <c r="S65" s="331"/>
      <c r="T65" s="331"/>
      <c r="U65" s="331"/>
      <c r="V65" s="331"/>
      <c r="W65" s="310"/>
      <c r="X65" s="304"/>
      <c r="Y65" s="304"/>
      <c r="Z65" s="304"/>
    </row>
    <row r="66" ht="13" spans="1:26">
      <c r="A66" s="302"/>
      <c r="B66" s="302" t="s">
        <v>230</v>
      </c>
      <c r="C66" s="305" t="s">
        <v>334</v>
      </c>
      <c r="D66" s="309"/>
      <c r="E66" s="310"/>
      <c r="F66" s="310"/>
      <c r="G66" s="310"/>
      <c r="H66" s="310"/>
      <c r="I66" s="310"/>
      <c r="J66" s="310"/>
      <c r="K66" s="304"/>
      <c r="L66" s="304"/>
      <c r="M66" s="304"/>
      <c r="N66" s="302"/>
      <c r="O66" s="302" t="s">
        <v>230</v>
      </c>
      <c r="P66" s="316" t="s">
        <v>334</v>
      </c>
      <c r="Q66" s="332"/>
      <c r="R66" s="331"/>
      <c r="S66" s="331"/>
      <c r="T66" s="331"/>
      <c r="U66" s="331"/>
      <c r="V66" s="331"/>
      <c r="W66" s="310"/>
      <c r="X66" s="304"/>
      <c r="Y66" s="304"/>
      <c r="Z66" s="304"/>
    </row>
    <row r="67" ht="13" spans="1:26">
      <c r="A67" s="301" t="s">
        <v>335</v>
      </c>
      <c r="B67" s="301" t="s">
        <v>200</v>
      </c>
      <c r="C67" s="303" t="s">
        <v>336</v>
      </c>
      <c r="D67" s="306"/>
      <c r="E67" s="307"/>
      <c r="F67" s="307"/>
      <c r="G67" s="307"/>
      <c r="H67" s="307"/>
      <c r="I67" s="307"/>
      <c r="J67" s="307"/>
      <c r="K67" s="307"/>
      <c r="L67" s="304"/>
      <c r="M67" s="304"/>
      <c r="N67" s="301" t="s">
        <v>337</v>
      </c>
      <c r="O67" s="301" t="s">
        <v>200</v>
      </c>
      <c r="P67" s="315" t="s">
        <v>338</v>
      </c>
      <c r="Q67" s="333"/>
      <c r="R67" s="329"/>
      <c r="S67" s="329"/>
      <c r="T67" s="329"/>
      <c r="U67" s="329"/>
      <c r="V67" s="329"/>
      <c r="W67" s="307"/>
      <c r="X67" s="304"/>
      <c r="Y67" s="304"/>
      <c r="Z67" s="304"/>
    </row>
    <row r="68" ht="13" spans="1:26">
      <c r="A68" s="302"/>
      <c r="B68" s="302" t="s">
        <v>204</v>
      </c>
      <c r="C68" s="305" t="s">
        <v>339</v>
      </c>
      <c r="D68" s="309"/>
      <c r="E68" s="310"/>
      <c r="F68" s="310"/>
      <c r="G68" s="310"/>
      <c r="H68" s="310"/>
      <c r="I68" s="310"/>
      <c r="J68" s="310"/>
      <c r="K68" s="304"/>
      <c r="L68" s="304"/>
      <c r="M68" s="304"/>
      <c r="N68" s="302"/>
      <c r="O68" s="302" t="s">
        <v>204</v>
      </c>
      <c r="P68" s="316" t="s">
        <v>340</v>
      </c>
      <c r="Q68" s="332"/>
      <c r="R68" s="331"/>
      <c r="S68" s="331"/>
      <c r="T68" s="331"/>
      <c r="U68" s="331"/>
      <c r="V68" s="331"/>
      <c r="W68" s="310"/>
      <c r="X68" s="304"/>
      <c r="Y68" s="304"/>
      <c r="Z68" s="304"/>
    </row>
    <row r="69" ht="13" spans="1:26">
      <c r="A69" s="302"/>
      <c r="B69" s="302" t="s">
        <v>207</v>
      </c>
      <c r="C69" s="305" t="s">
        <v>341</v>
      </c>
      <c r="D69" s="309"/>
      <c r="E69" s="310"/>
      <c r="F69" s="310"/>
      <c r="G69" s="310"/>
      <c r="H69" s="310"/>
      <c r="I69" s="310"/>
      <c r="J69" s="310"/>
      <c r="K69" s="304"/>
      <c r="L69" s="304"/>
      <c r="M69" s="304"/>
      <c r="N69" s="302"/>
      <c r="O69" s="302" t="s">
        <v>207</v>
      </c>
      <c r="P69" s="316" t="s">
        <v>342</v>
      </c>
      <c r="Q69" s="332"/>
      <c r="R69" s="331"/>
      <c r="S69" s="331"/>
      <c r="T69" s="331"/>
      <c r="U69" s="331"/>
      <c r="V69" s="331"/>
      <c r="W69" s="310"/>
      <c r="X69" s="304"/>
      <c r="Y69" s="304"/>
      <c r="Z69" s="304"/>
    </row>
    <row r="70" ht="13" spans="1:26">
      <c r="A70" s="301" t="s">
        <v>343</v>
      </c>
      <c r="B70" s="301" t="s">
        <v>200</v>
      </c>
      <c r="C70" s="303" t="s">
        <v>344</v>
      </c>
      <c r="D70" s="306"/>
      <c r="E70" s="307"/>
      <c r="F70" s="307"/>
      <c r="G70" s="307"/>
      <c r="H70" s="307"/>
      <c r="I70" s="307"/>
      <c r="J70" s="307"/>
      <c r="K70" s="307"/>
      <c r="L70" s="304"/>
      <c r="M70" s="304"/>
      <c r="N70" s="302"/>
      <c r="O70" s="302" t="s">
        <v>210</v>
      </c>
      <c r="P70" s="316" t="s">
        <v>345</v>
      </c>
      <c r="Q70" s="332"/>
      <c r="R70" s="331"/>
      <c r="S70" s="331"/>
      <c r="T70" s="331"/>
      <c r="U70" s="331"/>
      <c r="V70" s="331"/>
      <c r="W70" s="310"/>
      <c r="X70" s="304"/>
      <c r="Y70" s="304"/>
      <c r="Z70" s="304"/>
    </row>
    <row r="71" ht="13" spans="1:26">
      <c r="A71" s="302"/>
      <c r="B71" s="302" t="s">
        <v>204</v>
      </c>
      <c r="C71" s="305" t="s">
        <v>346</v>
      </c>
      <c r="D71" s="309"/>
      <c r="E71" s="310"/>
      <c r="F71" s="310"/>
      <c r="G71" s="310"/>
      <c r="H71" s="310"/>
      <c r="I71" s="310"/>
      <c r="J71" s="310"/>
      <c r="K71" s="304"/>
      <c r="L71" s="304"/>
      <c r="M71" s="304"/>
      <c r="N71" s="302"/>
      <c r="O71" s="302" t="s">
        <v>234</v>
      </c>
      <c r="P71" s="316" t="s">
        <v>254</v>
      </c>
      <c r="Q71" s="332"/>
      <c r="R71" s="331"/>
      <c r="S71" s="331"/>
      <c r="T71" s="331"/>
      <c r="U71" s="331"/>
      <c r="V71" s="331"/>
      <c r="W71" s="310"/>
      <c r="X71" s="304"/>
      <c r="Y71" s="304"/>
      <c r="Z71" s="304"/>
    </row>
    <row r="72" spans="1:26">
      <c r="A72" s="302"/>
      <c r="B72" s="302" t="s">
        <v>207</v>
      </c>
      <c r="C72" s="305" t="s">
        <v>347</v>
      </c>
      <c r="D72" s="309"/>
      <c r="E72" s="310"/>
      <c r="F72" s="310"/>
      <c r="G72" s="310"/>
      <c r="H72" s="310"/>
      <c r="I72" s="310"/>
      <c r="J72" s="310"/>
      <c r="K72" s="304"/>
      <c r="L72" s="304"/>
      <c r="M72" s="304"/>
      <c r="N72" s="302"/>
      <c r="O72" s="302" t="s">
        <v>215</v>
      </c>
      <c r="P72" s="316" t="s">
        <v>262</v>
      </c>
      <c r="Q72" s="332"/>
      <c r="R72" s="331"/>
      <c r="S72" s="331"/>
      <c r="T72" s="331"/>
      <c r="U72" s="331"/>
      <c r="V72" s="331"/>
      <c r="W72" s="310"/>
      <c r="X72" s="304"/>
      <c r="Y72" s="304"/>
      <c r="Z72" s="304"/>
    </row>
    <row r="73" spans="1:26">
      <c r="A73" s="302"/>
      <c r="B73" s="302" t="s">
        <v>210</v>
      </c>
      <c r="C73" s="305" t="s">
        <v>348</v>
      </c>
      <c r="D73" s="309"/>
      <c r="E73" s="310"/>
      <c r="F73" s="310"/>
      <c r="G73" s="310"/>
      <c r="H73" s="310"/>
      <c r="I73" s="310"/>
      <c r="J73" s="310"/>
      <c r="K73" s="304"/>
      <c r="L73" s="304"/>
      <c r="M73" s="304"/>
      <c r="N73" s="302"/>
      <c r="O73" s="302" t="s">
        <v>219</v>
      </c>
      <c r="P73" s="316" t="s">
        <v>349</v>
      </c>
      <c r="Q73" s="332"/>
      <c r="R73" s="331"/>
      <c r="S73" s="331"/>
      <c r="T73" s="331"/>
      <c r="U73" s="331"/>
      <c r="V73" s="331"/>
      <c r="W73" s="310"/>
      <c r="X73" s="304"/>
      <c r="Y73" s="304"/>
      <c r="Z73" s="304"/>
    </row>
    <row r="74" ht="13" spans="1:26">
      <c r="A74" s="302"/>
      <c r="B74" s="302" t="s">
        <v>230</v>
      </c>
      <c r="C74" s="305" t="s">
        <v>350</v>
      </c>
      <c r="D74" s="309"/>
      <c r="E74" s="310"/>
      <c r="F74" s="310"/>
      <c r="G74" s="310"/>
      <c r="H74" s="310"/>
      <c r="I74" s="310"/>
      <c r="J74" s="310"/>
      <c r="K74" s="304"/>
      <c r="L74" s="304"/>
      <c r="M74" s="304"/>
      <c r="N74" s="302"/>
      <c r="O74" s="302" t="s">
        <v>222</v>
      </c>
      <c r="P74" s="316" t="s">
        <v>351</v>
      </c>
      <c r="Q74" s="332"/>
      <c r="R74" s="331"/>
      <c r="S74" s="331"/>
      <c r="T74" s="331"/>
      <c r="U74" s="331"/>
      <c r="V74" s="331"/>
      <c r="W74" s="310"/>
      <c r="X74" s="304"/>
      <c r="Y74" s="304"/>
      <c r="Z74" s="304"/>
    </row>
    <row r="75" ht="13" spans="1:26">
      <c r="A75" s="301" t="s">
        <v>352</v>
      </c>
      <c r="B75" s="301" t="s">
        <v>200</v>
      </c>
      <c r="C75" s="303" t="s">
        <v>353</v>
      </c>
      <c r="D75" s="306"/>
      <c r="E75" s="307"/>
      <c r="F75" s="307"/>
      <c r="G75" s="307"/>
      <c r="H75" s="307"/>
      <c r="I75" s="307"/>
      <c r="J75" s="307"/>
      <c r="K75" s="307"/>
      <c r="L75" s="304"/>
      <c r="M75" s="304"/>
      <c r="N75" s="302"/>
      <c r="O75" s="302" t="s">
        <v>239</v>
      </c>
      <c r="P75" s="316" t="s">
        <v>256</v>
      </c>
      <c r="Q75" s="332"/>
      <c r="R75" s="331"/>
      <c r="S75" s="331"/>
      <c r="T75" s="331"/>
      <c r="U75" s="331"/>
      <c r="V75" s="331"/>
      <c r="W75" s="310"/>
      <c r="X75" s="304"/>
      <c r="Y75" s="304"/>
      <c r="Z75" s="304"/>
    </row>
    <row r="76" ht="13" spans="1:26">
      <c r="A76" s="302"/>
      <c r="B76" s="302" t="s">
        <v>204</v>
      </c>
      <c r="C76" s="305" t="s">
        <v>354</v>
      </c>
      <c r="D76" s="309"/>
      <c r="E76" s="310"/>
      <c r="F76" s="310"/>
      <c r="G76" s="310"/>
      <c r="H76" s="310"/>
      <c r="I76" s="310"/>
      <c r="J76" s="310"/>
      <c r="K76" s="304"/>
      <c r="L76" s="304"/>
      <c r="M76" s="304"/>
      <c r="N76" s="302"/>
      <c r="O76" s="302" t="s">
        <v>355</v>
      </c>
      <c r="P76" s="316" t="s">
        <v>356</v>
      </c>
      <c r="Q76" s="332"/>
      <c r="R76" s="331"/>
      <c r="S76" s="331"/>
      <c r="T76" s="331"/>
      <c r="U76" s="331"/>
      <c r="V76" s="331"/>
      <c r="W76" s="310"/>
      <c r="X76" s="304"/>
      <c r="Y76" s="304"/>
      <c r="Z76" s="304"/>
    </row>
    <row r="77" ht="13" spans="1:26">
      <c r="A77" s="302"/>
      <c r="B77" s="302" t="s">
        <v>207</v>
      </c>
      <c r="C77" s="305" t="s">
        <v>357</v>
      </c>
      <c r="D77" s="309"/>
      <c r="E77" s="310"/>
      <c r="F77" s="310"/>
      <c r="G77" s="310"/>
      <c r="H77" s="310"/>
      <c r="I77" s="310"/>
      <c r="J77" s="310"/>
      <c r="K77" s="304"/>
      <c r="L77" s="304"/>
      <c r="M77" s="304"/>
      <c r="N77" s="302"/>
      <c r="O77" s="302" t="s">
        <v>358</v>
      </c>
      <c r="P77" s="316" t="s">
        <v>359</v>
      </c>
      <c r="Q77" s="332"/>
      <c r="R77" s="331"/>
      <c r="S77" s="331"/>
      <c r="T77" s="331"/>
      <c r="U77" s="331"/>
      <c r="V77" s="331"/>
      <c r="W77" s="310"/>
      <c r="X77" s="304"/>
      <c r="Y77" s="304"/>
      <c r="Z77" s="304"/>
    </row>
    <row r="78" ht="13" spans="1:26">
      <c r="A78" s="301" t="s">
        <v>360</v>
      </c>
      <c r="B78" s="301" t="s">
        <v>200</v>
      </c>
      <c r="C78" s="303" t="s">
        <v>85</v>
      </c>
      <c r="D78" s="306"/>
      <c r="E78" s="307"/>
      <c r="F78" s="307"/>
      <c r="G78" s="307"/>
      <c r="H78" s="307"/>
      <c r="I78" s="307"/>
      <c r="J78" s="307"/>
      <c r="K78" s="307"/>
      <c r="L78" s="304"/>
      <c r="M78" s="304"/>
      <c r="N78" s="302"/>
      <c r="O78" s="302" t="s">
        <v>361</v>
      </c>
      <c r="P78" s="316" t="s">
        <v>362</v>
      </c>
      <c r="Q78" s="332"/>
      <c r="R78" s="331"/>
      <c r="S78" s="331"/>
      <c r="T78" s="331"/>
      <c r="U78" s="331"/>
      <c r="V78" s="331"/>
      <c r="W78" s="310"/>
      <c r="X78" s="304"/>
      <c r="Y78" s="304"/>
      <c r="Z78" s="304"/>
    </row>
    <row r="79" ht="13" spans="1:26">
      <c r="A79" s="302"/>
      <c r="B79" s="302" t="s">
        <v>215</v>
      </c>
      <c r="C79" s="305" t="s">
        <v>363</v>
      </c>
      <c r="D79" s="309"/>
      <c r="E79" s="310"/>
      <c r="F79" s="310"/>
      <c r="G79" s="310"/>
      <c r="H79" s="310"/>
      <c r="I79" s="310"/>
      <c r="J79" s="310"/>
      <c r="K79" s="304"/>
      <c r="L79" s="304"/>
      <c r="M79" s="304"/>
      <c r="N79" s="302"/>
      <c r="O79" s="302" t="s">
        <v>213</v>
      </c>
      <c r="P79" s="316" t="s">
        <v>364</v>
      </c>
      <c r="Q79" s="332"/>
      <c r="R79" s="331"/>
      <c r="S79" s="331"/>
      <c r="T79" s="331"/>
      <c r="U79" s="331"/>
      <c r="V79" s="331"/>
      <c r="W79" s="310"/>
      <c r="X79" s="304"/>
      <c r="Y79" s="304"/>
      <c r="Z79" s="304"/>
    </row>
    <row r="80" ht="13" spans="1:26">
      <c r="A80" s="302"/>
      <c r="B80" s="302" t="s">
        <v>219</v>
      </c>
      <c r="C80" s="305" t="s">
        <v>365</v>
      </c>
      <c r="D80" s="309"/>
      <c r="E80" s="310"/>
      <c r="F80" s="310"/>
      <c r="G80" s="310"/>
      <c r="H80" s="310"/>
      <c r="I80" s="310"/>
      <c r="J80" s="310"/>
      <c r="K80" s="304"/>
      <c r="L80" s="304"/>
      <c r="M80" s="304"/>
      <c r="N80" s="301" t="s">
        <v>366</v>
      </c>
      <c r="O80" s="301" t="s">
        <v>200</v>
      </c>
      <c r="P80" s="315" t="s">
        <v>367</v>
      </c>
      <c r="Q80" s="333">
        <v>300</v>
      </c>
      <c r="R80" s="329">
        <v>200</v>
      </c>
      <c r="S80" s="329"/>
      <c r="T80" s="329">
        <v>200</v>
      </c>
      <c r="U80" s="329">
        <v>100</v>
      </c>
      <c r="V80" s="329"/>
      <c r="W80" s="307">
        <v>100</v>
      </c>
      <c r="X80" s="304"/>
      <c r="Y80" s="304"/>
      <c r="Z80" s="304"/>
    </row>
    <row r="81" ht="13" spans="1:26">
      <c r="A81" s="302"/>
      <c r="B81" s="302" t="s">
        <v>222</v>
      </c>
      <c r="C81" s="305" t="s">
        <v>368</v>
      </c>
      <c r="D81" s="309"/>
      <c r="E81" s="310"/>
      <c r="F81" s="310"/>
      <c r="G81" s="310"/>
      <c r="H81" s="310"/>
      <c r="I81" s="310"/>
      <c r="J81" s="310"/>
      <c r="K81" s="304"/>
      <c r="L81" s="304"/>
      <c r="M81" s="304"/>
      <c r="N81" s="302"/>
      <c r="O81" s="302" t="s">
        <v>204</v>
      </c>
      <c r="P81" s="316" t="s">
        <v>340</v>
      </c>
      <c r="Q81" s="332"/>
      <c r="R81" s="331"/>
      <c r="S81" s="331"/>
      <c r="T81" s="331"/>
      <c r="U81" s="331"/>
      <c r="V81" s="331"/>
      <c r="W81" s="310"/>
      <c r="X81" s="304"/>
      <c r="Y81" s="304"/>
      <c r="Z81" s="304"/>
    </row>
    <row r="82" spans="1:26">
      <c r="A82" s="302"/>
      <c r="B82" s="302" t="s">
        <v>213</v>
      </c>
      <c r="C82" s="305" t="s">
        <v>85</v>
      </c>
      <c r="D82" s="309"/>
      <c r="E82" s="310"/>
      <c r="F82" s="310"/>
      <c r="G82" s="310"/>
      <c r="H82" s="310"/>
      <c r="I82" s="310"/>
      <c r="J82" s="310"/>
      <c r="K82" s="304"/>
      <c r="L82" s="304"/>
      <c r="M82" s="304"/>
      <c r="N82" s="302"/>
      <c r="O82" s="302" t="s">
        <v>207</v>
      </c>
      <c r="P82" s="316" t="s">
        <v>342</v>
      </c>
      <c r="Q82" s="332">
        <v>150</v>
      </c>
      <c r="R82" s="331">
        <v>50</v>
      </c>
      <c r="S82" s="331"/>
      <c r="T82" s="331">
        <v>50</v>
      </c>
      <c r="U82" s="331">
        <v>100</v>
      </c>
      <c r="V82" s="331"/>
      <c r="W82" s="310">
        <v>100</v>
      </c>
      <c r="X82" s="304"/>
      <c r="Y82" s="304"/>
      <c r="Z82" s="304"/>
    </row>
    <row r="83" spans="1:26">
      <c r="A83" s="335"/>
      <c r="B83" s="336"/>
      <c r="C83" s="335"/>
      <c r="D83" s="310"/>
      <c r="E83" s="310"/>
      <c r="F83" s="310"/>
      <c r="G83" s="310"/>
      <c r="H83" s="310"/>
      <c r="I83" s="310"/>
      <c r="J83" s="310"/>
      <c r="K83" s="304"/>
      <c r="L83" s="304"/>
      <c r="M83" s="304"/>
      <c r="N83" s="335"/>
      <c r="O83" s="336" t="s">
        <v>210</v>
      </c>
      <c r="P83" s="339" t="s">
        <v>345</v>
      </c>
      <c r="Q83" s="330"/>
      <c r="R83" s="331"/>
      <c r="S83" s="331"/>
      <c r="T83" s="331"/>
      <c r="U83" s="331"/>
      <c r="V83" s="331"/>
      <c r="W83" s="310"/>
      <c r="X83" s="304"/>
      <c r="Y83" s="304"/>
      <c r="Z83" s="304"/>
    </row>
    <row r="84" spans="1:26">
      <c r="A84" s="335"/>
      <c r="B84" s="336"/>
      <c r="C84" s="335"/>
      <c r="D84" s="310"/>
      <c r="E84" s="310"/>
      <c r="F84" s="310"/>
      <c r="G84" s="310"/>
      <c r="H84" s="310"/>
      <c r="I84" s="310"/>
      <c r="J84" s="310"/>
      <c r="K84" s="304"/>
      <c r="L84" s="304"/>
      <c r="M84" s="304"/>
      <c r="N84" s="335"/>
      <c r="O84" s="336" t="s">
        <v>234</v>
      </c>
      <c r="P84" s="339" t="s">
        <v>254</v>
      </c>
      <c r="Q84" s="330"/>
      <c r="R84" s="331"/>
      <c r="S84" s="331"/>
      <c r="T84" s="331"/>
      <c r="U84" s="331"/>
      <c r="V84" s="331"/>
      <c r="W84" s="310"/>
      <c r="X84" s="304"/>
      <c r="Y84" s="304"/>
      <c r="Z84" s="304"/>
    </row>
    <row r="85" spans="1:26">
      <c r="A85" s="335"/>
      <c r="B85" s="336"/>
      <c r="C85" s="335"/>
      <c r="D85" s="310"/>
      <c r="E85" s="310"/>
      <c r="F85" s="310"/>
      <c r="G85" s="310"/>
      <c r="H85" s="310"/>
      <c r="I85" s="310"/>
      <c r="J85" s="310"/>
      <c r="K85" s="304"/>
      <c r="L85" s="304"/>
      <c r="M85" s="304"/>
      <c r="N85" s="335"/>
      <c r="O85" s="336" t="s">
        <v>215</v>
      </c>
      <c r="P85" s="339" t="s">
        <v>262</v>
      </c>
      <c r="Q85" s="330"/>
      <c r="R85" s="331"/>
      <c r="S85" s="331"/>
      <c r="T85" s="331"/>
      <c r="U85" s="331"/>
      <c r="V85" s="331"/>
      <c r="W85" s="310"/>
      <c r="X85" s="304"/>
      <c r="Y85" s="304"/>
      <c r="Z85" s="304"/>
    </row>
    <row r="86" spans="1:26">
      <c r="A86" s="335"/>
      <c r="B86" s="336"/>
      <c r="C86" s="335"/>
      <c r="D86" s="310"/>
      <c r="E86" s="310"/>
      <c r="F86" s="310"/>
      <c r="G86" s="310"/>
      <c r="H86" s="310"/>
      <c r="I86" s="310"/>
      <c r="J86" s="310"/>
      <c r="K86" s="304"/>
      <c r="L86" s="304"/>
      <c r="M86" s="304"/>
      <c r="N86" s="335"/>
      <c r="O86" s="336" t="s">
        <v>219</v>
      </c>
      <c r="P86" s="339" t="s">
        <v>349</v>
      </c>
      <c r="Q86" s="330">
        <v>150</v>
      </c>
      <c r="R86" s="331">
        <v>150</v>
      </c>
      <c r="S86" s="331"/>
      <c r="T86" s="331">
        <v>150</v>
      </c>
      <c r="U86" s="331"/>
      <c r="V86" s="331"/>
      <c r="W86" s="310"/>
      <c r="X86" s="304"/>
      <c r="Y86" s="304"/>
      <c r="Z86" s="304"/>
    </row>
    <row r="87" spans="1:26">
      <c r="A87" s="335"/>
      <c r="B87" s="336"/>
      <c r="C87" s="335"/>
      <c r="D87" s="310"/>
      <c r="E87" s="310"/>
      <c r="F87" s="310"/>
      <c r="G87" s="310"/>
      <c r="H87" s="310"/>
      <c r="I87" s="310"/>
      <c r="J87" s="310"/>
      <c r="K87" s="304"/>
      <c r="L87" s="304"/>
      <c r="M87" s="304"/>
      <c r="N87" s="335"/>
      <c r="O87" s="336" t="s">
        <v>222</v>
      </c>
      <c r="P87" s="339" t="s">
        <v>351</v>
      </c>
      <c r="Q87" s="330"/>
      <c r="R87" s="331"/>
      <c r="S87" s="331"/>
      <c r="T87" s="331"/>
      <c r="U87" s="331"/>
      <c r="V87" s="331"/>
      <c r="W87" s="310"/>
      <c r="X87" s="304"/>
      <c r="Y87" s="304"/>
      <c r="Z87" s="304"/>
    </row>
    <row r="88" spans="1:26">
      <c r="A88" s="335"/>
      <c r="B88" s="336"/>
      <c r="C88" s="335"/>
      <c r="D88" s="310"/>
      <c r="E88" s="310"/>
      <c r="F88" s="310"/>
      <c r="G88" s="310"/>
      <c r="H88" s="310"/>
      <c r="I88" s="310"/>
      <c r="J88" s="310"/>
      <c r="K88" s="304"/>
      <c r="L88" s="304"/>
      <c r="M88" s="304"/>
      <c r="N88" s="335"/>
      <c r="O88" s="336" t="s">
        <v>225</v>
      </c>
      <c r="P88" s="339" t="s">
        <v>369</v>
      </c>
      <c r="Q88" s="330"/>
      <c r="R88" s="331"/>
      <c r="S88" s="331"/>
      <c r="T88" s="331"/>
      <c r="U88" s="331"/>
      <c r="V88" s="331"/>
      <c r="W88" s="310"/>
      <c r="X88" s="304"/>
      <c r="Y88" s="304"/>
      <c r="Z88" s="304"/>
    </row>
    <row r="89" spans="1:26">
      <c r="A89" s="335"/>
      <c r="B89" s="336"/>
      <c r="C89" s="335"/>
      <c r="D89" s="310"/>
      <c r="E89" s="310"/>
      <c r="F89" s="310"/>
      <c r="G89" s="310"/>
      <c r="H89" s="310"/>
      <c r="I89" s="310"/>
      <c r="J89" s="310"/>
      <c r="K89" s="304"/>
      <c r="L89" s="304"/>
      <c r="M89" s="304"/>
      <c r="N89" s="335"/>
      <c r="O89" s="336" t="s">
        <v>228</v>
      </c>
      <c r="P89" s="339" t="s">
        <v>370</v>
      </c>
      <c r="Q89" s="330"/>
      <c r="R89" s="331"/>
      <c r="S89" s="331"/>
      <c r="T89" s="331"/>
      <c r="U89" s="331"/>
      <c r="V89" s="331"/>
      <c r="W89" s="310"/>
      <c r="X89" s="304"/>
      <c r="Y89" s="304"/>
      <c r="Z89" s="304"/>
    </row>
    <row r="90" spans="1:26">
      <c r="A90" s="335"/>
      <c r="B90" s="336"/>
      <c r="C90" s="335"/>
      <c r="D90" s="310"/>
      <c r="E90" s="310"/>
      <c r="F90" s="310"/>
      <c r="G90" s="310"/>
      <c r="H90" s="310"/>
      <c r="I90" s="310"/>
      <c r="J90" s="310"/>
      <c r="K90" s="304"/>
      <c r="L90" s="304"/>
      <c r="M90" s="304"/>
      <c r="N90" s="335"/>
      <c r="O90" s="336" t="s">
        <v>232</v>
      </c>
      <c r="P90" s="339" t="s">
        <v>371</v>
      </c>
      <c r="Q90" s="330"/>
      <c r="R90" s="331"/>
      <c r="S90" s="331"/>
      <c r="T90" s="331"/>
      <c r="U90" s="331"/>
      <c r="V90" s="331"/>
      <c r="W90" s="310"/>
      <c r="X90" s="304"/>
      <c r="Y90" s="304"/>
      <c r="Z90" s="304"/>
    </row>
    <row r="91" spans="1:26">
      <c r="A91" s="335"/>
      <c r="B91" s="336"/>
      <c r="C91" s="335"/>
      <c r="D91" s="310"/>
      <c r="E91" s="310"/>
      <c r="F91" s="310"/>
      <c r="G91" s="310"/>
      <c r="H91" s="310"/>
      <c r="I91" s="310"/>
      <c r="J91" s="310"/>
      <c r="K91" s="304"/>
      <c r="L91" s="304"/>
      <c r="M91" s="304"/>
      <c r="N91" s="335"/>
      <c r="O91" s="336" t="s">
        <v>236</v>
      </c>
      <c r="P91" s="339" t="s">
        <v>372</v>
      </c>
      <c r="Q91" s="330"/>
      <c r="R91" s="331"/>
      <c r="S91" s="331"/>
      <c r="T91" s="331"/>
      <c r="U91" s="331"/>
      <c r="V91" s="331"/>
      <c r="W91" s="310"/>
      <c r="X91" s="304"/>
      <c r="Y91" s="304"/>
      <c r="Z91" s="304"/>
    </row>
    <row r="92" spans="1:26">
      <c r="A92" s="335"/>
      <c r="B92" s="336"/>
      <c r="C92" s="335"/>
      <c r="D92" s="310"/>
      <c r="E92" s="310"/>
      <c r="F92" s="310"/>
      <c r="G92" s="310"/>
      <c r="H92" s="310"/>
      <c r="I92" s="310"/>
      <c r="J92" s="310"/>
      <c r="K92" s="304"/>
      <c r="L92" s="304"/>
      <c r="M92" s="304"/>
      <c r="N92" s="335"/>
      <c r="O92" s="336" t="s">
        <v>239</v>
      </c>
      <c r="P92" s="339" t="s">
        <v>256</v>
      </c>
      <c r="Q92" s="330"/>
      <c r="R92" s="331"/>
      <c r="S92" s="331"/>
      <c r="T92" s="331"/>
      <c r="U92" s="331"/>
      <c r="V92" s="331"/>
      <c r="W92" s="310"/>
      <c r="X92" s="304"/>
      <c r="Y92" s="304"/>
      <c r="Z92" s="304"/>
    </row>
    <row r="93" spans="1:26">
      <c r="A93" s="335"/>
      <c r="B93" s="336"/>
      <c r="C93" s="335"/>
      <c r="D93" s="310"/>
      <c r="E93" s="310"/>
      <c r="F93" s="310"/>
      <c r="G93" s="310"/>
      <c r="H93" s="310"/>
      <c r="I93" s="310"/>
      <c r="J93" s="310"/>
      <c r="K93" s="304"/>
      <c r="L93" s="304"/>
      <c r="M93" s="304"/>
      <c r="N93" s="335"/>
      <c r="O93" s="336" t="s">
        <v>355</v>
      </c>
      <c r="P93" s="339" t="s">
        <v>356</v>
      </c>
      <c r="Q93" s="330"/>
      <c r="R93" s="331"/>
      <c r="S93" s="331"/>
      <c r="T93" s="331"/>
      <c r="U93" s="331"/>
      <c r="V93" s="331"/>
      <c r="W93" s="310"/>
      <c r="X93" s="304"/>
      <c r="Y93" s="304"/>
      <c r="Z93" s="304"/>
    </row>
    <row r="94" spans="1:26">
      <c r="A94" s="335"/>
      <c r="B94" s="336"/>
      <c r="C94" s="335"/>
      <c r="D94" s="310"/>
      <c r="E94" s="310"/>
      <c r="F94" s="310"/>
      <c r="G94" s="310"/>
      <c r="H94" s="310"/>
      <c r="I94" s="310"/>
      <c r="J94" s="310"/>
      <c r="K94" s="304"/>
      <c r="L94" s="304"/>
      <c r="M94" s="304"/>
      <c r="N94" s="335"/>
      <c r="O94" s="336" t="s">
        <v>358</v>
      </c>
      <c r="P94" s="339" t="s">
        <v>359</v>
      </c>
      <c r="Q94" s="330"/>
      <c r="R94" s="331"/>
      <c r="S94" s="331"/>
      <c r="T94" s="331"/>
      <c r="U94" s="331"/>
      <c r="V94" s="331"/>
      <c r="W94" s="310"/>
      <c r="X94" s="304"/>
      <c r="Y94" s="304"/>
      <c r="Z94" s="304"/>
    </row>
    <row r="95" spans="1:26">
      <c r="A95" s="335"/>
      <c r="B95" s="336"/>
      <c r="C95" s="335"/>
      <c r="D95" s="310"/>
      <c r="E95" s="310"/>
      <c r="F95" s="310"/>
      <c r="G95" s="310"/>
      <c r="H95" s="310"/>
      <c r="I95" s="310"/>
      <c r="J95" s="310"/>
      <c r="K95" s="304"/>
      <c r="L95" s="304"/>
      <c r="M95" s="304"/>
      <c r="N95" s="335"/>
      <c r="O95" s="336" t="s">
        <v>361</v>
      </c>
      <c r="P95" s="339" t="s">
        <v>362</v>
      </c>
      <c r="Q95" s="330"/>
      <c r="R95" s="331"/>
      <c r="S95" s="331"/>
      <c r="T95" s="331"/>
      <c r="U95" s="331"/>
      <c r="V95" s="331"/>
      <c r="W95" s="310"/>
      <c r="X95" s="304"/>
      <c r="Y95" s="304"/>
      <c r="Z95" s="304"/>
    </row>
    <row r="96" ht="13" spans="1:26">
      <c r="A96" s="335"/>
      <c r="B96" s="336"/>
      <c r="C96" s="335"/>
      <c r="D96" s="310"/>
      <c r="E96" s="310"/>
      <c r="F96" s="310"/>
      <c r="G96" s="310"/>
      <c r="H96" s="310"/>
      <c r="I96" s="310"/>
      <c r="J96" s="310"/>
      <c r="K96" s="304"/>
      <c r="L96" s="304"/>
      <c r="M96" s="304"/>
      <c r="N96" s="335"/>
      <c r="O96" s="336" t="s">
        <v>213</v>
      </c>
      <c r="P96" s="339" t="s">
        <v>264</v>
      </c>
      <c r="Q96" s="330"/>
      <c r="R96" s="331"/>
      <c r="S96" s="331"/>
      <c r="T96" s="331"/>
      <c r="U96" s="331"/>
      <c r="V96" s="331"/>
      <c r="W96" s="310"/>
      <c r="X96" s="304"/>
      <c r="Y96" s="304"/>
      <c r="Z96" s="304"/>
    </row>
    <row r="97" ht="13" spans="1:26">
      <c r="A97" s="335"/>
      <c r="B97" s="336"/>
      <c r="C97" s="335"/>
      <c r="D97" s="310"/>
      <c r="E97" s="310"/>
      <c r="F97" s="310"/>
      <c r="G97" s="310"/>
      <c r="H97" s="310"/>
      <c r="I97" s="310"/>
      <c r="J97" s="310"/>
      <c r="K97" s="304"/>
      <c r="L97" s="304"/>
      <c r="M97" s="304"/>
      <c r="N97" s="340" t="s">
        <v>373</v>
      </c>
      <c r="O97" s="341" t="s">
        <v>200</v>
      </c>
      <c r="P97" s="342" t="s">
        <v>374</v>
      </c>
      <c r="Q97" s="328"/>
      <c r="R97" s="329"/>
      <c r="S97" s="329"/>
      <c r="T97" s="329"/>
      <c r="U97" s="329"/>
      <c r="V97" s="329"/>
      <c r="W97" s="307"/>
      <c r="X97" s="304"/>
      <c r="Y97" s="304"/>
      <c r="Z97" s="304"/>
    </row>
    <row r="98" ht="13" spans="1:26">
      <c r="A98" s="335"/>
      <c r="B98" s="336"/>
      <c r="C98" s="335"/>
      <c r="D98" s="310"/>
      <c r="E98" s="310"/>
      <c r="F98" s="310"/>
      <c r="G98" s="310"/>
      <c r="H98" s="310"/>
      <c r="I98" s="310"/>
      <c r="J98" s="310"/>
      <c r="K98" s="304"/>
      <c r="L98" s="304"/>
      <c r="M98" s="304"/>
      <c r="N98" s="335"/>
      <c r="O98" s="336" t="s">
        <v>204</v>
      </c>
      <c r="P98" s="339" t="s">
        <v>375</v>
      </c>
      <c r="Q98" s="330"/>
      <c r="R98" s="331"/>
      <c r="S98" s="331"/>
      <c r="T98" s="331"/>
      <c r="U98" s="331"/>
      <c r="V98" s="331"/>
      <c r="W98" s="310"/>
      <c r="X98" s="304"/>
      <c r="Y98" s="304"/>
      <c r="Z98" s="304"/>
    </row>
    <row r="99" ht="13" spans="1:26">
      <c r="A99" s="335"/>
      <c r="B99" s="336"/>
      <c r="C99" s="335"/>
      <c r="D99" s="310"/>
      <c r="E99" s="310"/>
      <c r="F99" s="310"/>
      <c r="G99" s="310"/>
      <c r="H99" s="310"/>
      <c r="I99" s="310"/>
      <c r="J99" s="310"/>
      <c r="K99" s="304"/>
      <c r="L99" s="304"/>
      <c r="M99" s="304"/>
      <c r="N99" s="335"/>
      <c r="O99" s="336" t="s">
        <v>213</v>
      </c>
      <c r="P99" s="339" t="s">
        <v>302</v>
      </c>
      <c r="Q99" s="330"/>
      <c r="R99" s="331"/>
      <c r="S99" s="331"/>
      <c r="T99" s="331"/>
      <c r="U99" s="331"/>
      <c r="V99" s="331"/>
      <c r="W99" s="310"/>
      <c r="X99" s="304"/>
      <c r="Y99" s="304"/>
      <c r="Z99" s="304"/>
    </row>
    <row r="100" ht="13" spans="1:26">
      <c r="A100" s="335"/>
      <c r="B100" s="336"/>
      <c r="C100" s="335"/>
      <c r="D100" s="310"/>
      <c r="E100" s="310"/>
      <c r="F100" s="310"/>
      <c r="G100" s="310"/>
      <c r="H100" s="310"/>
      <c r="I100" s="310"/>
      <c r="J100" s="310"/>
      <c r="K100" s="304"/>
      <c r="L100" s="304"/>
      <c r="M100" s="304"/>
      <c r="N100" s="340" t="s">
        <v>376</v>
      </c>
      <c r="O100" s="341" t="s">
        <v>200</v>
      </c>
      <c r="P100" s="342" t="s">
        <v>294</v>
      </c>
      <c r="Q100" s="328"/>
      <c r="R100" s="329"/>
      <c r="S100" s="329"/>
      <c r="T100" s="329"/>
      <c r="U100" s="329"/>
      <c r="V100" s="329"/>
      <c r="W100" s="307"/>
      <c r="X100" s="304"/>
      <c r="Y100" s="304"/>
      <c r="Z100" s="304"/>
    </row>
    <row r="101" ht="13" spans="1:26">
      <c r="A101" s="335"/>
      <c r="B101" s="336"/>
      <c r="C101" s="335"/>
      <c r="D101" s="310"/>
      <c r="E101" s="310"/>
      <c r="F101" s="310"/>
      <c r="G101" s="310"/>
      <c r="H101" s="310"/>
      <c r="I101" s="310"/>
      <c r="J101" s="310"/>
      <c r="K101" s="304"/>
      <c r="L101" s="304"/>
      <c r="M101" s="304"/>
      <c r="N101" s="335"/>
      <c r="O101" s="336" t="s">
        <v>204</v>
      </c>
      <c r="P101" s="339" t="s">
        <v>375</v>
      </c>
      <c r="Q101" s="330"/>
      <c r="R101" s="331"/>
      <c r="S101" s="331"/>
      <c r="T101" s="331"/>
      <c r="U101" s="331"/>
      <c r="V101" s="331"/>
      <c r="W101" s="310"/>
      <c r="X101" s="304"/>
      <c r="Y101" s="304"/>
      <c r="Z101" s="304"/>
    </row>
    <row r="102" spans="1:26">
      <c r="A102" s="335"/>
      <c r="B102" s="336"/>
      <c r="C102" s="335"/>
      <c r="D102" s="310"/>
      <c r="E102" s="310"/>
      <c r="F102" s="310"/>
      <c r="G102" s="310"/>
      <c r="H102" s="310"/>
      <c r="I102" s="310"/>
      <c r="J102" s="310"/>
      <c r="K102" s="304"/>
      <c r="L102" s="304"/>
      <c r="M102" s="304"/>
      <c r="N102" s="335"/>
      <c r="O102" s="336" t="s">
        <v>210</v>
      </c>
      <c r="P102" s="339" t="s">
        <v>377</v>
      </c>
      <c r="Q102" s="330"/>
      <c r="R102" s="331"/>
      <c r="S102" s="331"/>
      <c r="T102" s="331"/>
      <c r="U102" s="331"/>
      <c r="V102" s="331"/>
      <c r="W102" s="310"/>
      <c r="X102" s="304"/>
      <c r="Y102" s="304"/>
      <c r="Z102" s="304"/>
    </row>
    <row r="103" spans="1:26">
      <c r="A103" s="335"/>
      <c r="B103" s="336"/>
      <c r="C103" s="335"/>
      <c r="D103" s="310"/>
      <c r="E103" s="310"/>
      <c r="F103" s="310"/>
      <c r="G103" s="310"/>
      <c r="H103" s="310"/>
      <c r="I103" s="310"/>
      <c r="J103" s="310"/>
      <c r="K103" s="304"/>
      <c r="L103" s="304"/>
      <c r="M103" s="304"/>
      <c r="N103" s="335"/>
      <c r="O103" s="336" t="s">
        <v>230</v>
      </c>
      <c r="P103" s="339" t="s">
        <v>296</v>
      </c>
      <c r="Q103" s="330"/>
      <c r="R103" s="331"/>
      <c r="S103" s="331"/>
      <c r="T103" s="331"/>
      <c r="U103" s="331"/>
      <c r="V103" s="331"/>
      <c r="W103" s="310"/>
      <c r="X103" s="304"/>
      <c r="Y103" s="304"/>
      <c r="Z103" s="304"/>
    </row>
    <row r="104" spans="1:26">
      <c r="A104" s="335"/>
      <c r="B104" s="336"/>
      <c r="C104" s="335"/>
      <c r="D104" s="310"/>
      <c r="E104" s="310"/>
      <c r="F104" s="310"/>
      <c r="G104" s="310"/>
      <c r="H104" s="310"/>
      <c r="I104" s="310"/>
      <c r="J104" s="310"/>
      <c r="K104" s="304"/>
      <c r="L104" s="304"/>
      <c r="M104" s="304"/>
      <c r="N104" s="335"/>
      <c r="O104" s="336" t="s">
        <v>234</v>
      </c>
      <c r="P104" s="339" t="s">
        <v>299</v>
      </c>
      <c r="Q104" s="330"/>
      <c r="R104" s="331"/>
      <c r="S104" s="331"/>
      <c r="T104" s="331"/>
      <c r="U104" s="331"/>
      <c r="V104" s="331"/>
      <c r="W104" s="310"/>
      <c r="X104" s="304"/>
      <c r="Y104" s="304"/>
      <c r="Z104" s="304"/>
    </row>
    <row r="105" ht="13" spans="1:26">
      <c r="A105" s="335"/>
      <c r="B105" s="336"/>
      <c r="C105" s="335"/>
      <c r="D105" s="310"/>
      <c r="E105" s="310"/>
      <c r="F105" s="310"/>
      <c r="G105" s="310"/>
      <c r="H105" s="310"/>
      <c r="I105" s="310"/>
      <c r="J105" s="310"/>
      <c r="K105" s="304"/>
      <c r="L105" s="304"/>
      <c r="M105" s="304"/>
      <c r="N105" s="335"/>
      <c r="O105" s="336" t="s">
        <v>213</v>
      </c>
      <c r="P105" s="339" t="s">
        <v>302</v>
      </c>
      <c r="Q105" s="330"/>
      <c r="R105" s="331"/>
      <c r="S105" s="331"/>
      <c r="T105" s="331"/>
      <c r="U105" s="331"/>
      <c r="V105" s="331"/>
      <c r="W105" s="310"/>
      <c r="X105" s="304"/>
      <c r="Y105" s="304"/>
      <c r="Z105" s="304"/>
    </row>
    <row r="106" ht="13" spans="1:26">
      <c r="A106" s="335"/>
      <c r="B106" s="336"/>
      <c r="C106" s="335"/>
      <c r="D106" s="310"/>
      <c r="E106" s="310"/>
      <c r="F106" s="310"/>
      <c r="G106" s="310"/>
      <c r="H106" s="310"/>
      <c r="I106" s="310"/>
      <c r="J106" s="310"/>
      <c r="K106" s="304"/>
      <c r="L106" s="304"/>
      <c r="M106" s="304"/>
      <c r="N106" s="340" t="s">
        <v>378</v>
      </c>
      <c r="O106" s="341" t="s">
        <v>200</v>
      </c>
      <c r="P106" s="342" t="s">
        <v>323</v>
      </c>
      <c r="Q106" s="328"/>
      <c r="R106" s="329"/>
      <c r="S106" s="329"/>
      <c r="T106" s="329"/>
      <c r="U106" s="329"/>
      <c r="V106" s="329"/>
      <c r="W106" s="307"/>
      <c r="X106" s="304"/>
      <c r="Y106" s="304"/>
      <c r="Z106" s="304"/>
    </row>
    <row r="107" ht="13" spans="1:26">
      <c r="A107" s="335"/>
      <c r="B107" s="336"/>
      <c r="C107" s="335"/>
      <c r="D107" s="310"/>
      <c r="E107" s="310"/>
      <c r="F107" s="310"/>
      <c r="G107" s="310"/>
      <c r="H107" s="310"/>
      <c r="I107" s="310"/>
      <c r="J107" s="310"/>
      <c r="K107" s="304"/>
      <c r="L107" s="304"/>
      <c r="M107" s="304"/>
      <c r="N107" s="335"/>
      <c r="O107" s="336" t="s">
        <v>207</v>
      </c>
      <c r="P107" s="339" t="s">
        <v>325</v>
      </c>
      <c r="Q107" s="330"/>
      <c r="R107" s="331"/>
      <c r="S107" s="331"/>
      <c r="T107" s="331"/>
      <c r="U107" s="331"/>
      <c r="V107" s="331"/>
      <c r="W107" s="310"/>
      <c r="X107" s="304"/>
      <c r="Y107" s="304"/>
      <c r="Z107" s="304"/>
    </row>
    <row r="108" ht="13" spans="1:26">
      <c r="A108" s="335"/>
      <c r="B108" s="336"/>
      <c r="C108" s="335"/>
      <c r="D108" s="310"/>
      <c r="E108" s="310"/>
      <c r="F108" s="310"/>
      <c r="G108" s="310"/>
      <c r="H108" s="310"/>
      <c r="I108" s="310"/>
      <c r="J108" s="310"/>
      <c r="K108" s="304"/>
      <c r="L108" s="304"/>
      <c r="M108" s="304"/>
      <c r="N108" s="335"/>
      <c r="O108" s="336" t="s">
        <v>210</v>
      </c>
      <c r="P108" s="339" t="s">
        <v>326</v>
      </c>
      <c r="Q108" s="330"/>
      <c r="R108" s="331"/>
      <c r="S108" s="331"/>
      <c r="T108" s="331"/>
      <c r="U108" s="331"/>
      <c r="V108" s="331"/>
      <c r="W108" s="310"/>
      <c r="X108" s="304"/>
      <c r="Y108" s="304"/>
      <c r="Z108" s="304"/>
    </row>
    <row r="109" ht="13" spans="1:26">
      <c r="A109" s="335"/>
      <c r="B109" s="336"/>
      <c r="C109" s="335"/>
      <c r="D109" s="310"/>
      <c r="E109" s="310"/>
      <c r="F109" s="310"/>
      <c r="G109" s="310"/>
      <c r="H109" s="310"/>
      <c r="I109" s="310"/>
      <c r="J109" s="310"/>
      <c r="K109" s="304"/>
      <c r="L109" s="304"/>
      <c r="M109" s="304"/>
      <c r="N109" s="340" t="s">
        <v>379</v>
      </c>
      <c r="O109" s="341" t="s">
        <v>200</v>
      </c>
      <c r="P109" s="342" t="s">
        <v>85</v>
      </c>
      <c r="Q109" s="328"/>
      <c r="R109" s="329"/>
      <c r="S109" s="329"/>
      <c r="T109" s="329"/>
      <c r="U109" s="329"/>
      <c r="V109" s="329"/>
      <c r="W109" s="307"/>
      <c r="X109" s="304"/>
      <c r="Y109" s="304"/>
      <c r="Z109" s="304"/>
    </row>
    <row r="110" ht="13" spans="1:26">
      <c r="A110" s="335"/>
      <c r="B110" s="336"/>
      <c r="C110" s="335"/>
      <c r="D110" s="310"/>
      <c r="E110" s="310"/>
      <c r="F110" s="310"/>
      <c r="G110" s="310"/>
      <c r="H110" s="310"/>
      <c r="I110" s="310"/>
      <c r="J110" s="310"/>
      <c r="K110" s="304"/>
      <c r="L110" s="304"/>
      <c r="M110" s="304"/>
      <c r="N110" s="335"/>
      <c r="O110" s="336" t="s">
        <v>215</v>
      </c>
      <c r="P110" s="339" t="s">
        <v>363</v>
      </c>
      <c r="Q110" s="330"/>
      <c r="R110" s="331"/>
      <c r="S110" s="331"/>
      <c r="T110" s="331"/>
      <c r="U110" s="331"/>
      <c r="V110" s="331"/>
      <c r="W110" s="310"/>
      <c r="X110" s="304"/>
      <c r="Y110" s="304"/>
      <c r="Z110" s="304"/>
    </row>
    <row r="111" spans="1:26">
      <c r="A111" s="335"/>
      <c r="B111" s="336"/>
      <c r="C111" s="335"/>
      <c r="D111" s="310"/>
      <c r="E111" s="310"/>
      <c r="F111" s="310"/>
      <c r="G111" s="310"/>
      <c r="H111" s="310"/>
      <c r="I111" s="310"/>
      <c r="J111" s="310"/>
      <c r="K111" s="304"/>
      <c r="L111" s="304"/>
      <c r="M111" s="304"/>
      <c r="N111" s="335"/>
      <c r="O111" s="336" t="s">
        <v>219</v>
      </c>
      <c r="P111" s="339" t="s">
        <v>365</v>
      </c>
      <c r="Q111" s="330"/>
      <c r="R111" s="331"/>
      <c r="S111" s="331"/>
      <c r="T111" s="331"/>
      <c r="U111" s="331"/>
      <c r="V111" s="331"/>
      <c r="W111" s="310"/>
      <c r="X111" s="304"/>
      <c r="Y111" s="304"/>
      <c r="Z111" s="304"/>
    </row>
    <row r="112" spans="1:26">
      <c r="A112" s="335"/>
      <c r="B112" s="336"/>
      <c r="C112" s="335"/>
      <c r="D112" s="310"/>
      <c r="E112" s="310"/>
      <c r="F112" s="310"/>
      <c r="G112" s="310"/>
      <c r="H112" s="310"/>
      <c r="I112" s="310"/>
      <c r="J112" s="310"/>
      <c r="K112" s="304"/>
      <c r="L112" s="304"/>
      <c r="M112" s="304"/>
      <c r="N112" s="335"/>
      <c r="O112" s="336" t="s">
        <v>222</v>
      </c>
      <c r="P112" s="339" t="s">
        <v>368</v>
      </c>
      <c r="Q112" s="330"/>
      <c r="R112" s="331"/>
      <c r="S112" s="331"/>
      <c r="T112" s="331"/>
      <c r="U112" s="331"/>
      <c r="V112" s="331"/>
      <c r="W112" s="310"/>
      <c r="X112" s="304"/>
      <c r="Y112" s="304"/>
      <c r="Z112" s="304"/>
    </row>
    <row r="113" ht="13" spans="1:26">
      <c r="A113" s="335"/>
      <c r="B113" s="336"/>
      <c r="C113" s="335"/>
      <c r="D113" s="310"/>
      <c r="E113" s="310"/>
      <c r="F113" s="310"/>
      <c r="G113" s="310"/>
      <c r="H113" s="310"/>
      <c r="I113" s="310"/>
      <c r="J113" s="310"/>
      <c r="K113" s="304"/>
      <c r="L113" s="304"/>
      <c r="M113" s="304"/>
      <c r="N113" s="335"/>
      <c r="O113" s="336" t="s">
        <v>213</v>
      </c>
      <c r="P113" s="339" t="s">
        <v>85</v>
      </c>
      <c r="Q113" s="330"/>
      <c r="R113" s="331"/>
      <c r="S113" s="331"/>
      <c r="T113" s="331"/>
      <c r="U113" s="331"/>
      <c r="V113" s="331"/>
      <c r="W113" s="310"/>
      <c r="X113" s="304"/>
      <c r="Y113" s="304"/>
      <c r="Z113" s="304"/>
    </row>
    <row r="114" customHeight="1" spans="1:26">
      <c r="A114" s="337" t="s">
        <v>52</v>
      </c>
      <c r="B114" s="337"/>
      <c r="C114" s="337"/>
      <c r="D114" s="338">
        <v>1555.97</v>
      </c>
      <c r="E114" s="307">
        <f>E39+E43+E53</f>
        <v>905.97</v>
      </c>
      <c r="F114" s="307">
        <f>F39+F53</f>
        <v>555.97</v>
      </c>
      <c r="G114" s="307">
        <v>350</v>
      </c>
      <c r="H114" s="307">
        <v>650</v>
      </c>
      <c r="I114" s="307"/>
      <c r="J114" s="307">
        <v>650</v>
      </c>
      <c r="K114" s="343"/>
      <c r="L114" s="304"/>
      <c r="M114" s="304"/>
      <c r="N114" s="337" t="s">
        <v>52</v>
      </c>
      <c r="O114" s="337"/>
      <c r="P114" s="344"/>
      <c r="Q114" s="345">
        <v>1555.97</v>
      </c>
      <c r="R114" s="329">
        <v>905.97</v>
      </c>
      <c r="S114" s="329">
        <v>555.97</v>
      </c>
      <c r="T114" s="329">
        <v>350</v>
      </c>
      <c r="U114" s="329">
        <v>650</v>
      </c>
      <c r="V114" s="329"/>
      <c r="W114" s="307">
        <v>650</v>
      </c>
      <c r="X114" s="304"/>
      <c r="Y114" s="304"/>
      <c r="Z114" s="304"/>
    </row>
    <row r="116" customHeight="1" spans="17:17">
      <c r="Q116" s="346"/>
    </row>
  </sheetData>
  <mergeCells count="13">
    <mergeCell ref="A2:W2"/>
    <mergeCell ref="A4:M4"/>
    <mergeCell ref="N4:Z4"/>
    <mergeCell ref="A5:C5"/>
    <mergeCell ref="E5:G5"/>
    <mergeCell ref="H5:J5"/>
    <mergeCell ref="K5:M5"/>
    <mergeCell ref="N5:P5"/>
    <mergeCell ref="R5:T5"/>
    <mergeCell ref="U5:W5"/>
    <mergeCell ref="X5:Z5"/>
    <mergeCell ref="A114:C114"/>
    <mergeCell ref="N114:P114"/>
  </mergeCells>
  <printOptions horizontalCentered="1"/>
  <pageMargins left="0.39" right="0.39" top="0.59" bottom="0.59" header="0.51" footer="0.51"/>
  <pageSetup paperSize="9" scale="64" fitToHeight="100" orientation="landscape" errors="blank"/>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C11" sqref="C11"/>
    </sheetView>
  </sheetViews>
  <sheetFormatPr defaultColWidth="9.13636363636364" defaultRowHeight="14.25" customHeight="1" outlineLevelRow="6" outlineLevelCol="5"/>
  <cols>
    <col min="1" max="2" width="27.4272727272727" style="271" customWidth="1"/>
    <col min="3" max="3" width="17.2818181818182" style="272" customWidth="1"/>
    <col min="4" max="5" width="26.2818181818182" style="273" customWidth="1"/>
    <col min="6" max="6" width="18.7090909090909" style="273" customWidth="1"/>
    <col min="7" max="7" width="9.13636363636364" style="28" customWidth="1"/>
    <col min="8" max="16384" width="9.13636363636364" style="28"/>
  </cols>
  <sheetData>
    <row r="1" ht="12" customHeight="1" spans="1:6">
      <c r="A1" s="274"/>
      <c r="B1" s="274"/>
      <c r="C1" s="62"/>
      <c r="D1" s="41"/>
      <c r="E1" s="41"/>
      <c r="F1" s="275"/>
    </row>
    <row r="2" ht="36" customHeight="1" spans="1:6">
      <c r="A2" s="63" t="s">
        <v>380</v>
      </c>
      <c r="B2" s="63"/>
      <c r="C2" s="63"/>
      <c r="D2" s="63"/>
      <c r="E2" s="63"/>
      <c r="F2" s="63"/>
    </row>
    <row r="3" s="59" customFormat="1" ht="24" customHeight="1" spans="1:6">
      <c r="A3" s="31" t="s">
        <v>1</v>
      </c>
      <c r="B3" s="276"/>
      <c r="C3" s="45"/>
      <c r="F3" s="277" t="s">
        <v>381</v>
      </c>
    </row>
    <row r="4" s="270" customFormat="1" ht="19.5" customHeight="1" spans="1:6">
      <c r="A4" s="65" t="s">
        <v>382</v>
      </c>
      <c r="B4" s="47" t="s">
        <v>383</v>
      </c>
      <c r="C4" s="48" t="s">
        <v>384</v>
      </c>
      <c r="D4" s="49"/>
      <c r="E4" s="75"/>
      <c r="F4" s="47" t="s">
        <v>238</v>
      </c>
    </row>
    <row r="5" s="270" customFormat="1" ht="19.5" customHeight="1" spans="1:6">
      <c r="A5" s="72"/>
      <c r="B5" s="50"/>
      <c r="C5" s="25" t="s">
        <v>60</v>
      </c>
      <c r="D5" s="25" t="s">
        <v>385</v>
      </c>
      <c r="E5" s="25" t="s">
        <v>386</v>
      </c>
      <c r="F5" s="50"/>
    </row>
    <row r="6" s="270" customFormat="1" ht="18.75" customHeight="1" spans="1:6">
      <c r="A6" s="278">
        <v>1</v>
      </c>
      <c r="B6" s="278">
        <v>2</v>
      </c>
      <c r="C6" s="279">
        <v>3</v>
      </c>
      <c r="D6" s="278">
        <v>4</v>
      </c>
      <c r="E6" s="278">
        <v>5</v>
      </c>
      <c r="F6" s="278">
        <v>6</v>
      </c>
    </row>
    <row r="7" ht="18.75" customHeight="1" spans="1:6">
      <c r="A7" s="280">
        <v>14</v>
      </c>
      <c r="B7" s="280"/>
      <c r="C7" s="281">
        <v>8</v>
      </c>
      <c r="D7" s="280"/>
      <c r="E7" s="280">
        <v>8</v>
      </c>
      <c r="F7" s="280">
        <v>6</v>
      </c>
    </row>
  </sheetData>
  <mergeCells count="6">
    <mergeCell ref="A2:F2"/>
    <mergeCell ref="A3:D3"/>
    <mergeCell ref="C4:E4"/>
    <mergeCell ref="A4:A5"/>
    <mergeCell ref="B4:B5"/>
    <mergeCell ref="F4:F5"/>
  </mergeCells>
  <printOptions horizontalCentered="1"/>
  <pageMargins left="0.308333333333333" right="0.308333333333333" top="0.408333333333333" bottom="0.408333333333333" header="0.25" footer="0.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4"/>
  <sheetViews>
    <sheetView workbookViewId="0">
      <selection activeCell="J8" sqref="A2:W34"/>
    </sheetView>
  </sheetViews>
  <sheetFormatPr defaultColWidth="9.13636363636364" defaultRowHeight="14.25" customHeight="1"/>
  <cols>
    <col min="1" max="3" width="14.8545454545455" style="130" customWidth="1"/>
    <col min="4" max="5" width="15.1363636363636" style="130" customWidth="1"/>
    <col min="6" max="6" width="14.2818181818182" style="130" customWidth="1"/>
    <col min="7" max="7" width="19" style="130" customWidth="1"/>
    <col min="8" max="9" width="12.1363636363636" style="62" customWidth="1"/>
    <col min="10" max="10" width="14.5727272727273" style="62" customWidth="1"/>
    <col min="11" max="15" width="12.1363636363636" style="62" customWidth="1"/>
    <col min="16" max="16" width="14.8545454545455" style="62" customWidth="1"/>
    <col min="17" max="23" width="12.1363636363636" style="62" customWidth="1"/>
    <col min="24" max="24" width="9.13636363636364" style="28" customWidth="1"/>
    <col min="25" max="16384" width="9.13636363636364" style="28"/>
  </cols>
  <sheetData>
    <row r="1" ht="12" customHeight="1" spans="23:23">
      <c r="W1" s="257"/>
    </row>
    <row r="2" ht="39" customHeight="1" spans="1:23">
      <c r="A2" s="162" t="s">
        <v>387</v>
      </c>
      <c r="B2" s="162"/>
      <c r="C2" s="162"/>
      <c r="D2" s="162"/>
      <c r="E2" s="162"/>
      <c r="F2" s="162"/>
      <c r="G2" s="162"/>
      <c r="H2" s="162"/>
      <c r="I2" s="162"/>
      <c r="J2" s="162"/>
      <c r="K2" s="162"/>
      <c r="L2" s="162"/>
      <c r="M2" s="162"/>
      <c r="N2" s="162"/>
      <c r="O2" s="162"/>
      <c r="P2" s="162"/>
      <c r="Q2" s="162"/>
      <c r="R2" s="162"/>
      <c r="S2" s="162"/>
      <c r="T2" s="162"/>
      <c r="U2" s="162"/>
      <c r="V2" s="162"/>
      <c r="W2" s="162"/>
    </row>
    <row r="3" s="59" customFormat="1" ht="24" customHeight="1" spans="1:23">
      <c r="A3" s="163" t="s">
        <v>1</v>
      </c>
      <c r="B3" s="229"/>
      <c r="C3" s="229"/>
      <c r="D3" s="229"/>
      <c r="E3" s="229"/>
      <c r="F3" s="229"/>
      <c r="G3" s="229"/>
      <c r="H3" s="195"/>
      <c r="I3" s="195"/>
      <c r="J3" s="195"/>
      <c r="K3" s="195"/>
      <c r="L3" s="195"/>
      <c r="M3" s="195"/>
      <c r="N3" s="195"/>
      <c r="O3" s="195"/>
      <c r="P3" s="195"/>
      <c r="Q3" s="258"/>
      <c r="R3" s="258"/>
      <c r="S3" s="258"/>
      <c r="T3" s="258"/>
      <c r="U3" s="258"/>
      <c r="V3" s="258"/>
      <c r="W3" s="259" t="s">
        <v>55</v>
      </c>
    </row>
    <row r="4" ht="13.5" customHeight="1" spans="1:23">
      <c r="A4" s="230" t="s">
        <v>388</v>
      </c>
      <c r="B4" s="230" t="s">
        <v>389</v>
      </c>
      <c r="C4" s="230" t="s">
        <v>390</v>
      </c>
      <c r="D4" s="230" t="s">
        <v>74</v>
      </c>
      <c r="E4" s="230" t="s">
        <v>75</v>
      </c>
      <c r="F4" s="230" t="s">
        <v>391</v>
      </c>
      <c r="G4" s="230" t="s">
        <v>392</v>
      </c>
      <c r="H4" s="231" t="s">
        <v>393</v>
      </c>
      <c r="I4" s="248"/>
      <c r="J4" s="248"/>
      <c r="K4" s="248"/>
      <c r="L4" s="248"/>
      <c r="M4" s="248"/>
      <c r="N4" s="248"/>
      <c r="O4" s="248"/>
      <c r="P4" s="248"/>
      <c r="Q4" s="260"/>
      <c r="R4" s="260"/>
      <c r="S4" s="260"/>
      <c r="T4" s="260"/>
      <c r="U4" s="260"/>
      <c r="V4" s="260"/>
      <c r="W4" s="261"/>
    </row>
    <row r="5" ht="13.5" customHeight="1" spans="1:23">
      <c r="A5" s="232"/>
      <c r="B5" s="232"/>
      <c r="C5" s="232"/>
      <c r="D5" s="232"/>
      <c r="E5" s="232"/>
      <c r="F5" s="232"/>
      <c r="G5" s="232"/>
      <c r="H5" s="233" t="s">
        <v>394</v>
      </c>
      <c r="I5" s="202" t="s">
        <v>78</v>
      </c>
      <c r="J5" s="202"/>
      <c r="K5" s="202"/>
      <c r="L5" s="202"/>
      <c r="M5" s="202"/>
      <c r="N5" s="202"/>
      <c r="O5" s="202"/>
      <c r="P5" s="202"/>
      <c r="Q5" s="262" t="s">
        <v>64</v>
      </c>
      <c r="R5" s="231" t="s">
        <v>70</v>
      </c>
      <c r="S5" s="260"/>
      <c r="T5" s="260"/>
      <c r="U5" s="260"/>
      <c r="V5" s="260"/>
      <c r="W5" s="261"/>
    </row>
    <row r="6" ht="13.5" customHeight="1" spans="1:23">
      <c r="A6" s="232"/>
      <c r="B6" s="232"/>
      <c r="C6" s="232"/>
      <c r="D6" s="232"/>
      <c r="E6" s="232"/>
      <c r="F6" s="232"/>
      <c r="G6" s="232"/>
      <c r="H6" s="234"/>
      <c r="I6" s="202" t="s">
        <v>61</v>
      </c>
      <c r="J6" s="202"/>
      <c r="K6" s="202"/>
      <c r="L6" s="202"/>
      <c r="M6" s="202"/>
      <c r="N6" s="202"/>
      <c r="O6" s="249" t="s">
        <v>62</v>
      </c>
      <c r="P6" s="249" t="s">
        <v>63</v>
      </c>
      <c r="Q6" s="263"/>
      <c r="R6" s="264"/>
      <c r="S6" s="248"/>
      <c r="T6" s="248"/>
      <c r="U6" s="248"/>
      <c r="V6" s="248"/>
      <c r="W6" s="265"/>
    </row>
    <row r="7" ht="13.5" customHeight="1" spans="1:23">
      <c r="A7" s="232"/>
      <c r="B7" s="232"/>
      <c r="C7" s="232"/>
      <c r="D7" s="232"/>
      <c r="E7" s="232"/>
      <c r="F7" s="232"/>
      <c r="G7" s="232"/>
      <c r="H7" s="235"/>
      <c r="I7" s="202" t="s">
        <v>395</v>
      </c>
      <c r="J7" s="202"/>
      <c r="K7" s="203" t="s">
        <v>396</v>
      </c>
      <c r="L7" s="203" t="s">
        <v>397</v>
      </c>
      <c r="M7" s="203" t="s">
        <v>398</v>
      </c>
      <c r="N7" s="203" t="s">
        <v>399</v>
      </c>
      <c r="O7" s="250"/>
      <c r="P7" s="250"/>
      <c r="Q7" s="266"/>
      <c r="R7" s="212" t="s">
        <v>60</v>
      </c>
      <c r="S7" s="212" t="s">
        <v>65</v>
      </c>
      <c r="T7" s="212" t="s">
        <v>66</v>
      </c>
      <c r="U7" s="212" t="s">
        <v>67</v>
      </c>
      <c r="V7" s="212" t="s">
        <v>68</v>
      </c>
      <c r="W7" s="212" t="s">
        <v>69</v>
      </c>
    </row>
    <row r="8" ht="27" customHeight="1" spans="1:23">
      <c r="A8" s="236"/>
      <c r="B8" s="236"/>
      <c r="C8" s="236"/>
      <c r="D8" s="236"/>
      <c r="E8" s="236"/>
      <c r="F8" s="236"/>
      <c r="G8" s="236"/>
      <c r="H8" s="237"/>
      <c r="I8" s="202" t="s">
        <v>60</v>
      </c>
      <c r="J8" s="202" t="s">
        <v>400</v>
      </c>
      <c r="K8" s="202"/>
      <c r="L8" s="202"/>
      <c r="M8" s="202"/>
      <c r="N8" s="202"/>
      <c r="O8" s="251"/>
      <c r="P8" s="251"/>
      <c r="Q8" s="267"/>
      <c r="R8" s="220"/>
      <c r="S8" s="220"/>
      <c r="T8" s="220"/>
      <c r="U8" s="220"/>
      <c r="V8" s="220"/>
      <c r="W8" s="220"/>
    </row>
    <row r="9" ht="13.5" customHeight="1" spans="1:23">
      <c r="A9" s="238" t="s">
        <v>168</v>
      </c>
      <c r="B9" s="238" t="s">
        <v>169</v>
      </c>
      <c r="C9" s="238" t="s">
        <v>170</v>
      </c>
      <c r="D9" s="238" t="s">
        <v>171</v>
      </c>
      <c r="E9" s="238" t="s">
        <v>172</v>
      </c>
      <c r="F9" s="238" t="s">
        <v>173</v>
      </c>
      <c r="G9" s="238" t="s">
        <v>180</v>
      </c>
      <c r="H9" s="238" t="s">
        <v>181</v>
      </c>
      <c r="I9" s="252" t="s">
        <v>182</v>
      </c>
      <c r="J9" s="252" t="s">
        <v>183</v>
      </c>
      <c r="K9" s="252" t="s">
        <v>184</v>
      </c>
      <c r="L9" s="252" t="s">
        <v>185</v>
      </c>
      <c r="M9" s="252" t="s">
        <v>186</v>
      </c>
      <c r="N9" s="252" t="s">
        <v>187</v>
      </c>
      <c r="O9" s="252" t="s">
        <v>188</v>
      </c>
      <c r="P9" s="252" t="s">
        <v>189</v>
      </c>
      <c r="Q9" s="252" t="s">
        <v>190</v>
      </c>
      <c r="R9" s="252" t="s">
        <v>191</v>
      </c>
      <c r="S9" s="252" t="s">
        <v>192</v>
      </c>
      <c r="T9" s="252" t="s">
        <v>193</v>
      </c>
      <c r="U9" s="252" t="s">
        <v>194</v>
      </c>
      <c r="V9" s="252" t="s">
        <v>195</v>
      </c>
      <c r="W9" s="252" t="s">
        <v>196</v>
      </c>
    </row>
    <row r="10" ht="18" customHeight="1" spans="1:23">
      <c r="A10" s="239" t="s">
        <v>71</v>
      </c>
      <c r="B10" s="171" t="s">
        <v>401</v>
      </c>
      <c r="C10" s="239" t="s">
        <v>402</v>
      </c>
      <c r="D10" s="240">
        <v>2120601</v>
      </c>
      <c r="E10" s="239" t="s">
        <v>403</v>
      </c>
      <c r="F10" s="239" t="s">
        <v>404</v>
      </c>
      <c r="G10" s="239" t="s">
        <v>206</v>
      </c>
      <c r="H10" s="241">
        <v>137.2212</v>
      </c>
      <c r="I10" s="241">
        <v>137.2212</v>
      </c>
      <c r="J10" s="253"/>
      <c r="K10" s="253"/>
      <c r="L10" s="253"/>
      <c r="M10" s="241">
        <v>137.22</v>
      </c>
      <c r="N10" s="253"/>
      <c r="O10" s="253"/>
      <c r="P10" s="253"/>
      <c r="Q10" s="241"/>
      <c r="R10" s="268"/>
      <c r="S10" s="241"/>
      <c r="T10" s="241"/>
      <c r="U10" s="253"/>
      <c r="V10" s="241"/>
      <c r="W10" s="241"/>
    </row>
    <row r="11" ht="18" customHeight="1" spans="1:23">
      <c r="A11" s="242"/>
      <c r="B11" s="242"/>
      <c r="C11" s="242"/>
      <c r="D11" s="242"/>
      <c r="E11" s="242"/>
      <c r="F11" s="239" t="s">
        <v>405</v>
      </c>
      <c r="G11" s="239" t="s">
        <v>209</v>
      </c>
      <c r="H11" s="241">
        <v>72.349296</v>
      </c>
      <c r="I11" s="241">
        <v>72.349296</v>
      </c>
      <c r="J11" s="254"/>
      <c r="K11" s="254"/>
      <c r="L11" s="254"/>
      <c r="M11" s="241">
        <v>72.349296</v>
      </c>
      <c r="N11" s="254"/>
      <c r="O11" s="254"/>
      <c r="P11" s="254"/>
      <c r="Q11" s="241"/>
      <c r="R11" s="268"/>
      <c r="S11" s="241"/>
      <c r="T11" s="241"/>
      <c r="U11" s="254"/>
      <c r="V11" s="241"/>
      <c r="W11" s="241"/>
    </row>
    <row r="12" ht="18" customHeight="1" spans="1:23">
      <c r="A12" s="242"/>
      <c r="B12" s="242"/>
      <c r="C12" s="242"/>
      <c r="D12" s="242"/>
      <c r="E12" s="242"/>
      <c r="F12" s="239" t="s">
        <v>406</v>
      </c>
      <c r="G12" s="239" t="s">
        <v>212</v>
      </c>
      <c r="H12" s="241">
        <v>11.4351</v>
      </c>
      <c r="I12" s="241">
        <v>11.4351</v>
      </c>
      <c r="J12" s="254"/>
      <c r="K12" s="254"/>
      <c r="L12" s="254"/>
      <c r="M12" s="241">
        <v>11.4351</v>
      </c>
      <c r="N12" s="254"/>
      <c r="O12" s="254"/>
      <c r="P12" s="254"/>
      <c r="Q12" s="241"/>
      <c r="R12" s="268"/>
      <c r="S12" s="241"/>
      <c r="T12" s="241"/>
      <c r="U12" s="254"/>
      <c r="V12" s="241"/>
      <c r="W12" s="241"/>
    </row>
    <row r="13" ht="18" customHeight="1" spans="1:23">
      <c r="A13" s="242"/>
      <c r="B13" s="242"/>
      <c r="C13" s="242"/>
      <c r="D13" s="242"/>
      <c r="E13" s="242"/>
      <c r="F13" s="240">
        <v>30107</v>
      </c>
      <c r="G13" s="239" t="s">
        <v>220</v>
      </c>
      <c r="H13" s="241">
        <v>158.256</v>
      </c>
      <c r="I13" s="241">
        <v>158.256</v>
      </c>
      <c r="J13" s="254"/>
      <c r="K13" s="254"/>
      <c r="L13" s="254"/>
      <c r="M13" s="241">
        <v>158.256</v>
      </c>
      <c r="N13" s="254"/>
      <c r="O13" s="254"/>
      <c r="P13" s="254"/>
      <c r="Q13" s="241"/>
      <c r="R13" s="268"/>
      <c r="S13" s="241"/>
      <c r="T13" s="241"/>
      <c r="U13" s="254"/>
      <c r="V13" s="241"/>
      <c r="W13" s="241"/>
    </row>
    <row r="14" ht="18" customHeight="1" spans="1:23">
      <c r="A14" s="239"/>
      <c r="B14" s="239" t="s">
        <v>407</v>
      </c>
      <c r="C14" s="239" t="s">
        <v>408</v>
      </c>
      <c r="D14" s="239" t="s">
        <v>99</v>
      </c>
      <c r="E14" s="239" t="s">
        <v>409</v>
      </c>
      <c r="F14" s="239" t="s">
        <v>410</v>
      </c>
      <c r="G14" s="239" t="s">
        <v>237</v>
      </c>
      <c r="H14" s="243">
        <v>1.0374</v>
      </c>
      <c r="I14" s="243">
        <v>1.0374</v>
      </c>
      <c r="J14" s="254"/>
      <c r="K14" s="254"/>
      <c r="L14" s="254"/>
      <c r="M14" s="243">
        <v>1.0374</v>
      </c>
      <c r="N14" s="254"/>
      <c r="O14" s="254"/>
      <c r="P14" s="254"/>
      <c r="Q14" s="241"/>
      <c r="R14" s="268"/>
      <c r="S14" s="241"/>
      <c r="T14" s="241"/>
      <c r="U14" s="254"/>
      <c r="V14" s="241"/>
      <c r="W14" s="241"/>
    </row>
    <row r="15" ht="18" customHeight="1" spans="1:23">
      <c r="A15" s="239"/>
      <c r="B15" s="239" t="s">
        <v>411</v>
      </c>
      <c r="C15" s="239" t="s">
        <v>412</v>
      </c>
      <c r="D15" s="239" t="s">
        <v>99</v>
      </c>
      <c r="E15" s="239" t="s">
        <v>409</v>
      </c>
      <c r="F15" s="239" t="s">
        <v>410</v>
      </c>
      <c r="G15" s="239" t="s">
        <v>237</v>
      </c>
      <c r="H15" s="243">
        <v>1.204176</v>
      </c>
      <c r="I15" s="243">
        <v>1.204176</v>
      </c>
      <c r="J15" s="254"/>
      <c r="K15" s="254"/>
      <c r="L15" s="254"/>
      <c r="M15" s="243">
        <v>1.204176</v>
      </c>
      <c r="N15" s="254"/>
      <c r="O15" s="254"/>
      <c r="P15" s="254"/>
      <c r="Q15" s="241"/>
      <c r="R15" s="268"/>
      <c r="S15" s="241"/>
      <c r="T15" s="241"/>
      <c r="U15" s="254"/>
      <c r="V15" s="241"/>
      <c r="W15" s="241"/>
    </row>
    <row r="16" ht="18" customHeight="1" spans="1:23">
      <c r="A16" s="239"/>
      <c r="B16" s="239" t="s">
        <v>413</v>
      </c>
      <c r="C16" s="239" t="s">
        <v>414</v>
      </c>
      <c r="D16" s="240">
        <v>2101102</v>
      </c>
      <c r="E16" s="239" t="s">
        <v>415</v>
      </c>
      <c r="F16" s="239" t="s">
        <v>416</v>
      </c>
      <c r="G16" s="239" t="s">
        <v>229</v>
      </c>
      <c r="H16" s="243">
        <v>30.1044</v>
      </c>
      <c r="I16" s="243">
        <v>30.1044</v>
      </c>
      <c r="J16" s="254"/>
      <c r="K16" s="254"/>
      <c r="L16" s="254"/>
      <c r="M16" s="243">
        <v>30.1044</v>
      </c>
      <c r="N16" s="254"/>
      <c r="O16" s="254"/>
      <c r="P16" s="254"/>
      <c r="Q16" s="241"/>
      <c r="R16" s="268"/>
      <c r="S16" s="241"/>
      <c r="T16" s="241"/>
      <c r="U16" s="254"/>
      <c r="V16" s="241"/>
      <c r="W16" s="241"/>
    </row>
    <row r="17" ht="18" customHeight="1" spans="1:23">
      <c r="A17" s="239"/>
      <c r="B17" s="239" t="s">
        <v>417</v>
      </c>
      <c r="C17" s="171" t="s">
        <v>418</v>
      </c>
      <c r="D17" s="239" t="s">
        <v>99</v>
      </c>
      <c r="E17" s="239" t="s">
        <v>409</v>
      </c>
      <c r="F17" s="239" t="s">
        <v>410</v>
      </c>
      <c r="G17" s="239" t="s">
        <v>237</v>
      </c>
      <c r="H17" s="243">
        <v>2.107308</v>
      </c>
      <c r="I17" s="243">
        <v>2.107308</v>
      </c>
      <c r="J17" s="254"/>
      <c r="K17" s="254"/>
      <c r="L17" s="254"/>
      <c r="M17" s="243">
        <v>2.107308</v>
      </c>
      <c r="N17" s="254"/>
      <c r="O17" s="254"/>
      <c r="P17" s="254"/>
      <c r="Q17" s="241"/>
      <c r="R17" s="268"/>
      <c r="S17" s="241"/>
      <c r="T17" s="241"/>
      <c r="U17" s="254"/>
      <c r="V17" s="241"/>
      <c r="W17" s="241"/>
    </row>
    <row r="18" ht="18" customHeight="1" spans="1:23">
      <c r="A18" s="239"/>
      <c r="B18" s="239" t="s">
        <v>419</v>
      </c>
      <c r="C18" s="239" t="s">
        <v>420</v>
      </c>
      <c r="D18" s="239" t="s">
        <v>91</v>
      </c>
      <c r="E18" s="239" t="s">
        <v>421</v>
      </c>
      <c r="F18" s="239" t="s">
        <v>422</v>
      </c>
      <c r="G18" s="239" t="s">
        <v>223</v>
      </c>
      <c r="H18" s="243">
        <v>49.996656</v>
      </c>
      <c r="I18" s="243">
        <v>49.996656</v>
      </c>
      <c r="J18" s="254"/>
      <c r="K18" s="254"/>
      <c r="L18" s="254"/>
      <c r="M18" s="243">
        <v>49.996656</v>
      </c>
      <c r="N18" s="254"/>
      <c r="O18" s="254"/>
      <c r="P18" s="254"/>
      <c r="Q18" s="241"/>
      <c r="R18" s="268"/>
      <c r="S18" s="241"/>
      <c r="T18" s="241"/>
      <c r="U18" s="254"/>
      <c r="V18" s="241"/>
      <c r="W18" s="241"/>
    </row>
    <row r="19" ht="18" customHeight="1" spans="1:23">
      <c r="A19" s="239"/>
      <c r="B19" s="239" t="s">
        <v>423</v>
      </c>
      <c r="C19" s="239" t="s">
        <v>424</v>
      </c>
      <c r="D19" s="239" t="s">
        <v>110</v>
      </c>
      <c r="E19" s="239" t="s">
        <v>211</v>
      </c>
      <c r="F19" s="239" t="s">
        <v>425</v>
      </c>
      <c r="G19" s="239" t="s">
        <v>211</v>
      </c>
      <c r="H19" s="243">
        <v>36.12528</v>
      </c>
      <c r="I19" s="243">
        <v>36.12528</v>
      </c>
      <c r="J19" s="254"/>
      <c r="K19" s="254"/>
      <c r="L19" s="254"/>
      <c r="M19" s="243">
        <v>36.12528</v>
      </c>
      <c r="N19" s="254"/>
      <c r="O19" s="254"/>
      <c r="P19" s="254"/>
      <c r="Q19" s="241"/>
      <c r="R19" s="268"/>
      <c r="S19" s="241"/>
      <c r="T19" s="241"/>
      <c r="U19" s="254"/>
      <c r="V19" s="241"/>
      <c r="W19" s="241"/>
    </row>
    <row r="20" ht="18" customHeight="1" spans="1:23">
      <c r="A20" s="239"/>
      <c r="B20" s="239" t="s">
        <v>426</v>
      </c>
      <c r="C20" s="239" t="s">
        <v>310</v>
      </c>
      <c r="D20" s="240">
        <v>2080502</v>
      </c>
      <c r="E20" s="239" t="s">
        <v>427</v>
      </c>
      <c r="F20" s="239" t="s">
        <v>428</v>
      </c>
      <c r="G20" s="239" t="s">
        <v>310</v>
      </c>
      <c r="H20" s="243">
        <v>4.41324</v>
      </c>
      <c r="I20" s="243">
        <v>4.41324</v>
      </c>
      <c r="J20" s="254"/>
      <c r="K20" s="254"/>
      <c r="L20" s="254"/>
      <c r="M20" s="243">
        <v>4.41324</v>
      </c>
      <c r="N20" s="254"/>
      <c r="O20" s="254"/>
      <c r="P20" s="254"/>
      <c r="Q20" s="241"/>
      <c r="R20" s="268"/>
      <c r="S20" s="241"/>
      <c r="T20" s="241"/>
      <c r="U20" s="254"/>
      <c r="V20" s="241"/>
      <c r="W20" s="241"/>
    </row>
    <row r="21" ht="18" customHeight="1" spans="1:23">
      <c r="A21" s="239"/>
      <c r="B21" s="176" t="s">
        <v>429</v>
      </c>
      <c r="C21" s="239" t="s">
        <v>430</v>
      </c>
      <c r="D21" s="240">
        <v>2120601</v>
      </c>
      <c r="E21" s="239" t="s">
        <v>403</v>
      </c>
      <c r="F21" s="239" t="s">
        <v>431</v>
      </c>
      <c r="G21" s="239" t="s">
        <v>298</v>
      </c>
      <c r="H21" s="243">
        <v>1.44</v>
      </c>
      <c r="I21" s="243">
        <v>1.44</v>
      </c>
      <c r="J21" s="254"/>
      <c r="K21" s="254"/>
      <c r="L21" s="254"/>
      <c r="M21" s="243">
        <v>1.44</v>
      </c>
      <c r="N21" s="254"/>
      <c r="O21" s="254"/>
      <c r="P21" s="254"/>
      <c r="Q21" s="241"/>
      <c r="R21" s="268"/>
      <c r="S21" s="241"/>
      <c r="T21" s="241"/>
      <c r="U21" s="254"/>
      <c r="V21" s="241"/>
      <c r="W21" s="241"/>
    </row>
    <row r="22" ht="18" customHeight="1" spans="1:23">
      <c r="A22" s="239"/>
      <c r="B22" s="176" t="s">
        <v>432</v>
      </c>
      <c r="C22" s="239" t="s">
        <v>289</v>
      </c>
      <c r="D22" s="240">
        <v>2080502</v>
      </c>
      <c r="E22" s="239" t="s">
        <v>427</v>
      </c>
      <c r="F22" s="239" t="s">
        <v>433</v>
      </c>
      <c r="G22" s="239" t="s">
        <v>289</v>
      </c>
      <c r="H22" s="241">
        <v>0.234492</v>
      </c>
      <c r="I22" s="243">
        <v>0.234492</v>
      </c>
      <c r="J22" s="254"/>
      <c r="K22" s="254"/>
      <c r="L22" s="254"/>
      <c r="M22" s="243">
        <v>0.234492</v>
      </c>
      <c r="N22" s="254"/>
      <c r="O22" s="254"/>
      <c r="P22" s="254"/>
      <c r="Q22" s="241"/>
      <c r="R22" s="268"/>
      <c r="S22" s="241"/>
      <c r="T22" s="241"/>
      <c r="U22" s="254"/>
      <c r="V22" s="241"/>
      <c r="W22" s="241"/>
    </row>
    <row r="23" ht="18" customHeight="1" spans="1:23">
      <c r="A23" s="242"/>
      <c r="B23" s="242"/>
      <c r="C23" s="242"/>
      <c r="D23" s="240">
        <v>2120601</v>
      </c>
      <c r="E23" s="239" t="s">
        <v>403</v>
      </c>
      <c r="F23" s="239" t="s">
        <v>433</v>
      </c>
      <c r="G23" s="239" t="s">
        <v>289</v>
      </c>
      <c r="H23" s="241">
        <v>6.02453</v>
      </c>
      <c r="I23" s="243">
        <v>6.02453</v>
      </c>
      <c r="J23" s="254"/>
      <c r="K23" s="254"/>
      <c r="L23" s="254"/>
      <c r="M23" s="243">
        <v>6.02453</v>
      </c>
      <c r="N23" s="254"/>
      <c r="O23" s="254"/>
      <c r="P23" s="254"/>
      <c r="Q23" s="241"/>
      <c r="R23" s="268"/>
      <c r="S23" s="241"/>
      <c r="T23" s="241"/>
      <c r="U23" s="254"/>
      <c r="V23" s="241"/>
      <c r="W23" s="241"/>
    </row>
    <row r="24" ht="18" customHeight="1" spans="1:23">
      <c r="A24" s="239"/>
      <c r="B24" s="239" t="s">
        <v>434</v>
      </c>
      <c r="C24" s="239" t="s">
        <v>292</v>
      </c>
      <c r="D24" s="240">
        <v>2080502</v>
      </c>
      <c r="E24" s="239" t="s">
        <v>427</v>
      </c>
      <c r="F24" s="239" t="s">
        <v>435</v>
      </c>
      <c r="G24" s="239" t="s">
        <v>292</v>
      </c>
      <c r="H24" s="241">
        <v>0.239915</v>
      </c>
      <c r="I24" s="243">
        <v>0.239915</v>
      </c>
      <c r="J24" s="254"/>
      <c r="K24" s="254"/>
      <c r="L24" s="254"/>
      <c r="M24" s="243">
        <v>0.239915</v>
      </c>
      <c r="N24" s="254"/>
      <c r="O24" s="254"/>
      <c r="P24" s="254"/>
      <c r="Q24" s="241"/>
      <c r="R24" s="268"/>
      <c r="S24" s="241"/>
      <c r="T24" s="241"/>
      <c r="U24" s="254"/>
      <c r="V24" s="241"/>
      <c r="W24" s="241"/>
    </row>
    <row r="25" ht="18" customHeight="1" spans="1:23">
      <c r="A25" s="242"/>
      <c r="B25" s="242"/>
      <c r="C25" s="242"/>
      <c r="D25" s="240">
        <v>2120601</v>
      </c>
      <c r="E25" s="239" t="s">
        <v>403</v>
      </c>
      <c r="F25" s="239" t="s">
        <v>435</v>
      </c>
      <c r="G25" s="239" t="s">
        <v>292</v>
      </c>
      <c r="H25" s="241">
        <v>6.546462</v>
      </c>
      <c r="I25" s="243">
        <v>6.546462</v>
      </c>
      <c r="J25" s="254"/>
      <c r="K25" s="254"/>
      <c r="L25" s="254"/>
      <c r="M25" s="243">
        <v>6.546462</v>
      </c>
      <c r="N25" s="254"/>
      <c r="O25" s="254"/>
      <c r="P25" s="254"/>
      <c r="Q25" s="241"/>
      <c r="R25" s="268"/>
      <c r="S25" s="241"/>
      <c r="T25" s="241"/>
      <c r="U25" s="254"/>
      <c r="V25" s="241"/>
      <c r="W25" s="241"/>
    </row>
    <row r="26" ht="18" customHeight="1" spans="1:23">
      <c r="A26" s="239"/>
      <c r="B26" s="239" t="s">
        <v>436</v>
      </c>
      <c r="C26" s="239" t="s">
        <v>437</v>
      </c>
      <c r="D26" s="240">
        <v>2120601</v>
      </c>
      <c r="E26" s="239" t="s">
        <v>403</v>
      </c>
      <c r="F26" s="239" t="s">
        <v>431</v>
      </c>
      <c r="G26" s="239" t="s">
        <v>298</v>
      </c>
      <c r="H26" s="241">
        <v>0.144</v>
      </c>
      <c r="I26" s="243">
        <v>0.144</v>
      </c>
      <c r="J26" s="254"/>
      <c r="K26" s="254"/>
      <c r="L26" s="254"/>
      <c r="M26" s="243">
        <v>0.144</v>
      </c>
      <c r="N26" s="254"/>
      <c r="O26" s="254"/>
      <c r="P26" s="254"/>
      <c r="Q26" s="241"/>
      <c r="R26" s="268"/>
      <c r="S26" s="241"/>
      <c r="T26" s="241"/>
      <c r="U26" s="254"/>
      <c r="V26" s="241"/>
      <c r="W26" s="241"/>
    </row>
    <row r="27" ht="18" customHeight="1" spans="1:23">
      <c r="A27" s="239"/>
      <c r="B27" s="239" t="s">
        <v>438</v>
      </c>
      <c r="C27" s="239" t="s">
        <v>224</v>
      </c>
      <c r="D27" s="240">
        <v>2120601</v>
      </c>
      <c r="E27" s="239" t="s">
        <v>403</v>
      </c>
      <c r="F27" s="239" t="s">
        <v>439</v>
      </c>
      <c r="G27" s="239" t="s">
        <v>224</v>
      </c>
      <c r="H27" s="241">
        <v>1.48</v>
      </c>
      <c r="I27" s="243">
        <v>1.48</v>
      </c>
      <c r="J27" s="254"/>
      <c r="K27" s="254"/>
      <c r="L27" s="254"/>
      <c r="M27" s="243">
        <v>1.48</v>
      </c>
      <c r="N27" s="254"/>
      <c r="O27" s="254"/>
      <c r="P27" s="254"/>
      <c r="Q27" s="241"/>
      <c r="R27" s="268"/>
      <c r="S27" s="241"/>
      <c r="T27" s="241"/>
      <c r="U27" s="254"/>
      <c r="V27" s="241"/>
      <c r="W27" s="241"/>
    </row>
    <row r="28" ht="18" customHeight="1" spans="1:23">
      <c r="A28" s="239"/>
      <c r="B28" s="239" t="s">
        <v>440</v>
      </c>
      <c r="C28" s="239" t="s">
        <v>227</v>
      </c>
      <c r="D28" s="240">
        <v>2120601</v>
      </c>
      <c r="E28" s="239" t="s">
        <v>403</v>
      </c>
      <c r="F28" s="239" t="s">
        <v>441</v>
      </c>
      <c r="G28" s="239" t="s">
        <v>227</v>
      </c>
      <c r="H28" s="241">
        <v>2.200248</v>
      </c>
      <c r="I28" s="243">
        <v>2.200248</v>
      </c>
      <c r="J28" s="254"/>
      <c r="K28" s="254"/>
      <c r="L28" s="254"/>
      <c r="M28" s="243">
        <v>2.200248</v>
      </c>
      <c r="N28" s="254"/>
      <c r="O28" s="254"/>
      <c r="P28" s="254"/>
      <c r="Q28" s="241"/>
      <c r="R28" s="268"/>
      <c r="S28" s="241"/>
      <c r="T28" s="241"/>
      <c r="U28" s="254"/>
      <c r="V28" s="241"/>
      <c r="W28" s="241"/>
    </row>
    <row r="29" ht="18" customHeight="1" spans="1:23">
      <c r="A29" s="239"/>
      <c r="B29" s="239" t="s">
        <v>442</v>
      </c>
      <c r="C29" s="239" t="s">
        <v>443</v>
      </c>
      <c r="D29" s="240">
        <v>2080502</v>
      </c>
      <c r="E29" s="239" t="s">
        <v>427</v>
      </c>
      <c r="F29" s="239" t="s">
        <v>444</v>
      </c>
      <c r="G29" s="239" t="s">
        <v>248</v>
      </c>
      <c r="H29" s="241">
        <v>0.108</v>
      </c>
      <c r="I29" s="243">
        <v>0.108</v>
      </c>
      <c r="J29" s="254"/>
      <c r="K29" s="254"/>
      <c r="L29" s="254"/>
      <c r="M29" s="243">
        <v>0.108</v>
      </c>
      <c r="N29" s="254"/>
      <c r="O29" s="254"/>
      <c r="P29" s="254"/>
      <c r="Q29" s="241"/>
      <c r="R29" s="268"/>
      <c r="S29" s="241"/>
      <c r="T29" s="241"/>
      <c r="U29" s="254"/>
      <c r="V29" s="241"/>
      <c r="W29" s="241"/>
    </row>
    <row r="30" ht="18" customHeight="1" spans="1:23">
      <c r="A30" s="239"/>
      <c r="B30" s="239" t="s">
        <v>445</v>
      </c>
      <c r="C30" s="239" t="s">
        <v>446</v>
      </c>
      <c r="D30" s="240">
        <v>2120601</v>
      </c>
      <c r="E30" s="239" t="s">
        <v>403</v>
      </c>
      <c r="F30" s="239" t="s">
        <v>444</v>
      </c>
      <c r="G30" s="239" t="s">
        <v>248</v>
      </c>
      <c r="H30" s="241">
        <v>12</v>
      </c>
      <c r="I30" s="243">
        <v>12</v>
      </c>
      <c r="J30" s="254"/>
      <c r="K30" s="254"/>
      <c r="L30" s="254"/>
      <c r="M30" s="243">
        <v>12</v>
      </c>
      <c r="N30" s="254"/>
      <c r="O30" s="254"/>
      <c r="P30" s="254"/>
      <c r="Q30" s="241"/>
      <c r="R30" s="268"/>
      <c r="S30" s="241"/>
      <c r="T30" s="241"/>
      <c r="U30" s="254"/>
      <c r="V30" s="241"/>
      <c r="W30" s="241"/>
    </row>
    <row r="31" ht="18" customHeight="1" spans="1:23">
      <c r="A31" s="242"/>
      <c r="B31" s="239"/>
      <c r="C31" s="239"/>
      <c r="D31" s="239"/>
      <c r="E31" s="239"/>
      <c r="F31" s="240">
        <v>30213</v>
      </c>
      <c r="G31" s="239" t="s">
        <v>244</v>
      </c>
      <c r="H31" s="241">
        <v>3</v>
      </c>
      <c r="I31" s="243">
        <v>3</v>
      </c>
      <c r="J31" s="254"/>
      <c r="K31" s="254"/>
      <c r="L31" s="254"/>
      <c r="M31" s="243">
        <v>3</v>
      </c>
      <c r="N31" s="254"/>
      <c r="O31" s="254"/>
      <c r="P31" s="254"/>
      <c r="Q31" s="241"/>
      <c r="R31" s="268"/>
      <c r="S31" s="241"/>
      <c r="T31" s="241"/>
      <c r="U31" s="254"/>
      <c r="V31" s="241"/>
      <c r="W31" s="241"/>
    </row>
    <row r="32" ht="18" customHeight="1" spans="1:23">
      <c r="A32" s="242"/>
      <c r="B32" s="239"/>
      <c r="C32" s="239"/>
      <c r="D32" s="239"/>
      <c r="E32" s="239"/>
      <c r="F32" s="240">
        <v>30211</v>
      </c>
      <c r="G32" s="239" t="s">
        <v>268</v>
      </c>
      <c r="H32" s="241">
        <v>10</v>
      </c>
      <c r="I32" s="243">
        <v>10</v>
      </c>
      <c r="J32" s="254"/>
      <c r="K32" s="254"/>
      <c r="L32" s="254"/>
      <c r="M32" s="243">
        <v>10</v>
      </c>
      <c r="N32" s="254"/>
      <c r="O32" s="254"/>
      <c r="P32" s="254"/>
      <c r="Q32" s="241"/>
      <c r="R32" s="268"/>
      <c r="S32" s="241"/>
      <c r="T32" s="241"/>
      <c r="U32" s="254"/>
      <c r="V32" s="241"/>
      <c r="W32" s="241"/>
    </row>
    <row r="33" ht="18" customHeight="1" spans="1:23">
      <c r="A33" s="242"/>
      <c r="B33" s="239"/>
      <c r="C33" s="239"/>
      <c r="D33" s="240"/>
      <c r="E33" s="239"/>
      <c r="F33" s="240">
        <v>30299</v>
      </c>
      <c r="G33" s="239" t="s">
        <v>247</v>
      </c>
      <c r="H33" s="241">
        <v>8.3</v>
      </c>
      <c r="I33" s="243">
        <v>8.3</v>
      </c>
      <c r="J33" s="254"/>
      <c r="K33" s="254"/>
      <c r="L33" s="254"/>
      <c r="M33" s="243">
        <v>8.3</v>
      </c>
      <c r="N33" s="254"/>
      <c r="O33" s="254"/>
      <c r="P33" s="254"/>
      <c r="Q33" s="241"/>
      <c r="R33" s="268"/>
      <c r="S33" s="241"/>
      <c r="T33" s="241"/>
      <c r="U33" s="254"/>
      <c r="V33" s="241"/>
      <c r="W33" s="241"/>
    </row>
    <row r="34" s="96" customFormat="1" ht="18" customHeight="1" spans="1:23">
      <c r="A34" s="244" t="s">
        <v>112</v>
      </c>
      <c r="B34" s="245" t="s">
        <v>112</v>
      </c>
      <c r="C34" s="246"/>
      <c r="D34" s="246"/>
      <c r="E34" s="246"/>
      <c r="F34" s="246"/>
      <c r="G34" s="246"/>
      <c r="H34" s="247">
        <f>SUM(H10:H33)</f>
        <v>555.967703</v>
      </c>
      <c r="I34" s="247">
        <f>SUM(I10:I33)</f>
        <v>555.967703</v>
      </c>
      <c r="J34" s="255"/>
      <c r="K34" s="255"/>
      <c r="L34" s="255"/>
      <c r="M34" s="247">
        <f>SUM(M10:M33)</f>
        <v>555.966503</v>
      </c>
      <c r="N34" s="256"/>
      <c r="O34" s="256"/>
      <c r="P34" s="256"/>
      <c r="Q34" s="269"/>
      <c r="R34" s="269"/>
      <c r="S34" s="269"/>
      <c r="T34" s="269"/>
      <c r="U34" s="256"/>
      <c r="V34" s="269"/>
      <c r="W34" s="269"/>
    </row>
  </sheetData>
  <mergeCells count="29">
    <mergeCell ref="A2:W2"/>
    <mergeCell ref="A3:I3"/>
    <mergeCell ref="H4:W4"/>
    <mergeCell ref="I5:P5"/>
    <mergeCell ref="R5:W5"/>
    <mergeCell ref="I6:N6"/>
    <mergeCell ref="I7:J7"/>
    <mergeCell ref="A34:B34"/>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32"/>
  <sheetViews>
    <sheetView topLeftCell="G17" workbookViewId="0">
      <selection activeCell="L32" sqref="L32:V32"/>
    </sheetView>
  </sheetViews>
  <sheetFormatPr defaultColWidth="9.13636363636364" defaultRowHeight="14.25" customHeight="1"/>
  <cols>
    <col min="1" max="1" width="12.1363636363636" style="41" customWidth="1"/>
    <col min="2" max="2" width="10.2818181818182" style="41" customWidth="1"/>
    <col min="3" max="3" width="12.2818181818182" style="41" customWidth="1"/>
    <col min="4" max="4" width="12.1363636363636" style="41" customWidth="1"/>
    <col min="5" max="5" width="11.1363636363636" style="41" customWidth="1"/>
    <col min="6" max="6" width="10" style="41" customWidth="1"/>
    <col min="7" max="7" width="9.85454545454546" style="41" customWidth="1"/>
    <col min="8" max="8" width="10.1363636363636" style="41" customWidth="1"/>
    <col min="9" max="9" width="9.28181818181818" style="41" customWidth="1"/>
    <col min="10" max="10" width="9.70909090909091" style="41" customWidth="1"/>
    <col min="11" max="11" width="9.28181818181818" style="41" customWidth="1"/>
    <col min="12" max="12" width="10.7090909090909" style="41" customWidth="1"/>
    <col min="13" max="15" width="11.1363636363636" style="41" customWidth="1"/>
    <col min="16" max="16" width="12.8545454545455" style="28" customWidth="1"/>
    <col min="17" max="18" width="12.1363636363636" style="41" customWidth="1"/>
    <col min="19" max="19" width="10" style="41" customWidth="1"/>
    <col min="20" max="20" width="10.5727272727273" style="41" customWidth="1"/>
    <col min="21" max="21" width="10.2818181818182" style="41" customWidth="1"/>
    <col min="22" max="22" width="10.4272727272727" style="41" customWidth="1"/>
    <col min="23" max="24" width="11.1363636363636" style="41" customWidth="1"/>
    <col min="25" max="25" width="9.13636363636364" style="41" customWidth="1"/>
    <col min="26" max="26" width="10.2818181818182" style="41" customWidth="1"/>
    <col min="27" max="29" width="11.7090909090909" style="41" customWidth="1"/>
    <col min="30" max="30" width="10.2818181818182" style="41" customWidth="1"/>
    <col min="31" max="31" width="9.13636363636364" style="28" customWidth="1"/>
    <col min="32" max="16384" width="9.13636363636364" style="28"/>
  </cols>
  <sheetData>
    <row r="1" ht="13.5" customHeight="1" spans="5:30">
      <c r="E1" s="130"/>
      <c r="F1" s="130"/>
      <c r="G1" s="130"/>
      <c r="H1" s="130"/>
      <c r="P1" s="108"/>
      <c r="AD1" s="42"/>
    </row>
    <row r="2" ht="51.75" customHeight="1" spans="1:30">
      <c r="A2" s="162" t="s">
        <v>447</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row>
    <row r="3" s="59" customFormat="1" ht="24" customHeight="1" spans="1:30">
      <c r="A3" s="163" t="s">
        <v>1</v>
      </c>
      <c r="B3" s="163"/>
      <c r="C3" s="164"/>
      <c r="D3" s="164"/>
      <c r="E3" s="164"/>
      <c r="F3" s="164"/>
      <c r="G3" s="164"/>
      <c r="H3" s="164"/>
      <c r="I3" s="195"/>
      <c r="J3" s="195"/>
      <c r="K3" s="195"/>
      <c r="L3" s="195"/>
      <c r="M3" s="195"/>
      <c r="N3" s="195"/>
      <c r="O3" s="195"/>
      <c r="P3" s="196"/>
      <c r="Q3" s="195"/>
      <c r="R3" s="195"/>
      <c r="S3" s="195"/>
      <c r="T3" s="195"/>
      <c r="U3" s="195"/>
      <c r="V3" s="195"/>
      <c r="W3" s="195"/>
      <c r="X3" s="195"/>
      <c r="Y3" s="195"/>
      <c r="Z3" s="195"/>
      <c r="AA3" s="195"/>
      <c r="AB3" s="195"/>
      <c r="AC3" s="195"/>
      <c r="AD3" s="228" t="s">
        <v>381</v>
      </c>
    </row>
    <row r="4" ht="15.75" customHeight="1" spans="1:30">
      <c r="A4" s="165" t="s">
        <v>448</v>
      </c>
      <c r="B4" s="165" t="s">
        <v>389</v>
      </c>
      <c r="C4" s="165" t="s">
        <v>390</v>
      </c>
      <c r="D4" s="165" t="s">
        <v>449</v>
      </c>
      <c r="E4" s="165" t="s">
        <v>74</v>
      </c>
      <c r="F4" s="165" t="s">
        <v>75</v>
      </c>
      <c r="G4" s="165" t="s">
        <v>450</v>
      </c>
      <c r="H4" s="165" t="s">
        <v>451</v>
      </c>
      <c r="I4" s="165" t="s">
        <v>58</v>
      </c>
      <c r="J4" s="197" t="s">
        <v>452</v>
      </c>
      <c r="K4" s="198"/>
      <c r="L4" s="198"/>
      <c r="M4" s="198"/>
      <c r="N4" s="198"/>
      <c r="O4" s="198"/>
      <c r="P4" s="198"/>
      <c r="Q4" s="198"/>
      <c r="R4" s="198"/>
      <c r="S4" s="198"/>
      <c r="T4" s="211"/>
      <c r="U4" s="197" t="s">
        <v>453</v>
      </c>
      <c r="V4" s="198"/>
      <c r="W4" s="211"/>
      <c r="X4" s="212" t="s">
        <v>64</v>
      </c>
      <c r="Y4" s="197" t="s">
        <v>70</v>
      </c>
      <c r="Z4" s="198"/>
      <c r="AA4" s="198"/>
      <c r="AB4" s="198"/>
      <c r="AC4" s="198"/>
      <c r="AD4" s="211"/>
    </row>
    <row r="5" ht="17.25" customHeight="1" spans="1:30">
      <c r="A5" s="166"/>
      <c r="B5" s="166"/>
      <c r="C5" s="166"/>
      <c r="D5" s="166"/>
      <c r="E5" s="166"/>
      <c r="F5" s="166"/>
      <c r="G5" s="166"/>
      <c r="H5" s="166"/>
      <c r="I5" s="166"/>
      <c r="J5" s="199" t="s">
        <v>61</v>
      </c>
      <c r="K5" s="200"/>
      <c r="L5" s="200"/>
      <c r="M5" s="200"/>
      <c r="N5" s="200"/>
      <c r="O5" s="200"/>
      <c r="P5" s="200"/>
      <c r="Q5" s="200"/>
      <c r="R5" s="213"/>
      <c r="S5" s="214" t="s">
        <v>62</v>
      </c>
      <c r="T5" s="214" t="s">
        <v>63</v>
      </c>
      <c r="U5" s="212" t="s">
        <v>61</v>
      </c>
      <c r="V5" s="212" t="s">
        <v>62</v>
      </c>
      <c r="W5" s="212" t="s">
        <v>63</v>
      </c>
      <c r="X5" s="215"/>
      <c r="Y5" s="212" t="s">
        <v>60</v>
      </c>
      <c r="Z5" s="212" t="s">
        <v>65</v>
      </c>
      <c r="AA5" s="212" t="s">
        <v>454</v>
      </c>
      <c r="AB5" s="212" t="s">
        <v>67</v>
      </c>
      <c r="AC5" s="212" t="s">
        <v>68</v>
      </c>
      <c r="AD5" s="212" t="s">
        <v>69</v>
      </c>
    </row>
    <row r="6" ht="35.1" customHeight="1" spans="1:30">
      <c r="A6" s="166"/>
      <c r="B6" s="166"/>
      <c r="C6" s="166"/>
      <c r="D6" s="166"/>
      <c r="E6" s="166"/>
      <c r="F6" s="166"/>
      <c r="G6" s="166"/>
      <c r="H6" s="166"/>
      <c r="I6" s="201"/>
      <c r="J6" s="202" t="s">
        <v>60</v>
      </c>
      <c r="K6" s="202"/>
      <c r="L6" s="203" t="s">
        <v>455</v>
      </c>
      <c r="M6" s="203" t="s">
        <v>456</v>
      </c>
      <c r="N6" s="203" t="s">
        <v>457</v>
      </c>
      <c r="O6" s="203" t="s">
        <v>458</v>
      </c>
      <c r="P6" s="203" t="s">
        <v>459</v>
      </c>
      <c r="Q6" s="80" t="s">
        <v>460</v>
      </c>
      <c r="R6" s="80" t="s">
        <v>461</v>
      </c>
      <c r="S6" s="216"/>
      <c r="T6" s="217"/>
      <c r="U6" s="215"/>
      <c r="V6" s="215"/>
      <c r="W6" s="215"/>
      <c r="X6" s="215"/>
      <c r="Y6" s="215"/>
      <c r="Z6" s="215"/>
      <c r="AA6" s="215"/>
      <c r="AB6" s="215"/>
      <c r="AC6" s="215"/>
      <c r="AD6" s="215"/>
    </row>
    <row r="7" ht="35.1" customHeight="1" spans="1:30">
      <c r="A7" s="167"/>
      <c r="B7" s="167"/>
      <c r="C7" s="167"/>
      <c r="D7" s="167"/>
      <c r="E7" s="167"/>
      <c r="F7" s="167"/>
      <c r="G7" s="167"/>
      <c r="H7" s="167"/>
      <c r="I7" s="204"/>
      <c r="J7" s="205" t="s">
        <v>60</v>
      </c>
      <c r="K7" s="205" t="s">
        <v>462</v>
      </c>
      <c r="L7" s="202"/>
      <c r="M7" s="202"/>
      <c r="N7" s="202"/>
      <c r="O7" s="202"/>
      <c r="P7" s="202"/>
      <c r="Q7" s="80"/>
      <c r="R7" s="80"/>
      <c r="S7" s="218"/>
      <c r="T7" s="219"/>
      <c r="U7" s="220"/>
      <c r="V7" s="220"/>
      <c r="W7" s="220"/>
      <c r="X7" s="220"/>
      <c r="Y7" s="220"/>
      <c r="Z7" s="220"/>
      <c r="AA7" s="220"/>
      <c r="AB7" s="220"/>
      <c r="AC7" s="220"/>
      <c r="AD7" s="220"/>
    </row>
    <row r="8" ht="15" customHeight="1" spans="1:30">
      <c r="A8" s="168">
        <v>1</v>
      </c>
      <c r="B8" s="168">
        <v>2</v>
      </c>
      <c r="C8" s="168">
        <v>3</v>
      </c>
      <c r="D8" s="168">
        <v>4</v>
      </c>
      <c r="E8" s="168">
        <v>5</v>
      </c>
      <c r="F8" s="168">
        <v>6</v>
      </c>
      <c r="G8" s="168">
        <v>7</v>
      </c>
      <c r="H8" s="168">
        <v>8</v>
      </c>
      <c r="I8" s="168">
        <v>9</v>
      </c>
      <c r="J8" s="206">
        <v>10</v>
      </c>
      <c r="K8" s="206">
        <v>11</v>
      </c>
      <c r="L8" s="206">
        <v>12</v>
      </c>
      <c r="M8" s="206">
        <v>13</v>
      </c>
      <c r="N8" s="206">
        <v>14</v>
      </c>
      <c r="O8" s="206">
        <v>15</v>
      </c>
      <c r="P8" s="206">
        <v>16</v>
      </c>
      <c r="Q8" s="221">
        <v>17</v>
      </c>
      <c r="R8" s="221">
        <v>18</v>
      </c>
      <c r="S8" s="221">
        <v>19</v>
      </c>
      <c r="T8" s="221">
        <v>20</v>
      </c>
      <c r="U8" s="221">
        <v>21</v>
      </c>
      <c r="V8" s="221">
        <v>22</v>
      </c>
      <c r="W8" s="221">
        <v>23</v>
      </c>
      <c r="X8" s="221">
        <v>24</v>
      </c>
      <c r="Y8" s="221">
        <v>25</v>
      </c>
      <c r="Z8" s="221">
        <v>26</v>
      </c>
      <c r="AA8" s="221">
        <v>27</v>
      </c>
      <c r="AB8" s="221">
        <v>28</v>
      </c>
      <c r="AC8" s="221">
        <v>29</v>
      </c>
      <c r="AD8" s="221">
        <v>30</v>
      </c>
    </row>
    <row r="9" ht="33" customHeight="1" spans="1:30">
      <c r="A9" s="169" t="s">
        <v>463</v>
      </c>
      <c r="B9" s="170" t="s">
        <v>464</v>
      </c>
      <c r="C9" s="171" t="s">
        <v>465</v>
      </c>
      <c r="D9" s="170" t="s">
        <v>71</v>
      </c>
      <c r="E9" s="172">
        <v>2120601</v>
      </c>
      <c r="F9" s="170" t="s">
        <v>403</v>
      </c>
      <c r="G9" s="172">
        <v>30228</v>
      </c>
      <c r="H9" s="172" t="s">
        <v>289</v>
      </c>
      <c r="I9" s="207">
        <v>10</v>
      </c>
      <c r="J9" s="207">
        <v>10</v>
      </c>
      <c r="K9" s="207"/>
      <c r="L9" s="207"/>
      <c r="M9" s="207"/>
      <c r="N9" s="207"/>
      <c r="O9" s="207"/>
      <c r="P9" s="207">
        <v>10</v>
      </c>
      <c r="Q9" s="207"/>
      <c r="R9" s="222"/>
      <c r="S9" s="221"/>
      <c r="T9" s="221"/>
      <c r="U9" s="221"/>
      <c r="V9" s="221"/>
      <c r="W9" s="221"/>
      <c r="X9" s="221"/>
      <c r="Y9" s="221"/>
      <c r="Z9" s="221"/>
      <c r="AA9" s="221"/>
      <c r="AB9" s="221"/>
      <c r="AC9" s="221"/>
      <c r="AD9" s="221"/>
    </row>
    <row r="10" ht="29.25" customHeight="1" spans="1:30">
      <c r="A10" s="173"/>
      <c r="B10" s="170"/>
      <c r="C10" s="174"/>
      <c r="D10" s="170"/>
      <c r="E10" s="172">
        <v>2120601</v>
      </c>
      <c r="F10" s="170" t="s">
        <v>403</v>
      </c>
      <c r="G10" s="175" t="s">
        <v>466</v>
      </c>
      <c r="H10" s="172" t="s">
        <v>467</v>
      </c>
      <c r="I10" s="207">
        <v>15</v>
      </c>
      <c r="J10" s="207">
        <v>15</v>
      </c>
      <c r="K10" s="207"/>
      <c r="L10" s="207"/>
      <c r="M10" s="207"/>
      <c r="N10" s="207"/>
      <c r="O10" s="207"/>
      <c r="P10" s="207">
        <v>15</v>
      </c>
      <c r="Q10" s="207"/>
      <c r="R10" s="222"/>
      <c r="S10" s="221"/>
      <c r="T10" s="221"/>
      <c r="U10" s="221"/>
      <c r="V10" s="221"/>
      <c r="W10" s="221"/>
      <c r="X10" s="221"/>
      <c r="Y10" s="221"/>
      <c r="Z10" s="221"/>
      <c r="AA10" s="221"/>
      <c r="AB10" s="221"/>
      <c r="AC10" s="221"/>
      <c r="AD10" s="221"/>
    </row>
    <row r="11" ht="28.5" customHeight="1" spans="1:30">
      <c r="A11" s="173"/>
      <c r="B11" s="170"/>
      <c r="C11" s="174"/>
      <c r="D11" s="170"/>
      <c r="E11" s="172">
        <v>2120601</v>
      </c>
      <c r="F11" s="170" t="s">
        <v>403</v>
      </c>
      <c r="G11" s="175" t="s">
        <v>468</v>
      </c>
      <c r="H11" s="172" t="s">
        <v>244</v>
      </c>
      <c r="I11" s="207">
        <v>35</v>
      </c>
      <c r="J11" s="207">
        <v>35</v>
      </c>
      <c r="K11" s="207"/>
      <c r="L11" s="207"/>
      <c r="M11" s="207"/>
      <c r="N11" s="207"/>
      <c r="O11" s="207"/>
      <c r="P11" s="207">
        <v>35</v>
      </c>
      <c r="Q11" s="207"/>
      <c r="R11" s="222"/>
      <c r="S11" s="221"/>
      <c r="T11" s="221"/>
      <c r="U11" s="221"/>
      <c r="V11" s="221"/>
      <c r="W11" s="221"/>
      <c r="X11" s="221"/>
      <c r="Y11" s="221"/>
      <c r="Z11" s="221"/>
      <c r="AA11" s="221"/>
      <c r="AB11" s="221"/>
      <c r="AC11" s="221"/>
      <c r="AD11" s="221"/>
    </row>
    <row r="12" ht="24.75" customHeight="1" spans="1:30">
      <c r="A12" s="173"/>
      <c r="B12" s="170"/>
      <c r="C12" s="174"/>
      <c r="D12" s="170"/>
      <c r="E12" s="172">
        <v>2120601</v>
      </c>
      <c r="F12" s="170" t="s">
        <v>403</v>
      </c>
      <c r="G12" s="175" t="s">
        <v>469</v>
      </c>
      <c r="H12" s="172" t="s">
        <v>247</v>
      </c>
      <c r="I12" s="207">
        <v>20</v>
      </c>
      <c r="J12" s="207">
        <v>20</v>
      </c>
      <c r="K12" s="207"/>
      <c r="L12" s="207"/>
      <c r="M12" s="207"/>
      <c r="N12" s="207"/>
      <c r="O12" s="207"/>
      <c r="P12" s="207">
        <v>20</v>
      </c>
      <c r="Q12" s="207"/>
      <c r="R12" s="222"/>
      <c r="S12" s="221"/>
      <c r="T12" s="221"/>
      <c r="U12" s="221"/>
      <c r="V12" s="221"/>
      <c r="W12" s="221"/>
      <c r="X12" s="221"/>
      <c r="Y12" s="221"/>
      <c r="Z12" s="221"/>
      <c r="AA12" s="221"/>
      <c r="AB12" s="221"/>
      <c r="AC12" s="221"/>
      <c r="AD12" s="221"/>
    </row>
    <row r="13" ht="15" customHeight="1" spans="1:30">
      <c r="A13" s="173"/>
      <c r="B13" s="170"/>
      <c r="C13" s="174"/>
      <c r="D13" s="170"/>
      <c r="E13" s="172">
        <v>2120601</v>
      </c>
      <c r="F13" s="170" t="s">
        <v>403</v>
      </c>
      <c r="G13" s="175" t="s">
        <v>470</v>
      </c>
      <c r="H13" s="172" t="s">
        <v>342</v>
      </c>
      <c r="I13" s="207">
        <v>50</v>
      </c>
      <c r="J13" s="207">
        <v>50</v>
      </c>
      <c r="K13" s="207"/>
      <c r="L13" s="207"/>
      <c r="M13" s="207"/>
      <c r="N13" s="207"/>
      <c r="O13" s="207"/>
      <c r="P13" s="207">
        <v>50</v>
      </c>
      <c r="Q13" s="207"/>
      <c r="R13" s="222"/>
      <c r="S13" s="221"/>
      <c r="T13" s="221"/>
      <c r="U13" s="221"/>
      <c r="V13" s="221"/>
      <c r="W13" s="221"/>
      <c r="X13" s="221"/>
      <c r="Y13" s="221"/>
      <c r="Z13" s="221"/>
      <c r="AA13" s="221"/>
      <c r="AB13" s="221"/>
      <c r="AC13" s="221"/>
      <c r="AD13" s="221"/>
    </row>
    <row r="14" ht="15" customHeight="1" spans="1:30">
      <c r="A14" s="173"/>
      <c r="B14" s="170"/>
      <c r="C14" s="174"/>
      <c r="D14" s="170"/>
      <c r="E14" s="172">
        <v>2120601</v>
      </c>
      <c r="F14" s="170" t="s">
        <v>403</v>
      </c>
      <c r="G14" s="175" t="s">
        <v>471</v>
      </c>
      <c r="H14" s="172" t="s">
        <v>472</v>
      </c>
      <c r="I14" s="207">
        <v>70</v>
      </c>
      <c r="J14" s="207">
        <v>70</v>
      </c>
      <c r="K14" s="207"/>
      <c r="L14" s="207"/>
      <c r="M14" s="207"/>
      <c r="N14" s="207"/>
      <c r="O14" s="207"/>
      <c r="P14" s="207">
        <v>70</v>
      </c>
      <c r="Q14" s="207"/>
      <c r="R14" s="222"/>
      <c r="S14" s="221"/>
      <c r="T14" s="221"/>
      <c r="U14" s="221"/>
      <c r="V14" s="221"/>
      <c r="W14" s="221"/>
      <c r="X14" s="221"/>
      <c r="Y14" s="221"/>
      <c r="Z14" s="221"/>
      <c r="AA14" s="221"/>
      <c r="AB14" s="221"/>
      <c r="AC14" s="221"/>
      <c r="AD14" s="221"/>
    </row>
    <row r="15" ht="30.75" customHeight="1" spans="1:30">
      <c r="A15" s="169" t="s">
        <v>473</v>
      </c>
      <c r="B15" s="176" t="s">
        <v>474</v>
      </c>
      <c r="C15" s="171" t="s">
        <v>475</v>
      </c>
      <c r="D15" s="177" t="s">
        <v>71</v>
      </c>
      <c r="E15" s="172">
        <v>2120601</v>
      </c>
      <c r="F15" s="170" t="s">
        <v>403</v>
      </c>
      <c r="G15" s="178" t="s">
        <v>476</v>
      </c>
      <c r="H15" s="172" t="s">
        <v>287</v>
      </c>
      <c r="I15" s="207">
        <v>150</v>
      </c>
      <c r="J15" s="207">
        <v>150</v>
      </c>
      <c r="K15" s="207"/>
      <c r="L15" s="207">
        <v>150</v>
      </c>
      <c r="M15" s="207"/>
      <c r="N15" s="207"/>
      <c r="O15" s="207"/>
      <c r="P15" s="207"/>
      <c r="Q15" s="207"/>
      <c r="R15" s="222"/>
      <c r="S15" s="223"/>
      <c r="T15" s="207"/>
      <c r="U15" s="224"/>
      <c r="V15" s="224"/>
      <c r="W15" s="224"/>
      <c r="X15" s="207"/>
      <c r="Y15" s="223"/>
      <c r="Z15" s="207"/>
      <c r="AA15" s="207"/>
      <c r="AB15" s="207"/>
      <c r="AC15" s="207"/>
      <c r="AD15" s="207"/>
    </row>
    <row r="16" ht="35.25" customHeight="1" spans="1:30">
      <c r="A16" s="169" t="s">
        <v>473</v>
      </c>
      <c r="B16" s="431" t="s">
        <v>477</v>
      </c>
      <c r="C16" s="179" t="s">
        <v>478</v>
      </c>
      <c r="D16" s="180" t="s">
        <v>71</v>
      </c>
      <c r="E16" s="181" t="s">
        <v>479</v>
      </c>
      <c r="F16" s="170" t="s">
        <v>480</v>
      </c>
      <c r="G16" s="178" t="s">
        <v>471</v>
      </c>
      <c r="H16" s="172" t="s">
        <v>283</v>
      </c>
      <c r="I16" s="207">
        <v>60</v>
      </c>
      <c r="J16" s="207"/>
      <c r="K16" s="207"/>
      <c r="L16" s="207"/>
      <c r="M16" s="207"/>
      <c r="N16" s="207"/>
      <c r="O16" s="207"/>
      <c r="P16" s="207"/>
      <c r="Q16" s="207"/>
      <c r="R16" s="225"/>
      <c r="S16" s="225">
        <v>60</v>
      </c>
      <c r="T16" s="207"/>
      <c r="U16" s="226"/>
      <c r="V16" s="226"/>
      <c r="W16" s="226"/>
      <c r="X16" s="207"/>
      <c r="Y16" s="223"/>
      <c r="Z16" s="207"/>
      <c r="AA16" s="207"/>
      <c r="AB16" s="207"/>
      <c r="AC16" s="207"/>
      <c r="AD16" s="226"/>
    </row>
    <row r="17" ht="18.75" customHeight="1" spans="1:30">
      <c r="A17" s="173"/>
      <c r="B17" s="170"/>
      <c r="C17" s="174"/>
      <c r="D17" s="177"/>
      <c r="E17" s="182" t="s">
        <v>479</v>
      </c>
      <c r="F17" s="170" t="s">
        <v>480</v>
      </c>
      <c r="G17" s="178" t="s">
        <v>481</v>
      </c>
      <c r="H17" s="183" t="s">
        <v>244</v>
      </c>
      <c r="I17" s="207">
        <v>40</v>
      </c>
      <c r="J17" s="207"/>
      <c r="K17" s="207"/>
      <c r="L17" s="207"/>
      <c r="M17" s="207"/>
      <c r="N17" s="207"/>
      <c r="O17" s="207"/>
      <c r="P17" s="207"/>
      <c r="Q17" s="207"/>
      <c r="R17" s="225"/>
      <c r="S17" s="225">
        <v>40</v>
      </c>
      <c r="T17" s="207"/>
      <c r="U17" s="226"/>
      <c r="V17" s="226"/>
      <c r="W17" s="226"/>
      <c r="X17" s="207"/>
      <c r="Y17" s="223"/>
      <c r="Z17" s="207"/>
      <c r="AA17" s="207"/>
      <c r="AB17" s="207"/>
      <c r="AC17" s="207"/>
      <c r="AD17" s="226"/>
    </row>
    <row r="18" ht="33.75" customHeight="1" spans="1:30">
      <c r="A18" s="169" t="s">
        <v>463</v>
      </c>
      <c r="B18" s="432" t="s">
        <v>482</v>
      </c>
      <c r="C18" s="179" t="s">
        <v>483</v>
      </c>
      <c r="D18" s="180" t="s">
        <v>71</v>
      </c>
      <c r="E18" s="181" t="s">
        <v>479</v>
      </c>
      <c r="F18" s="170" t="s">
        <v>480</v>
      </c>
      <c r="G18" s="175" t="s">
        <v>484</v>
      </c>
      <c r="H18" s="185" t="s">
        <v>248</v>
      </c>
      <c r="I18" s="208">
        <v>50</v>
      </c>
      <c r="J18" s="207"/>
      <c r="K18" s="207"/>
      <c r="L18" s="207"/>
      <c r="M18" s="207"/>
      <c r="N18" s="207"/>
      <c r="O18" s="207"/>
      <c r="P18" s="207"/>
      <c r="Q18" s="207"/>
      <c r="R18" s="222"/>
      <c r="S18" s="222">
        <v>50</v>
      </c>
      <c r="T18" s="207"/>
      <c r="U18" s="226"/>
      <c r="V18" s="226"/>
      <c r="W18" s="226"/>
      <c r="X18" s="207"/>
      <c r="Y18" s="223"/>
      <c r="Z18" s="207"/>
      <c r="AA18" s="207"/>
      <c r="AB18" s="207"/>
      <c r="AC18" s="207"/>
      <c r="AD18" s="226"/>
    </row>
    <row r="19" ht="18.75" customHeight="1" spans="1:30">
      <c r="A19" s="186"/>
      <c r="B19" s="187"/>
      <c r="C19" s="188"/>
      <c r="D19" s="189"/>
      <c r="E19" s="190"/>
      <c r="F19" s="170"/>
      <c r="G19" s="175" t="s">
        <v>485</v>
      </c>
      <c r="H19" s="185" t="s">
        <v>227</v>
      </c>
      <c r="I19" s="208">
        <v>30</v>
      </c>
      <c r="J19" s="207"/>
      <c r="K19" s="207"/>
      <c r="L19" s="207"/>
      <c r="M19" s="207"/>
      <c r="N19" s="207"/>
      <c r="O19" s="207"/>
      <c r="P19" s="207"/>
      <c r="Q19" s="207"/>
      <c r="R19" s="222"/>
      <c r="S19" s="222">
        <v>30</v>
      </c>
      <c r="T19" s="207"/>
      <c r="U19" s="226"/>
      <c r="V19" s="226"/>
      <c r="W19" s="226"/>
      <c r="X19" s="207"/>
      <c r="Y19" s="223"/>
      <c r="Z19" s="207"/>
      <c r="AA19" s="207"/>
      <c r="AB19" s="207"/>
      <c r="AC19" s="207"/>
      <c r="AD19" s="226"/>
    </row>
    <row r="20" ht="18.75" customHeight="1" spans="1:30">
      <c r="A20" s="186"/>
      <c r="B20" s="187"/>
      <c r="C20" s="188"/>
      <c r="D20" s="189"/>
      <c r="E20" s="190"/>
      <c r="F20" s="170"/>
      <c r="G20" s="175" t="s">
        <v>486</v>
      </c>
      <c r="H20" s="185" t="s">
        <v>224</v>
      </c>
      <c r="I20" s="208">
        <v>15</v>
      </c>
      <c r="J20" s="207"/>
      <c r="K20" s="207"/>
      <c r="L20" s="207"/>
      <c r="M20" s="207"/>
      <c r="N20" s="207"/>
      <c r="O20" s="207"/>
      <c r="P20" s="207"/>
      <c r="Q20" s="207"/>
      <c r="R20" s="222"/>
      <c r="S20" s="222">
        <v>15</v>
      </c>
      <c r="T20" s="207"/>
      <c r="U20" s="226"/>
      <c r="V20" s="226"/>
      <c r="W20" s="226"/>
      <c r="X20" s="207"/>
      <c r="Y20" s="223"/>
      <c r="Z20" s="207"/>
      <c r="AA20" s="207"/>
      <c r="AB20" s="207"/>
      <c r="AC20" s="207"/>
      <c r="AD20" s="226"/>
    </row>
    <row r="21" ht="18.75" customHeight="1" spans="1:30">
      <c r="A21" s="186"/>
      <c r="B21" s="187"/>
      <c r="C21" s="188"/>
      <c r="D21" s="189"/>
      <c r="E21" s="190"/>
      <c r="F21" s="170"/>
      <c r="G21" s="175" t="s">
        <v>468</v>
      </c>
      <c r="H21" s="185" t="s">
        <v>244</v>
      </c>
      <c r="I21" s="208">
        <v>64</v>
      </c>
      <c r="J21" s="207"/>
      <c r="K21" s="207"/>
      <c r="L21" s="207"/>
      <c r="M21" s="207"/>
      <c r="N21" s="207"/>
      <c r="O21" s="207"/>
      <c r="P21" s="207"/>
      <c r="Q21" s="207"/>
      <c r="R21" s="222"/>
      <c r="S21" s="222">
        <v>64</v>
      </c>
      <c r="T21" s="207"/>
      <c r="U21" s="226"/>
      <c r="V21" s="226"/>
      <c r="W21" s="226"/>
      <c r="X21" s="207"/>
      <c r="Y21" s="223"/>
      <c r="Z21" s="207"/>
      <c r="AA21" s="207"/>
      <c r="AB21" s="207"/>
      <c r="AC21" s="207"/>
      <c r="AD21" s="226"/>
    </row>
    <row r="22" ht="18.75" customHeight="1" spans="1:30">
      <c r="A22" s="186"/>
      <c r="B22" s="187"/>
      <c r="C22" s="188"/>
      <c r="D22" s="189"/>
      <c r="E22" s="190"/>
      <c r="F22" s="170"/>
      <c r="G22" s="175" t="s">
        <v>487</v>
      </c>
      <c r="H22" s="185" t="s">
        <v>268</v>
      </c>
      <c r="I22" s="208">
        <v>30</v>
      </c>
      <c r="J22" s="207"/>
      <c r="K22" s="207"/>
      <c r="L22" s="207"/>
      <c r="M22" s="207"/>
      <c r="N22" s="207"/>
      <c r="O22" s="207"/>
      <c r="P22" s="207"/>
      <c r="Q22" s="207"/>
      <c r="R22" s="222"/>
      <c r="S22" s="222">
        <v>30</v>
      </c>
      <c r="T22" s="207"/>
      <c r="U22" s="226"/>
      <c r="V22" s="226"/>
      <c r="W22" s="226"/>
      <c r="X22" s="207"/>
      <c r="Y22" s="223"/>
      <c r="Z22" s="207"/>
      <c r="AA22" s="207"/>
      <c r="AB22" s="207"/>
      <c r="AC22" s="207"/>
      <c r="AD22" s="226"/>
    </row>
    <row r="23" ht="18.75" customHeight="1" spans="1:30">
      <c r="A23" s="186"/>
      <c r="B23" s="187"/>
      <c r="C23" s="188"/>
      <c r="D23" s="189"/>
      <c r="E23" s="190"/>
      <c r="F23" s="170"/>
      <c r="G23" s="175" t="s">
        <v>488</v>
      </c>
      <c r="H23" s="185" t="s">
        <v>235</v>
      </c>
      <c r="I23" s="208">
        <v>80</v>
      </c>
      <c r="J23" s="207"/>
      <c r="K23" s="207"/>
      <c r="L23" s="207"/>
      <c r="M23" s="207"/>
      <c r="N23" s="207"/>
      <c r="O23" s="207"/>
      <c r="P23" s="207"/>
      <c r="Q23" s="207"/>
      <c r="R23" s="222"/>
      <c r="S23" s="222">
        <v>80</v>
      </c>
      <c r="T23" s="207"/>
      <c r="U23" s="226"/>
      <c r="V23" s="226"/>
      <c r="W23" s="226"/>
      <c r="X23" s="207"/>
      <c r="Y23" s="223"/>
      <c r="Z23" s="207"/>
      <c r="AA23" s="207"/>
      <c r="AB23" s="207"/>
      <c r="AC23" s="207"/>
      <c r="AD23" s="226"/>
    </row>
    <row r="24" ht="18.75" customHeight="1" spans="1:30">
      <c r="A24" s="186"/>
      <c r="B24" s="187"/>
      <c r="C24" s="188"/>
      <c r="D24" s="189"/>
      <c r="E24" s="190"/>
      <c r="F24" s="170"/>
      <c r="G24" s="175" t="s">
        <v>489</v>
      </c>
      <c r="H24" s="185" t="s">
        <v>283</v>
      </c>
      <c r="I24" s="208">
        <v>80</v>
      </c>
      <c r="J24" s="207"/>
      <c r="K24" s="207"/>
      <c r="L24" s="207"/>
      <c r="M24" s="207"/>
      <c r="N24" s="207"/>
      <c r="O24" s="207"/>
      <c r="P24" s="207"/>
      <c r="Q24" s="207"/>
      <c r="R24" s="222"/>
      <c r="S24" s="222">
        <v>80</v>
      </c>
      <c r="T24" s="207"/>
      <c r="U24" s="226"/>
      <c r="V24" s="226"/>
      <c r="W24" s="226"/>
      <c r="X24" s="207"/>
      <c r="Y24" s="223"/>
      <c r="Z24" s="207"/>
      <c r="AA24" s="207"/>
      <c r="AB24" s="207"/>
      <c r="AC24" s="207"/>
      <c r="AD24" s="226"/>
    </row>
    <row r="25" ht="18.75" customHeight="1" spans="1:30">
      <c r="A25" s="186"/>
      <c r="B25" s="187"/>
      <c r="C25" s="188"/>
      <c r="D25" s="189"/>
      <c r="E25" s="190"/>
      <c r="F25" s="170"/>
      <c r="G25" s="175" t="s">
        <v>490</v>
      </c>
      <c r="H25" s="185" t="s">
        <v>257</v>
      </c>
      <c r="I25" s="208">
        <v>6</v>
      </c>
      <c r="J25" s="207"/>
      <c r="K25" s="207"/>
      <c r="L25" s="207"/>
      <c r="M25" s="207"/>
      <c r="N25" s="207"/>
      <c r="O25" s="207"/>
      <c r="P25" s="207"/>
      <c r="Q25" s="207"/>
      <c r="R25" s="222"/>
      <c r="S25" s="222">
        <v>6</v>
      </c>
      <c r="T25" s="207"/>
      <c r="U25" s="226"/>
      <c r="V25" s="226"/>
      <c r="W25" s="226"/>
      <c r="X25" s="207"/>
      <c r="Y25" s="223"/>
      <c r="Z25" s="207"/>
      <c r="AA25" s="207"/>
      <c r="AB25" s="207"/>
      <c r="AC25" s="207"/>
      <c r="AD25" s="226"/>
    </row>
    <row r="26" ht="18.75" customHeight="1" spans="1:30">
      <c r="A26" s="173"/>
      <c r="B26" s="170"/>
      <c r="C26" s="174"/>
      <c r="D26" s="170"/>
      <c r="E26" s="172"/>
      <c r="F26" s="170"/>
      <c r="G26" s="175" t="s">
        <v>491</v>
      </c>
      <c r="H26" s="185" t="s">
        <v>259</v>
      </c>
      <c r="I26" s="208">
        <v>21</v>
      </c>
      <c r="J26" s="207"/>
      <c r="K26" s="207"/>
      <c r="L26" s="207"/>
      <c r="M26" s="207"/>
      <c r="N26" s="207"/>
      <c r="O26" s="207"/>
      <c r="P26" s="207"/>
      <c r="Q26" s="207"/>
      <c r="R26" s="222"/>
      <c r="S26" s="222">
        <v>21</v>
      </c>
      <c r="T26" s="207"/>
      <c r="U26" s="226"/>
      <c r="V26" s="226"/>
      <c r="W26" s="226"/>
      <c r="X26" s="207"/>
      <c r="Y26" s="223"/>
      <c r="Z26" s="207"/>
      <c r="AA26" s="207"/>
      <c r="AB26" s="207"/>
      <c r="AC26" s="207"/>
      <c r="AD26" s="226"/>
    </row>
    <row r="27" ht="18.75" customHeight="1" spans="1:30">
      <c r="A27" s="173"/>
      <c r="B27" s="170"/>
      <c r="C27" s="174"/>
      <c r="D27" s="170"/>
      <c r="E27" s="172"/>
      <c r="F27" s="170"/>
      <c r="G27" s="175" t="s">
        <v>492</v>
      </c>
      <c r="H27" s="185" t="s">
        <v>261</v>
      </c>
      <c r="I27" s="208">
        <v>5</v>
      </c>
      <c r="J27" s="207"/>
      <c r="K27" s="207"/>
      <c r="L27" s="207"/>
      <c r="M27" s="207"/>
      <c r="N27" s="207"/>
      <c r="O27" s="207"/>
      <c r="P27" s="207"/>
      <c r="Q27" s="207"/>
      <c r="R27" s="222"/>
      <c r="S27" s="222">
        <v>5</v>
      </c>
      <c r="T27" s="207"/>
      <c r="U27" s="226"/>
      <c r="V27" s="226"/>
      <c r="W27" s="226"/>
      <c r="X27" s="207"/>
      <c r="Y27" s="223"/>
      <c r="Z27" s="207"/>
      <c r="AA27" s="207"/>
      <c r="AB27" s="207"/>
      <c r="AC27" s="207"/>
      <c r="AD27" s="226"/>
    </row>
    <row r="28" ht="18.75" customHeight="1" spans="1:30">
      <c r="A28" s="173"/>
      <c r="B28" s="170"/>
      <c r="C28" s="174"/>
      <c r="D28" s="170"/>
      <c r="E28" s="172"/>
      <c r="F28" s="170"/>
      <c r="G28" s="175" t="s">
        <v>493</v>
      </c>
      <c r="H28" s="185" t="s">
        <v>238</v>
      </c>
      <c r="I28" s="208">
        <v>6</v>
      </c>
      <c r="J28" s="207"/>
      <c r="K28" s="207"/>
      <c r="L28" s="207"/>
      <c r="M28" s="207"/>
      <c r="N28" s="207"/>
      <c r="O28" s="207"/>
      <c r="P28" s="207"/>
      <c r="Q28" s="207"/>
      <c r="R28" s="222"/>
      <c r="S28" s="222">
        <v>6</v>
      </c>
      <c r="T28" s="207"/>
      <c r="U28" s="226"/>
      <c r="V28" s="226"/>
      <c r="W28" s="226"/>
      <c r="X28" s="207"/>
      <c r="Y28" s="223"/>
      <c r="Z28" s="207"/>
      <c r="AA28" s="207"/>
      <c r="AB28" s="207"/>
      <c r="AC28" s="207"/>
      <c r="AD28" s="226"/>
    </row>
    <row r="29" ht="18.75" customHeight="1" spans="1:30">
      <c r="A29" s="173"/>
      <c r="B29" s="170"/>
      <c r="C29" s="174"/>
      <c r="D29" s="170"/>
      <c r="E29" s="172"/>
      <c r="F29" s="170"/>
      <c r="G29" s="175" t="s">
        <v>494</v>
      </c>
      <c r="H29" s="185" t="s">
        <v>243</v>
      </c>
      <c r="I29" s="208">
        <v>8</v>
      </c>
      <c r="J29" s="207"/>
      <c r="K29" s="207"/>
      <c r="L29" s="207"/>
      <c r="M29" s="207"/>
      <c r="N29" s="207"/>
      <c r="O29" s="207"/>
      <c r="P29" s="207"/>
      <c r="Q29" s="207"/>
      <c r="R29" s="222"/>
      <c r="S29" s="222">
        <v>8</v>
      </c>
      <c r="T29" s="207"/>
      <c r="U29" s="226"/>
      <c r="V29" s="226"/>
      <c r="W29" s="226"/>
      <c r="X29" s="207"/>
      <c r="Y29" s="223"/>
      <c r="Z29" s="207"/>
      <c r="AA29" s="207"/>
      <c r="AB29" s="207"/>
      <c r="AC29" s="207"/>
      <c r="AD29" s="226"/>
    </row>
    <row r="30" ht="18.75" customHeight="1" spans="1:30">
      <c r="A30" s="173"/>
      <c r="B30" s="170"/>
      <c r="C30" s="174"/>
      <c r="D30" s="170"/>
      <c r="E30" s="172"/>
      <c r="F30" s="170"/>
      <c r="G30" s="175" t="s">
        <v>469</v>
      </c>
      <c r="H30" s="185" t="s">
        <v>247</v>
      </c>
      <c r="I30" s="208">
        <v>55</v>
      </c>
      <c r="J30" s="207"/>
      <c r="K30" s="207"/>
      <c r="L30" s="207"/>
      <c r="M30" s="207"/>
      <c r="N30" s="207"/>
      <c r="O30" s="207"/>
      <c r="P30" s="207"/>
      <c r="Q30" s="207"/>
      <c r="R30" s="222"/>
      <c r="S30" s="222">
        <v>55</v>
      </c>
      <c r="T30" s="207"/>
      <c r="U30" s="226"/>
      <c r="V30" s="226"/>
      <c r="W30" s="226"/>
      <c r="X30" s="207"/>
      <c r="Y30" s="223"/>
      <c r="Z30" s="207"/>
      <c r="AA30" s="207"/>
      <c r="AB30" s="207"/>
      <c r="AC30" s="207"/>
      <c r="AD30" s="226"/>
    </row>
    <row r="31" ht="18.75" customHeight="1" spans="1:30">
      <c r="A31" s="173"/>
      <c r="B31" s="170"/>
      <c r="C31" s="174"/>
      <c r="D31" s="170"/>
      <c r="E31" s="172"/>
      <c r="F31" s="170"/>
      <c r="G31" s="175" t="s">
        <v>470</v>
      </c>
      <c r="H31" s="185" t="s">
        <v>342</v>
      </c>
      <c r="I31" s="208">
        <v>100</v>
      </c>
      <c r="J31" s="207"/>
      <c r="K31" s="207"/>
      <c r="L31" s="207"/>
      <c r="M31" s="207"/>
      <c r="N31" s="207"/>
      <c r="O31" s="207"/>
      <c r="P31" s="207"/>
      <c r="Q31" s="207"/>
      <c r="R31" s="222"/>
      <c r="S31" s="222">
        <v>100</v>
      </c>
      <c r="T31" s="207"/>
      <c r="U31" s="226"/>
      <c r="V31" s="226"/>
      <c r="W31" s="226"/>
      <c r="X31" s="207"/>
      <c r="Y31" s="223"/>
      <c r="Z31" s="207"/>
      <c r="AA31" s="207"/>
      <c r="AB31" s="207"/>
      <c r="AC31" s="207"/>
      <c r="AD31" s="226"/>
    </row>
    <row r="32" ht="18.75" customHeight="1" spans="1:30">
      <c r="A32" s="191" t="s">
        <v>112</v>
      </c>
      <c r="B32" s="192"/>
      <c r="C32" s="193"/>
      <c r="D32" s="193"/>
      <c r="E32" s="193"/>
      <c r="F32" s="193"/>
      <c r="G32" s="193"/>
      <c r="H32" s="194"/>
      <c r="I32" s="209">
        <f>SUM(I9:I31)</f>
        <v>1000</v>
      </c>
      <c r="J32" s="210">
        <f>SUM(J9:J31)</f>
        <v>350</v>
      </c>
      <c r="K32" s="210"/>
      <c r="L32" s="210">
        <f>SUM(L9:L31)</f>
        <v>150</v>
      </c>
      <c r="M32" s="210"/>
      <c r="N32" s="210"/>
      <c r="O32" s="210"/>
      <c r="P32" s="210">
        <f>SUM(P9:P31)</f>
        <v>200</v>
      </c>
      <c r="Q32" s="210"/>
      <c r="R32" s="210"/>
      <c r="S32" s="227">
        <v>650</v>
      </c>
      <c r="T32" s="207"/>
      <c r="U32" s="224"/>
      <c r="V32" s="224"/>
      <c r="W32" s="224"/>
      <c r="X32" s="207"/>
      <c r="Y32" s="223"/>
      <c r="Z32" s="207"/>
      <c r="AA32" s="207"/>
      <c r="AB32" s="207"/>
      <c r="AC32" s="207"/>
      <c r="AD32" s="207"/>
    </row>
  </sheetData>
  <mergeCells count="36">
    <mergeCell ref="A2:AD2"/>
    <mergeCell ref="A3:H3"/>
    <mergeCell ref="J4:T4"/>
    <mergeCell ref="U4:W4"/>
    <mergeCell ref="Y4:AD4"/>
    <mergeCell ref="J5:R5"/>
    <mergeCell ref="J6:K6"/>
    <mergeCell ref="A32:H32"/>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8333333333333" right="0.308333333333333" top="0.408333333333333" bottom="0.408333333333333" header="0.25" footer="0.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鱼忆七秒°￡</cp:lastModifiedBy>
  <dcterms:created xsi:type="dcterms:W3CDTF">2021-03-04T09:46:00Z</dcterms:created>
  <dcterms:modified xsi:type="dcterms:W3CDTF">2021-08-09T03:26:48Z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30D06320B04B4C628FD9553BEEBC34EC</vt:lpwstr>
  </property>
</Properties>
</file>