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2021年" sheetId="2" r:id="rId1"/>
  </sheets>
  <externalReferences>
    <externalReference r:id="rId2"/>
  </externalReferences>
  <definedNames>
    <definedName name="_xlnm._FilterDatabase" localSheetId="0" hidden="1">'2021年'!$A$6:$T$13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'2021年'!$1:$4</definedName>
  </definedNames>
  <calcPr calcId="144525"/>
</workbook>
</file>

<file path=xl/sharedStrings.xml><?xml version="1.0" encoding="utf-8"?>
<sst xmlns="http://schemas.openxmlformats.org/spreadsheetml/2006/main" count="42" uniqueCount="30">
  <si>
    <t>附件1</t>
  </si>
  <si>
    <t>2021年中央水利发展资金分配表</t>
  </si>
  <si>
    <t xml:space="preserve">                                                                                                                                                                        单位：万元</t>
  </si>
  <si>
    <t>序号</t>
  </si>
  <si>
    <t>县（市、区）</t>
  </si>
  <si>
    <t>合计</t>
  </si>
  <si>
    <t>提前下达
（云财农〔2020〕203号）</t>
  </si>
  <si>
    <t xml:space="preserve">本次下达       小计
</t>
  </si>
  <si>
    <t>治理中小河流</t>
  </si>
  <si>
    <t>农村饮水安全工程        维修养护</t>
  </si>
  <si>
    <t>小型病险水库除险加固</t>
  </si>
  <si>
    <t>水资源节约与保护</t>
  </si>
  <si>
    <t>水土流失治理</t>
  </si>
  <si>
    <t>开展中型灌区节水配套改造</t>
  </si>
  <si>
    <t>开展农业水价综合改革</t>
  </si>
  <si>
    <t>山洪灾害防治</t>
  </si>
  <si>
    <t>山洪灾害防治非工程措施维修养护</t>
  </si>
  <si>
    <t>小型水库维修养护</t>
  </si>
  <si>
    <t>河湖管护</t>
  </si>
  <si>
    <t>提前下达</t>
  </si>
  <si>
    <t>本次下达</t>
  </si>
  <si>
    <t>麒麟区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</si>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</sst>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_);[Red]\(0.0\)"/>
    <numFmt numFmtId="178" formatCode="0_);[Red]\(0\)"/>
    <numFmt numFmtId="179" formatCode="0.0_ "/>
  </numFmts>
  <fonts count="32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b/>
      <sz val="10"/>
      <name val="仿宋"/>
      <charset val="134"/>
    </font>
    <font>
      <b/>
      <sz val="10"/>
      <color rgb="FF000000"/>
      <name val="仿宋"/>
      <charset val="134"/>
    </font>
    <font>
      <b/>
      <sz val="11"/>
      <name val="仿宋"/>
      <charset val="134"/>
    </font>
    <font>
      <b/>
      <sz val="10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horizontal="center" vertical="center"/>
    </xf>
    <xf numFmtId="176" fontId="7" fillId="0" borderId="0" xfId="0" applyNumberFormat="1" applyFont="1" applyFill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78" fontId="11" fillId="0" borderId="0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 wrapText="1"/>
    </xf>
    <xf numFmtId="179" fontId="10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"/>
  <sheetViews>
    <sheetView tabSelected="1" zoomScaleSheetLayoutView="90" workbookViewId="0">
      <selection activeCell="E18" sqref="E18"/>
    </sheetView>
  </sheetViews>
  <sheetFormatPr defaultColWidth="9" defaultRowHeight="13.5"/>
  <cols>
    <col min="1" max="1" width="5.75833333333333" style="4" customWidth="1"/>
    <col min="2" max="2" width="13.25" style="5" customWidth="1"/>
    <col min="3" max="3" width="10" style="6" customWidth="1"/>
    <col min="4" max="4" width="15.125" style="7" customWidth="1"/>
    <col min="5" max="5" width="11.25" style="8" customWidth="1"/>
    <col min="6" max="6" width="10.4416666666667" style="9" customWidth="1"/>
    <col min="7" max="7" width="8.5" style="9" customWidth="1"/>
    <col min="8" max="8" width="10.125" style="6" customWidth="1"/>
    <col min="9" max="11" width="11.125" style="6" customWidth="1"/>
    <col min="12" max="12" width="9.66666666666667" style="6" customWidth="1"/>
    <col min="13" max="13" width="11.625" style="6" customWidth="1"/>
    <col min="14" max="14" width="11.875" style="10" customWidth="1"/>
    <col min="15" max="15" width="10" style="10" customWidth="1"/>
    <col min="16" max="16" width="8.775" style="10" customWidth="1"/>
    <col min="17" max="17" width="13" style="10" hidden="1" customWidth="1"/>
    <col min="18" max="18" width="12.5583333333333" style="10" customWidth="1"/>
    <col min="19" max="19" width="10.5583333333333" style="10" customWidth="1"/>
    <col min="20" max="20" width="11.625" style="11"/>
    <col min="21" max="16384" width="9" style="11"/>
  </cols>
  <sheetData>
    <row r="1" ht="30" customHeight="1" spans="1:2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="1" customFormat="1" ht="45" customHeight="1" spans="1:2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="1" customFormat="1" ht="30" customHeight="1" spans="1:20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="2" customFormat="1" ht="51" customHeight="1" spans="1:20">
      <c r="A4" s="15" t="s">
        <v>3</v>
      </c>
      <c r="B4" s="15" t="s">
        <v>4</v>
      </c>
      <c r="C4" s="15" t="s">
        <v>5</v>
      </c>
      <c r="D4" s="15" t="s">
        <v>6</v>
      </c>
      <c r="E4" s="16" t="s">
        <v>7</v>
      </c>
      <c r="F4" s="15" t="s">
        <v>8</v>
      </c>
      <c r="G4" s="15"/>
      <c r="H4" s="15" t="s">
        <v>9</v>
      </c>
      <c r="I4" s="15"/>
      <c r="J4" s="15" t="s">
        <v>10</v>
      </c>
      <c r="K4" s="15"/>
      <c r="L4" s="22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/>
      <c r="R4" s="15" t="s">
        <v>16</v>
      </c>
      <c r="S4" s="15" t="s">
        <v>17</v>
      </c>
      <c r="T4" s="15" t="s">
        <v>18</v>
      </c>
    </row>
    <row r="5" s="2" customFormat="1" ht="34" customHeight="1" spans="1:20">
      <c r="A5" s="15"/>
      <c r="B5" s="15"/>
      <c r="C5" s="15"/>
      <c r="D5" s="15"/>
      <c r="E5" s="16"/>
      <c r="F5" s="15" t="s">
        <v>19</v>
      </c>
      <c r="G5" s="15" t="s">
        <v>20</v>
      </c>
      <c r="H5" s="15" t="s">
        <v>19</v>
      </c>
      <c r="I5" s="15" t="s">
        <v>20</v>
      </c>
      <c r="J5" s="15" t="s">
        <v>19</v>
      </c>
      <c r="K5" s="15" t="s">
        <v>20</v>
      </c>
      <c r="L5" s="15" t="s">
        <v>19</v>
      </c>
      <c r="M5" s="15" t="s">
        <v>19</v>
      </c>
      <c r="N5" s="15" t="s">
        <v>19</v>
      </c>
      <c r="O5" s="15" t="s">
        <v>19</v>
      </c>
      <c r="P5" s="15" t="s">
        <v>19</v>
      </c>
      <c r="Q5" s="15"/>
      <c r="R5" s="15" t="s">
        <v>19</v>
      </c>
      <c r="S5" s="15" t="s">
        <v>19</v>
      </c>
      <c r="T5" s="15" t="s">
        <v>20</v>
      </c>
    </row>
    <row r="6" ht="42" customHeight="1" spans="1:20">
      <c r="A6" s="15">
        <v>1</v>
      </c>
      <c r="B6" s="15" t="s">
        <v>21</v>
      </c>
      <c r="C6" s="17">
        <f>D6+E6</f>
        <v>1155</v>
      </c>
      <c r="D6" s="17">
        <v>1145</v>
      </c>
      <c r="E6" s="17">
        <v>10</v>
      </c>
      <c r="F6" s="17">
        <v>1083</v>
      </c>
      <c r="G6" s="17"/>
      <c r="H6" s="18"/>
      <c r="I6" s="23"/>
      <c r="J6" s="24"/>
      <c r="K6" s="25"/>
      <c r="L6" s="18"/>
      <c r="M6" s="25"/>
      <c r="N6" s="23"/>
      <c r="O6" s="23"/>
      <c r="P6" s="17">
        <v>12</v>
      </c>
      <c r="Q6" s="25"/>
      <c r="R6" s="24">
        <v>9</v>
      </c>
      <c r="S6" s="24">
        <v>41</v>
      </c>
      <c r="T6" s="26">
        <v>10</v>
      </c>
    </row>
    <row r="7" s="3" customFormat="1" ht="42" customHeight="1" spans="1:20">
      <c r="A7" s="15">
        <v>2</v>
      </c>
      <c r="B7" s="15" t="s">
        <v>22</v>
      </c>
      <c r="C7" s="17">
        <f t="shared" ref="C7:C13" si="0">D7+E7</f>
        <v>1511</v>
      </c>
      <c r="D7" s="17">
        <v>1504</v>
      </c>
      <c r="E7" s="17">
        <v>7</v>
      </c>
      <c r="F7" s="17"/>
      <c r="G7" s="17"/>
      <c r="H7" s="18"/>
      <c r="I7" s="23"/>
      <c r="J7" s="24">
        <v>1450</v>
      </c>
      <c r="K7" s="25"/>
      <c r="L7" s="18"/>
      <c r="M7" s="25"/>
      <c r="N7" s="23"/>
      <c r="O7" s="23"/>
      <c r="P7" s="17">
        <v>10</v>
      </c>
      <c r="Q7" s="25"/>
      <c r="R7" s="24">
        <v>7</v>
      </c>
      <c r="S7" s="24">
        <v>37</v>
      </c>
      <c r="T7" s="26">
        <v>7</v>
      </c>
    </row>
    <row r="8" ht="42" customHeight="1" spans="1:20">
      <c r="A8" s="15">
        <v>3</v>
      </c>
      <c r="B8" s="15" t="s">
        <v>23</v>
      </c>
      <c r="C8" s="17">
        <f t="shared" si="0"/>
        <v>1883</v>
      </c>
      <c r="D8" s="17">
        <v>1875</v>
      </c>
      <c r="E8" s="17">
        <v>8</v>
      </c>
      <c r="F8" s="17">
        <v>333</v>
      </c>
      <c r="G8" s="17"/>
      <c r="H8" s="18"/>
      <c r="I8" s="23"/>
      <c r="J8" s="24">
        <v>910</v>
      </c>
      <c r="K8" s="25"/>
      <c r="L8" s="18"/>
      <c r="M8" s="24">
        <v>500</v>
      </c>
      <c r="N8" s="23"/>
      <c r="O8" s="18">
        <v>65</v>
      </c>
      <c r="P8" s="17">
        <v>12</v>
      </c>
      <c r="Q8" s="25"/>
      <c r="R8" s="24">
        <v>9</v>
      </c>
      <c r="S8" s="24">
        <v>46</v>
      </c>
      <c r="T8" s="26">
        <v>8</v>
      </c>
    </row>
    <row r="9" ht="42" customHeight="1" spans="1:20">
      <c r="A9" s="15">
        <v>4</v>
      </c>
      <c r="B9" s="15" t="s">
        <v>24</v>
      </c>
      <c r="C9" s="19">
        <f t="shared" si="0"/>
        <v>941.2</v>
      </c>
      <c r="D9" s="17">
        <v>703</v>
      </c>
      <c r="E9" s="19">
        <v>238.2</v>
      </c>
      <c r="F9" s="17"/>
      <c r="G9" s="17"/>
      <c r="H9" s="18">
        <v>259</v>
      </c>
      <c r="I9" s="23"/>
      <c r="J9" s="24"/>
      <c r="K9" s="25">
        <v>219.2</v>
      </c>
      <c r="L9" s="18">
        <v>100</v>
      </c>
      <c r="M9" s="24"/>
      <c r="N9" s="23"/>
      <c r="O9" s="18">
        <v>93</v>
      </c>
      <c r="P9" s="17">
        <v>35</v>
      </c>
      <c r="Q9" s="25"/>
      <c r="R9" s="24">
        <v>23</v>
      </c>
      <c r="S9" s="24">
        <v>193</v>
      </c>
      <c r="T9" s="26">
        <v>19</v>
      </c>
    </row>
    <row r="10" ht="42" customHeight="1" spans="1:20">
      <c r="A10" s="15">
        <v>5</v>
      </c>
      <c r="B10" s="15" t="s">
        <v>25</v>
      </c>
      <c r="C10" s="17">
        <f t="shared" si="0"/>
        <v>1595</v>
      </c>
      <c r="D10" s="17">
        <v>1585</v>
      </c>
      <c r="E10" s="17">
        <v>10</v>
      </c>
      <c r="F10" s="17"/>
      <c r="G10" s="17"/>
      <c r="H10" s="18"/>
      <c r="I10" s="23"/>
      <c r="J10" s="24">
        <v>1430</v>
      </c>
      <c r="K10" s="25"/>
      <c r="L10" s="18"/>
      <c r="M10" s="24"/>
      <c r="N10" s="23"/>
      <c r="O10" s="18">
        <v>85</v>
      </c>
      <c r="P10" s="17">
        <v>12</v>
      </c>
      <c r="Q10" s="25"/>
      <c r="R10" s="24">
        <v>9</v>
      </c>
      <c r="S10" s="24">
        <v>49</v>
      </c>
      <c r="T10" s="26">
        <v>10</v>
      </c>
    </row>
    <row r="11" ht="42" customHeight="1" spans="1:20">
      <c r="A11" s="15">
        <v>6</v>
      </c>
      <c r="B11" s="15" t="s">
        <v>26</v>
      </c>
      <c r="C11" s="17">
        <f t="shared" si="0"/>
        <v>529</v>
      </c>
      <c r="D11" s="17">
        <v>512</v>
      </c>
      <c r="E11" s="17">
        <v>17</v>
      </c>
      <c r="F11" s="17"/>
      <c r="G11" s="17"/>
      <c r="H11" s="18">
        <v>156</v>
      </c>
      <c r="I11" s="23"/>
      <c r="J11" s="25"/>
      <c r="K11" s="25"/>
      <c r="L11" s="18">
        <v>100</v>
      </c>
      <c r="M11" s="24"/>
      <c r="N11" s="23"/>
      <c r="O11" s="18">
        <v>74</v>
      </c>
      <c r="P11" s="17">
        <v>35</v>
      </c>
      <c r="Q11" s="25"/>
      <c r="R11" s="24">
        <v>20</v>
      </c>
      <c r="S11" s="24">
        <v>127</v>
      </c>
      <c r="T11" s="26">
        <v>17</v>
      </c>
    </row>
    <row r="12" ht="42" customHeight="1" spans="1:20">
      <c r="A12" s="15">
        <v>7</v>
      </c>
      <c r="B12" s="15" t="s">
        <v>27</v>
      </c>
      <c r="C12" s="17">
        <f t="shared" si="0"/>
        <v>339</v>
      </c>
      <c r="D12" s="17">
        <v>321</v>
      </c>
      <c r="E12" s="17">
        <v>18</v>
      </c>
      <c r="F12" s="17"/>
      <c r="G12" s="17"/>
      <c r="H12" s="18">
        <v>110</v>
      </c>
      <c r="I12" s="23"/>
      <c r="J12" s="25"/>
      <c r="K12" s="25"/>
      <c r="L12" s="23"/>
      <c r="M12" s="24"/>
      <c r="N12" s="23"/>
      <c r="O12" s="18">
        <v>66</v>
      </c>
      <c r="P12" s="17">
        <v>35</v>
      </c>
      <c r="Q12" s="25"/>
      <c r="R12" s="24">
        <v>19</v>
      </c>
      <c r="S12" s="24">
        <v>91</v>
      </c>
      <c r="T12" s="26">
        <v>18</v>
      </c>
    </row>
    <row r="13" ht="42" customHeight="1" spans="1:20">
      <c r="A13" s="15">
        <v>8</v>
      </c>
      <c r="B13" s="15" t="s">
        <v>28</v>
      </c>
      <c r="C13" s="17">
        <f t="shared" si="0"/>
        <v>5274</v>
      </c>
      <c r="D13" s="17">
        <v>5214</v>
      </c>
      <c r="E13" s="17">
        <v>60</v>
      </c>
      <c r="F13" s="17">
        <v>3500</v>
      </c>
      <c r="G13" s="17"/>
      <c r="H13" s="18">
        <v>607</v>
      </c>
      <c r="I13" s="23"/>
      <c r="J13" s="25"/>
      <c r="K13" s="25"/>
      <c r="L13" s="23"/>
      <c r="M13" s="24">
        <v>600</v>
      </c>
      <c r="N13" s="23"/>
      <c r="O13" s="18">
        <v>219</v>
      </c>
      <c r="P13" s="17">
        <v>35</v>
      </c>
      <c r="Q13" s="25"/>
      <c r="R13" s="24">
        <v>49</v>
      </c>
      <c r="S13" s="24">
        <v>204</v>
      </c>
      <c r="T13" s="26">
        <v>60</v>
      </c>
    </row>
    <row r="14" ht="42" customHeight="1" spans="1:20">
      <c r="A14" s="15" t="s">
        <v>29</v>
      </c>
      <c r="B14" s="15"/>
      <c r="C14" s="20">
        <f>SUM(C6:C13)</f>
        <v>13227.2</v>
      </c>
      <c r="D14" s="20">
        <f>SUM(D6:D13)</f>
        <v>12859</v>
      </c>
      <c r="E14" s="20">
        <f>SUM(E6:E13)</f>
        <v>368.2</v>
      </c>
      <c r="F14" s="20">
        <f>SUM(F6:F13)</f>
        <v>4916</v>
      </c>
      <c r="G14" s="20">
        <f>SUM(G6:G13)</f>
        <v>0</v>
      </c>
      <c r="H14" s="20">
        <f t="shared" ref="H14:T14" si="1">SUM(H6:H13)</f>
        <v>1132</v>
      </c>
      <c r="I14" s="20">
        <f t="shared" si="1"/>
        <v>0</v>
      </c>
      <c r="J14" s="20">
        <f t="shared" si="1"/>
        <v>3790</v>
      </c>
      <c r="K14" s="20">
        <f t="shared" si="1"/>
        <v>219.2</v>
      </c>
      <c r="L14" s="20">
        <f t="shared" si="1"/>
        <v>200</v>
      </c>
      <c r="M14" s="20">
        <f t="shared" si="1"/>
        <v>1100</v>
      </c>
      <c r="N14" s="20">
        <f t="shared" si="1"/>
        <v>0</v>
      </c>
      <c r="O14" s="20">
        <f t="shared" si="1"/>
        <v>602</v>
      </c>
      <c r="P14" s="20">
        <f t="shared" si="1"/>
        <v>186</v>
      </c>
      <c r="Q14" s="20">
        <f t="shared" si="1"/>
        <v>0</v>
      </c>
      <c r="R14" s="20">
        <f t="shared" si="1"/>
        <v>145</v>
      </c>
      <c r="S14" s="20">
        <f t="shared" si="1"/>
        <v>788</v>
      </c>
      <c r="T14" s="20">
        <f t="shared" si="1"/>
        <v>149</v>
      </c>
    </row>
    <row r="22" spans="4:4">
      <c r="D22" s="21"/>
    </row>
  </sheetData>
  <mergeCells count="13">
    <mergeCell ref="A1:T1"/>
    <mergeCell ref="A2:T2"/>
    <mergeCell ref="A3:T3"/>
    <mergeCell ref="F4:G4"/>
    <mergeCell ref="H4:I4"/>
    <mergeCell ref="J4:K4"/>
    <mergeCell ref="P4:Q4"/>
    <mergeCell ref="A14:B14"/>
    <mergeCell ref="A4:A5"/>
    <mergeCell ref="B4:B5"/>
    <mergeCell ref="C4:C5"/>
    <mergeCell ref="D4:D5"/>
    <mergeCell ref="E4:E5"/>
  </mergeCells>
  <pageMargins left="0.708661417322835" right="0.708661417322835" top="0.433070866141732" bottom="0.47244094488189" header="0.31496062992126" footer="0.31496062992126"/>
  <pageSetup paperSize="9" scale="65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zzt</cp:lastModifiedBy>
  <dcterms:created xsi:type="dcterms:W3CDTF">2021-04-26T12:51:00Z</dcterms:created>
  <dcterms:modified xsi:type="dcterms:W3CDTF">2021-05-25T03:27:01Z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